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ktera\Dropbox\MSTwork\JMCB_publication\program_files\Model_estimation\data\"/>
    </mc:Choice>
  </mc:AlternateContent>
  <xr:revisionPtr revIDLastSave="0" documentId="13_ncr:1_{AD0E88B2-CD2A-4D85-8F50-3782C24FE2C7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Basic" sheetId="1" r:id="rId1"/>
    <sheet name="Labor_force" sheetId="2" r:id="rId2"/>
    <sheet name="Emp_to_Pop_rate" sheetId="3" r:id="rId3"/>
    <sheet name="Part_rate" sheetId="4" r:id="rId4"/>
    <sheet name="Ump_rate" sheetId="5" r:id="rId5"/>
    <sheet name="Total_hour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P136" i="1" l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BP254" i="1"/>
  <c r="BP255" i="1"/>
  <c r="BP256" i="1"/>
  <c r="BP257" i="1"/>
  <c r="BP258" i="1"/>
  <c r="BP259" i="1"/>
  <c r="BP260" i="1"/>
  <c r="BP261" i="1"/>
  <c r="BP262" i="1"/>
  <c r="BP263" i="1"/>
  <c r="BP264" i="1"/>
  <c r="BP265" i="1"/>
  <c r="BP266" i="1"/>
  <c r="BP267" i="1"/>
  <c r="BP268" i="1"/>
  <c r="BP269" i="1"/>
  <c r="BP270" i="1"/>
  <c r="BP271" i="1"/>
  <c r="BP272" i="1"/>
  <c r="BP273" i="1"/>
  <c r="BP274" i="1"/>
  <c r="BP275" i="1"/>
  <c r="BP276" i="1"/>
  <c r="BP277" i="1"/>
  <c r="BP278" i="1"/>
  <c r="BP279" i="1"/>
  <c r="BP280" i="1"/>
  <c r="BP281" i="1"/>
  <c r="BP282" i="1"/>
  <c r="BP283" i="1"/>
  <c r="BP284" i="1"/>
  <c r="BP285" i="1"/>
  <c r="BP286" i="1"/>
  <c r="BP287" i="1"/>
  <c r="BP288" i="1"/>
  <c r="BP289" i="1"/>
  <c r="BP290" i="1"/>
  <c r="BP291" i="1"/>
  <c r="BP292" i="1"/>
  <c r="BP293" i="1"/>
  <c r="BP294" i="1"/>
  <c r="BP295" i="1"/>
  <c r="BZ295" i="1" s="1"/>
  <c r="BP12" i="1"/>
  <c r="AG305" i="1" l="1"/>
  <c r="BL288" i="1" l="1"/>
  <c r="BM288" i="1"/>
  <c r="BW288" i="1" s="1"/>
  <c r="BN288" i="1"/>
  <c r="BX288" i="1" s="1"/>
  <c r="BO288" i="1"/>
  <c r="BY288" i="1" s="1"/>
  <c r="BZ288" i="1"/>
  <c r="BL289" i="1"/>
  <c r="BV289" i="1" s="1"/>
  <c r="BM289" i="1"/>
  <c r="BW289" i="1" s="1"/>
  <c r="BN289" i="1"/>
  <c r="BX289" i="1" s="1"/>
  <c r="BO289" i="1"/>
  <c r="BY289" i="1" s="1"/>
  <c r="BZ289" i="1"/>
  <c r="BL290" i="1"/>
  <c r="BM290" i="1"/>
  <c r="BW290" i="1" s="1"/>
  <c r="BN290" i="1"/>
  <c r="BX290" i="1" s="1"/>
  <c r="BO290" i="1"/>
  <c r="BY290" i="1" s="1"/>
  <c r="BZ290" i="1"/>
  <c r="BL291" i="1"/>
  <c r="BM291" i="1"/>
  <c r="BW291" i="1" s="1"/>
  <c r="BN291" i="1"/>
  <c r="BX291" i="1" s="1"/>
  <c r="BO291" i="1"/>
  <c r="BY291" i="1" s="1"/>
  <c r="BZ291" i="1"/>
  <c r="BL292" i="1"/>
  <c r="BM292" i="1"/>
  <c r="BW292" i="1" s="1"/>
  <c r="BN292" i="1"/>
  <c r="BX292" i="1" s="1"/>
  <c r="BO292" i="1"/>
  <c r="BY292" i="1" s="1"/>
  <c r="BZ292" i="1"/>
  <c r="BL293" i="1"/>
  <c r="BV293" i="1" s="1"/>
  <c r="BM293" i="1"/>
  <c r="BW293" i="1" s="1"/>
  <c r="BN293" i="1"/>
  <c r="BX293" i="1" s="1"/>
  <c r="BO293" i="1"/>
  <c r="BY293" i="1" s="1"/>
  <c r="BZ293" i="1"/>
  <c r="BL294" i="1"/>
  <c r="BM294" i="1"/>
  <c r="BW294" i="1" s="1"/>
  <c r="BN294" i="1"/>
  <c r="BX294" i="1" s="1"/>
  <c r="BO294" i="1"/>
  <c r="BY294" i="1" s="1"/>
  <c r="BZ294" i="1"/>
  <c r="BL295" i="1"/>
  <c r="BM295" i="1"/>
  <c r="BW295" i="1" s="1"/>
  <c r="BN295" i="1"/>
  <c r="BX295" i="1" s="1"/>
  <c r="BO295" i="1"/>
  <c r="BY295" i="1" s="1"/>
  <c r="AR290" i="1"/>
  <c r="AR291" i="1"/>
  <c r="AR292" i="1"/>
  <c r="AR293" i="1"/>
  <c r="AR294" i="1"/>
  <c r="AR295" i="1"/>
  <c r="AO290" i="1"/>
  <c r="AO291" i="1"/>
  <c r="AO292" i="1"/>
  <c r="AU292" i="1" s="1"/>
  <c r="AO293" i="1"/>
  <c r="AU293" i="1" s="1"/>
  <c r="AO294" i="1"/>
  <c r="AP294" i="1" s="1"/>
  <c r="AV294" i="1" s="1"/>
  <c r="AO295" i="1"/>
  <c r="AU295" i="1" s="1"/>
  <c r="AL290" i="1"/>
  <c r="AQ290" i="1" s="1"/>
  <c r="AL291" i="1"/>
  <c r="AQ291" i="1" s="1"/>
  <c r="AL292" i="1"/>
  <c r="AQ292" i="1" s="1"/>
  <c r="AL293" i="1"/>
  <c r="AQ293" i="1" s="1"/>
  <c r="AL294" i="1"/>
  <c r="AQ294" i="1" s="1"/>
  <c r="AL295" i="1"/>
  <c r="AQ295" i="1" s="1"/>
  <c r="AL289" i="1"/>
  <c r="BQ289" i="1" s="1"/>
  <c r="CA289" i="1" s="1"/>
  <c r="AO289" i="1"/>
  <c r="BV292" i="1" l="1"/>
  <c r="BQ295" i="1"/>
  <c r="CA295" i="1" s="1"/>
  <c r="BV295" i="1"/>
  <c r="BV294" i="1"/>
  <c r="BQ293" i="1"/>
  <c r="CA293" i="1" s="1"/>
  <c r="BV291" i="1"/>
  <c r="BQ292" i="1"/>
  <c r="CA292" i="1" s="1"/>
  <c r="BV290" i="1"/>
  <c r="BQ291" i="1"/>
  <c r="CA291" i="1" s="1"/>
  <c r="BQ294" i="1"/>
  <c r="CA294" i="1" s="1"/>
  <c r="BQ290" i="1"/>
  <c r="CA290" i="1" s="1"/>
  <c r="AP293" i="1"/>
  <c r="AV293" i="1" s="1"/>
  <c r="AP292" i="1"/>
  <c r="AV292" i="1" s="1"/>
  <c r="AU294" i="1"/>
  <c r="AP295" i="1"/>
  <c r="AV295" i="1" s="1"/>
  <c r="BL136" i="1"/>
  <c r="BM136" i="1"/>
  <c r="BW136" i="1" s="1"/>
  <c r="BN136" i="1"/>
  <c r="BX136" i="1" s="1"/>
  <c r="BO136" i="1"/>
  <c r="BY136" i="1" s="1"/>
  <c r="BZ136" i="1"/>
  <c r="DC136" i="1"/>
  <c r="DD136" i="1"/>
  <c r="DE136" i="1"/>
  <c r="DF136" i="1"/>
  <c r="DG136" i="1"/>
  <c r="DH136" i="1"/>
  <c r="DI136" i="1"/>
  <c r="DJ136" i="1"/>
  <c r="DK136" i="1"/>
  <c r="DL136" i="1"/>
  <c r="DM136" i="1"/>
  <c r="DN136" i="1"/>
  <c r="DO136" i="1"/>
  <c r="DP136" i="1"/>
  <c r="DQ136" i="1"/>
  <c r="DR136" i="1"/>
  <c r="BL137" i="1"/>
  <c r="BM137" i="1"/>
  <c r="BW137" i="1" s="1"/>
  <c r="BN137" i="1"/>
  <c r="BX137" i="1" s="1"/>
  <c r="BO137" i="1"/>
  <c r="BY137" i="1" s="1"/>
  <c r="BZ137" i="1"/>
  <c r="DC137" i="1"/>
  <c r="DD137" i="1"/>
  <c r="DE137" i="1"/>
  <c r="DF137" i="1"/>
  <c r="DG137" i="1"/>
  <c r="DH137" i="1"/>
  <c r="DI137" i="1"/>
  <c r="DJ137" i="1"/>
  <c r="DK137" i="1"/>
  <c r="DL137" i="1"/>
  <c r="DM137" i="1"/>
  <c r="DN137" i="1"/>
  <c r="DO137" i="1"/>
  <c r="DP137" i="1"/>
  <c r="DQ137" i="1"/>
  <c r="DR137" i="1"/>
  <c r="BL138" i="1"/>
  <c r="BM138" i="1"/>
  <c r="BW138" i="1" s="1"/>
  <c r="BN138" i="1"/>
  <c r="BX138" i="1" s="1"/>
  <c r="BO138" i="1"/>
  <c r="BY138" i="1" s="1"/>
  <c r="BZ138" i="1"/>
  <c r="DC138" i="1"/>
  <c r="DD138" i="1"/>
  <c r="DE138" i="1"/>
  <c r="DF138" i="1"/>
  <c r="DG138" i="1"/>
  <c r="DH138" i="1"/>
  <c r="DI138" i="1"/>
  <c r="DJ138" i="1"/>
  <c r="DK138" i="1"/>
  <c r="DL138" i="1"/>
  <c r="DM138" i="1"/>
  <c r="DN138" i="1"/>
  <c r="DO138" i="1"/>
  <c r="DP138" i="1"/>
  <c r="DQ138" i="1"/>
  <c r="DR138" i="1"/>
  <c r="BL139" i="1"/>
  <c r="BM139" i="1"/>
  <c r="BW139" i="1" s="1"/>
  <c r="BN139" i="1"/>
  <c r="BO139" i="1"/>
  <c r="BY139" i="1" s="1"/>
  <c r="BZ139" i="1"/>
  <c r="BX139" i="1"/>
  <c r="DC139" i="1"/>
  <c r="DD139" i="1"/>
  <c r="DE139" i="1"/>
  <c r="DF139" i="1"/>
  <c r="DG139" i="1"/>
  <c r="DH139" i="1"/>
  <c r="DI139" i="1"/>
  <c r="DJ139" i="1"/>
  <c r="DK139" i="1"/>
  <c r="DL139" i="1"/>
  <c r="DM139" i="1"/>
  <c r="DN139" i="1"/>
  <c r="DO139" i="1"/>
  <c r="DP139" i="1"/>
  <c r="DQ139" i="1"/>
  <c r="DR139" i="1"/>
  <c r="BL140" i="1"/>
  <c r="BM140" i="1"/>
  <c r="BW140" i="1" s="1"/>
  <c r="BN140" i="1"/>
  <c r="BX140" i="1" s="1"/>
  <c r="BO140" i="1"/>
  <c r="BY140" i="1" s="1"/>
  <c r="BZ140" i="1"/>
  <c r="DC140" i="1"/>
  <c r="DD140" i="1"/>
  <c r="DE140" i="1"/>
  <c r="DF140" i="1"/>
  <c r="DG140" i="1"/>
  <c r="DH140" i="1"/>
  <c r="DI140" i="1"/>
  <c r="DJ140" i="1"/>
  <c r="DK140" i="1"/>
  <c r="DL140" i="1"/>
  <c r="DM140" i="1"/>
  <c r="DN140" i="1"/>
  <c r="DO140" i="1"/>
  <c r="DP140" i="1"/>
  <c r="DQ140" i="1"/>
  <c r="DR140" i="1"/>
  <c r="BL141" i="1"/>
  <c r="BM141" i="1"/>
  <c r="BW141" i="1" s="1"/>
  <c r="BN141" i="1"/>
  <c r="BX141" i="1" s="1"/>
  <c r="BO141" i="1"/>
  <c r="BY141" i="1" s="1"/>
  <c r="BZ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BL142" i="1"/>
  <c r="BM142" i="1"/>
  <c r="BW142" i="1" s="1"/>
  <c r="BN142" i="1"/>
  <c r="BX142" i="1" s="1"/>
  <c r="BO142" i="1"/>
  <c r="BY142" i="1" s="1"/>
  <c r="BZ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F847" i="5"/>
  <c r="F851" i="5"/>
  <c r="F854" i="5"/>
  <c r="F855" i="5"/>
  <c r="F859" i="5"/>
  <c r="F863" i="5"/>
  <c r="D847" i="5"/>
  <c r="D848" i="5"/>
  <c r="F848" i="5" s="1"/>
  <c r="D849" i="5"/>
  <c r="F849" i="5" s="1"/>
  <c r="D850" i="5"/>
  <c r="F850" i="5" s="1"/>
  <c r="D851" i="5"/>
  <c r="D852" i="5"/>
  <c r="F852" i="5" s="1"/>
  <c r="D853" i="5"/>
  <c r="F853" i="5" s="1"/>
  <c r="D854" i="5"/>
  <c r="D855" i="5"/>
  <c r="D856" i="5"/>
  <c r="F856" i="5" s="1"/>
  <c r="D857" i="5"/>
  <c r="F857" i="5" s="1"/>
  <c r="D858" i="5"/>
  <c r="F858" i="5" s="1"/>
  <c r="D859" i="5"/>
  <c r="D860" i="5"/>
  <c r="F860" i="5" s="1"/>
  <c r="D861" i="5"/>
  <c r="F861" i="5" s="1"/>
  <c r="D862" i="5"/>
  <c r="F862" i="5" s="1"/>
  <c r="D863" i="5"/>
  <c r="D850" i="2"/>
  <c r="F850" i="2" s="1"/>
  <c r="G607" i="4"/>
  <c r="G619" i="4"/>
  <c r="E607" i="4"/>
  <c r="E608" i="4"/>
  <c r="G608" i="4" s="1"/>
  <c r="E609" i="4"/>
  <c r="G609" i="4" s="1"/>
  <c r="E610" i="4"/>
  <c r="G610" i="4" s="1"/>
  <c r="E611" i="4"/>
  <c r="G611" i="4" s="1"/>
  <c r="E612" i="4"/>
  <c r="G612" i="4" s="1"/>
  <c r="E613" i="4"/>
  <c r="G613" i="4" s="1"/>
  <c r="E614" i="4"/>
  <c r="G614" i="4" s="1"/>
  <c r="E615" i="4"/>
  <c r="G615" i="4" s="1"/>
  <c r="E616" i="4"/>
  <c r="G616" i="4" s="1"/>
  <c r="E617" i="4"/>
  <c r="G617" i="4" s="1"/>
  <c r="E618" i="4"/>
  <c r="G618" i="4" s="1"/>
  <c r="E619" i="4"/>
  <c r="E620" i="4"/>
  <c r="G620" i="4" s="1"/>
  <c r="E621" i="4"/>
  <c r="G621" i="4" s="1"/>
  <c r="E622" i="4"/>
  <c r="G622" i="4" s="1"/>
  <c r="E623" i="4"/>
  <c r="G623" i="4" s="1"/>
  <c r="F849" i="3"/>
  <c r="F857" i="3"/>
  <c r="D847" i="3"/>
  <c r="F847" i="3" s="1"/>
  <c r="D848" i="3"/>
  <c r="F848" i="3" s="1"/>
  <c r="D849" i="3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F840" i="2"/>
  <c r="F848" i="2"/>
  <c r="D840" i="2"/>
  <c r="D841" i="2"/>
  <c r="F841" i="2" s="1"/>
  <c r="D842" i="2"/>
  <c r="F842" i="2" s="1"/>
  <c r="D843" i="2"/>
  <c r="F843" i="2" s="1"/>
  <c r="D844" i="2"/>
  <c r="F844" i="2" s="1"/>
  <c r="D845" i="2"/>
  <c r="F845" i="2" s="1"/>
  <c r="D846" i="2"/>
  <c r="F846" i="2" s="1"/>
  <c r="D847" i="2"/>
  <c r="F847" i="2" s="1"/>
  <c r="D848" i="2"/>
  <c r="D849" i="2"/>
  <c r="F849" i="2" s="1"/>
  <c r="D851" i="2"/>
  <c r="F851" i="2" s="1"/>
  <c r="D852" i="2"/>
  <c r="F852" i="2" s="1"/>
  <c r="D853" i="2"/>
  <c r="F853" i="2" s="1"/>
  <c r="D854" i="2"/>
  <c r="F854" i="2" s="1"/>
  <c r="D855" i="2"/>
  <c r="F855" i="2" s="1"/>
  <c r="D856" i="2"/>
  <c r="F856" i="2" s="1"/>
  <c r="D83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5" i="2"/>
  <c r="BV140" i="1" l="1"/>
  <c r="BV137" i="1"/>
  <c r="BV139" i="1"/>
  <c r="BV142" i="1"/>
  <c r="BV138" i="1"/>
  <c r="BV141" i="1"/>
  <c r="AP289" i="1"/>
  <c r="AF290" i="1"/>
  <c r="C156" i="6" s="1"/>
  <c r="E156" i="6" s="1"/>
  <c r="AF291" i="1"/>
  <c r="C157" i="6" s="1"/>
  <c r="E157" i="6" s="1"/>
  <c r="AF292" i="1"/>
  <c r="C158" i="6" s="1"/>
  <c r="E158" i="6" s="1"/>
  <c r="AF293" i="1"/>
  <c r="C159" i="6" s="1"/>
  <c r="E159" i="6" s="1"/>
  <c r="AF294" i="1"/>
  <c r="C160" i="6" s="1"/>
  <c r="E160" i="6" s="1"/>
  <c r="AF295" i="1"/>
  <c r="C161" i="6" s="1"/>
  <c r="E161" i="6" s="1"/>
  <c r="AF296" i="1"/>
  <c r="AF297" i="1"/>
  <c r="AF289" i="1"/>
  <c r="C155" i="6" s="1"/>
  <c r="E155" i="6" s="1"/>
  <c r="BI290" i="1" l="1"/>
  <c r="BJ290" i="1"/>
  <c r="BK290" i="1"/>
  <c r="BJ293" i="1"/>
  <c r="BK293" i="1"/>
  <c r="BI293" i="1"/>
  <c r="BI289" i="1"/>
  <c r="BJ289" i="1"/>
  <c r="BK289" i="1"/>
  <c r="BK292" i="1"/>
  <c r="BJ292" i="1"/>
  <c r="BI292" i="1"/>
  <c r="BI294" i="1"/>
  <c r="BK294" i="1"/>
  <c r="BJ294" i="1"/>
  <c r="BJ295" i="1"/>
  <c r="BT295" i="1" s="1"/>
  <c r="BK295" i="1"/>
  <c r="BI295" i="1"/>
  <c r="BI291" i="1"/>
  <c r="BJ291" i="1"/>
  <c r="BT291" i="1" s="1"/>
  <c r="BK291" i="1"/>
  <c r="I12" i="4"/>
  <c r="E12" i="4"/>
  <c r="G12" i="4" s="1"/>
  <c r="BU291" i="1" l="1"/>
  <c r="BU295" i="1"/>
  <c r="BS294" i="1"/>
  <c r="BS291" i="1"/>
  <c r="BT294" i="1"/>
  <c r="BU290" i="1"/>
  <c r="BS295" i="1"/>
  <c r="BU294" i="1"/>
  <c r="BS292" i="1"/>
  <c r="BT293" i="1"/>
  <c r="BT292" i="1"/>
  <c r="BU292" i="1"/>
  <c r="BS293" i="1"/>
  <c r="BT290" i="1"/>
  <c r="BU293" i="1"/>
  <c r="BS290" i="1"/>
  <c r="AO244" i="1"/>
  <c r="AL136" i="1"/>
  <c r="BQ136" i="1" s="1"/>
  <c r="CA136" i="1" s="1"/>
  <c r="AO114" i="1"/>
  <c r="DC287" i="1" l="1"/>
  <c r="AQ136" i="1" l="1"/>
  <c r="DC143" i="1" l="1"/>
  <c r="DD143" i="1"/>
  <c r="DE143" i="1"/>
  <c r="DF143" i="1"/>
  <c r="DG143" i="1"/>
  <c r="DH143" i="1"/>
  <c r="DI143" i="1"/>
  <c r="DJ143" i="1"/>
  <c r="DK143" i="1"/>
  <c r="DL143" i="1"/>
  <c r="DM143" i="1"/>
  <c r="DN143" i="1"/>
  <c r="DO143" i="1"/>
  <c r="DP143" i="1"/>
  <c r="DQ143" i="1"/>
  <c r="DR143" i="1"/>
  <c r="DC144" i="1"/>
  <c r="DD144" i="1"/>
  <c r="DE144" i="1"/>
  <c r="DF144" i="1"/>
  <c r="DG144" i="1"/>
  <c r="DH144" i="1"/>
  <c r="DI144" i="1"/>
  <c r="DJ144" i="1"/>
  <c r="DK144" i="1"/>
  <c r="DL144" i="1"/>
  <c r="DM144" i="1"/>
  <c r="DN144" i="1"/>
  <c r="DO144" i="1"/>
  <c r="DP144" i="1"/>
  <c r="DQ144" i="1"/>
  <c r="DR144" i="1"/>
  <c r="DC145" i="1"/>
  <c r="DD145" i="1"/>
  <c r="DE145" i="1"/>
  <c r="DF145" i="1"/>
  <c r="DG145" i="1"/>
  <c r="DH145" i="1"/>
  <c r="DI145" i="1"/>
  <c r="DJ145" i="1"/>
  <c r="DK145" i="1"/>
  <c r="DL145" i="1"/>
  <c r="DM145" i="1"/>
  <c r="DN145" i="1"/>
  <c r="DO145" i="1"/>
  <c r="DP145" i="1"/>
  <c r="DQ145" i="1"/>
  <c r="DR145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C147" i="1"/>
  <c r="DD147" i="1"/>
  <c r="DE147" i="1"/>
  <c r="DF147" i="1"/>
  <c r="DG147" i="1"/>
  <c r="DH147" i="1"/>
  <c r="DI147" i="1"/>
  <c r="DJ147" i="1"/>
  <c r="DK147" i="1"/>
  <c r="DL147" i="1"/>
  <c r="DM147" i="1"/>
  <c r="DN147" i="1"/>
  <c r="DO147" i="1"/>
  <c r="DP147" i="1"/>
  <c r="DQ147" i="1"/>
  <c r="DR147" i="1"/>
  <c r="DC148" i="1"/>
  <c r="DD148" i="1"/>
  <c r="DE148" i="1"/>
  <c r="DF148" i="1"/>
  <c r="DG148" i="1"/>
  <c r="DH148" i="1"/>
  <c r="DI148" i="1"/>
  <c r="DJ148" i="1"/>
  <c r="DK148" i="1"/>
  <c r="DL148" i="1"/>
  <c r="DM148" i="1"/>
  <c r="DN148" i="1"/>
  <c r="DO148" i="1"/>
  <c r="DP148" i="1"/>
  <c r="DQ148" i="1"/>
  <c r="DR148" i="1"/>
  <c r="DC149" i="1"/>
  <c r="DD149" i="1"/>
  <c r="DE149" i="1"/>
  <c r="DF149" i="1"/>
  <c r="DG149" i="1"/>
  <c r="DH149" i="1"/>
  <c r="DI149" i="1"/>
  <c r="DJ149" i="1"/>
  <c r="DK149" i="1"/>
  <c r="DL149" i="1"/>
  <c r="DM149" i="1"/>
  <c r="DN149" i="1"/>
  <c r="DO149" i="1"/>
  <c r="DP149" i="1"/>
  <c r="DQ149" i="1"/>
  <c r="DR149" i="1"/>
  <c r="DC150" i="1"/>
  <c r="DD150" i="1"/>
  <c r="DE150" i="1"/>
  <c r="DF150" i="1"/>
  <c r="DG150" i="1"/>
  <c r="DH150" i="1"/>
  <c r="DI150" i="1"/>
  <c r="DJ150" i="1"/>
  <c r="DK150" i="1"/>
  <c r="DL150" i="1"/>
  <c r="DM150" i="1"/>
  <c r="DN150" i="1"/>
  <c r="DO150" i="1"/>
  <c r="DP150" i="1"/>
  <c r="DQ150" i="1"/>
  <c r="DR150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C152" i="1"/>
  <c r="DD152" i="1"/>
  <c r="DE152" i="1"/>
  <c r="DF152" i="1"/>
  <c r="DG152" i="1"/>
  <c r="DH152" i="1"/>
  <c r="DI152" i="1"/>
  <c r="DJ152" i="1"/>
  <c r="DK152" i="1"/>
  <c r="DL152" i="1"/>
  <c r="DM152" i="1"/>
  <c r="DN152" i="1"/>
  <c r="DO152" i="1"/>
  <c r="DP152" i="1"/>
  <c r="DQ152" i="1"/>
  <c r="DR152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C154" i="1"/>
  <c r="DD154" i="1"/>
  <c r="DE154" i="1"/>
  <c r="DF154" i="1"/>
  <c r="DG154" i="1"/>
  <c r="DH154" i="1"/>
  <c r="DI154" i="1"/>
  <c r="DJ154" i="1"/>
  <c r="DK154" i="1"/>
  <c r="DL154" i="1"/>
  <c r="DM154" i="1"/>
  <c r="DN154" i="1"/>
  <c r="DO154" i="1"/>
  <c r="DP154" i="1"/>
  <c r="DQ154" i="1"/>
  <c r="DR154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C157" i="1"/>
  <c r="DD157" i="1"/>
  <c r="DE157" i="1"/>
  <c r="DF157" i="1"/>
  <c r="DG157" i="1"/>
  <c r="DH157" i="1"/>
  <c r="DI157" i="1"/>
  <c r="DJ157" i="1"/>
  <c r="DK157" i="1"/>
  <c r="DL157" i="1"/>
  <c r="DM157" i="1"/>
  <c r="DN157" i="1"/>
  <c r="DO157" i="1"/>
  <c r="DP157" i="1"/>
  <c r="DQ157" i="1"/>
  <c r="DR157" i="1"/>
  <c r="DC158" i="1"/>
  <c r="DD158" i="1"/>
  <c r="DE158" i="1"/>
  <c r="DF158" i="1"/>
  <c r="DG158" i="1"/>
  <c r="DH158" i="1"/>
  <c r="DI158" i="1"/>
  <c r="DJ158" i="1"/>
  <c r="DK158" i="1"/>
  <c r="DL158" i="1"/>
  <c r="DM158" i="1"/>
  <c r="DN158" i="1"/>
  <c r="DO158" i="1"/>
  <c r="DP158" i="1"/>
  <c r="DQ158" i="1"/>
  <c r="DR158" i="1"/>
  <c r="DC159" i="1"/>
  <c r="DD159" i="1"/>
  <c r="DE159" i="1"/>
  <c r="DF159" i="1"/>
  <c r="DG159" i="1"/>
  <c r="DH159" i="1"/>
  <c r="DI159" i="1"/>
  <c r="DJ159" i="1"/>
  <c r="DK159" i="1"/>
  <c r="DL159" i="1"/>
  <c r="DM159" i="1"/>
  <c r="DN159" i="1"/>
  <c r="DO159" i="1"/>
  <c r="DP159" i="1"/>
  <c r="DQ159" i="1"/>
  <c r="DR159" i="1"/>
  <c r="DC160" i="1"/>
  <c r="DD160" i="1"/>
  <c r="DE160" i="1"/>
  <c r="DF160" i="1"/>
  <c r="DG160" i="1"/>
  <c r="DH160" i="1"/>
  <c r="DI160" i="1"/>
  <c r="DJ160" i="1"/>
  <c r="DK160" i="1"/>
  <c r="DL160" i="1"/>
  <c r="DM160" i="1"/>
  <c r="DN160" i="1"/>
  <c r="DO160" i="1"/>
  <c r="DP160" i="1"/>
  <c r="DQ160" i="1"/>
  <c r="DR160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C163" i="1"/>
  <c r="DD163" i="1"/>
  <c r="DE163" i="1"/>
  <c r="DF163" i="1"/>
  <c r="DG163" i="1"/>
  <c r="DH163" i="1"/>
  <c r="DI163" i="1"/>
  <c r="DJ163" i="1"/>
  <c r="DK163" i="1"/>
  <c r="DL163" i="1"/>
  <c r="DM163" i="1"/>
  <c r="DN163" i="1"/>
  <c r="DO163" i="1"/>
  <c r="DP163" i="1"/>
  <c r="DQ163" i="1"/>
  <c r="DR163" i="1"/>
  <c r="DC164" i="1"/>
  <c r="DD164" i="1"/>
  <c r="DE164" i="1"/>
  <c r="DF164" i="1"/>
  <c r="DG164" i="1"/>
  <c r="DH164" i="1"/>
  <c r="DI164" i="1"/>
  <c r="DJ164" i="1"/>
  <c r="DK164" i="1"/>
  <c r="DL164" i="1"/>
  <c r="DM164" i="1"/>
  <c r="DN164" i="1"/>
  <c r="DO164" i="1"/>
  <c r="DP164" i="1"/>
  <c r="DQ164" i="1"/>
  <c r="DR164" i="1"/>
  <c r="DC165" i="1"/>
  <c r="DD165" i="1"/>
  <c r="DE165" i="1"/>
  <c r="DF165" i="1"/>
  <c r="DG165" i="1"/>
  <c r="DH165" i="1"/>
  <c r="DI165" i="1"/>
  <c r="DJ165" i="1"/>
  <c r="DK165" i="1"/>
  <c r="DL165" i="1"/>
  <c r="DM165" i="1"/>
  <c r="DN165" i="1"/>
  <c r="DO165" i="1"/>
  <c r="DP165" i="1"/>
  <c r="DQ165" i="1"/>
  <c r="DR165" i="1"/>
  <c r="DC166" i="1"/>
  <c r="DD166" i="1"/>
  <c r="DE166" i="1"/>
  <c r="DF166" i="1"/>
  <c r="DG166" i="1"/>
  <c r="DH166" i="1"/>
  <c r="DI166" i="1"/>
  <c r="DJ166" i="1"/>
  <c r="DK166" i="1"/>
  <c r="DL166" i="1"/>
  <c r="DM166" i="1"/>
  <c r="DN166" i="1"/>
  <c r="DO166" i="1"/>
  <c r="DP166" i="1"/>
  <c r="DQ166" i="1"/>
  <c r="DR166" i="1"/>
  <c r="DC167" i="1"/>
  <c r="DD167" i="1"/>
  <c r="DE167" i="1"/>
  <c r="DF167" i="1"/>
  <c r="DG167" i="1"/>
  <c r="DH167" i="1"/>
  <c r="DI167" i="1"/>
  <c r="DJ167" i="1"/>
  <c r="DK167" i="1"/>
  <c r="DL167" i="1"/>
  <c r="DM167" i="1"/>
  <c r="DN167" i="1"/>
  <c r="DO167" i="1"/>
  <c r="DP167" i="1"/>
  <c r="DQ167" i="1"/>
  <c r="DR167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C169" i="1"/>
  <c r="DD169" i="1"/>
  <c r="DE169" i="1"/>
  <c r="DF169" i="1"/>
  <c r="DG169" i="1"/>
  <c r="DH169" i="1"/>
  <c r="DI169" i="1"/>
  <c r="DJ169" i="1"/>
  <c r="DK169" i="1"/>
  <c r="DL169" i="1"/>
  <c r="DM169" i="1"/>
  <c r="DN169" i="1"/>
  <c r="DO169" i="1"/>
  <c r="DP169" i="1"/>
  <c r="DQ169" i="1"/>
  <c r="DR169" i="1"/>
  <c r="DC170" i="1"/>
  <c r="DD170" i="1"/>
  <c r="DE170" i="1"/>
  <c r="DF170" i="1"/>
  <c r="DG170" i="1"/>
  <c r="DH170" i="1"/>
  <c r="DI170" i="1"/>
  <c r="DJ170" i="1"/>
  <c r="DK170" i="1"/>
  <c r="DL170" i="1"/>
  <c r="DM170" i="1"/>
  <c r="DN170" i="1"/>
  <c r="DO170" i="1"/>
  <c r="DP170" i="1"/>
  <c r="DQ170" i="1"/>
  <c r="DR170" i="1"/>
  <c r="DC171" i="1"/>
  <c r="DD171" i="1"/>
  <c r="DE171" i="1"/>
  <c r="DF171" i="1"/>
  <c r="DG171" i="1"/>
  <c r="DH171" i="1"/>
  <c r="DI171" i="1"/>
  <c r="DJ171" i="1"/>
  <c r="DK171" i="1"/>
  <c r="DL171" i="1"/>
  <c r="DM171" i="1"/>
  <c r="DN171" i="1"/>
  <c r="DO171" i="1"/>
  <c r="DP171" i="1"/>
  <c r="DQ171" i="1"/>
  <c r="DR171" i="1"/>
  <c r="DC172" i="1"/>
  <c r="DD172" i="1"/>
  <c r="DE172" i="1"/>
  <c r="DF172" i="1"/>
  <c r="DG172" i="1"/>
  <c r="DH172" i="1"/>
  <c r="DI172" i="1"/>
  <c r="DJ172" i="1"/>
  <c r="DK172" i="1"/>
  <c r="DL172" i="1"/>
  <c r="DM172" i="1"/>
  <c r="DN172" i="1"/>
  <c r="DO172" i="1"/>
  <c r="DP172" i="1"/>
  <c r="DQ172" i="1"/>
  <c r="DR172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C174" i="1"/>
  <c r="DD174" i="1"/>
  <c r="DE174" i="1"/>
  <c r="DF174" i="1"/>
  <c r="DG174" i="1"/>
  <c r="DH174" i="1"/>
  <c r="DI174" i="1"/>
  <c r="DJ174" i="1"/>
  <c r="DK174" i="1"/>
  <c r="DL174" i="1"/>
  <c r="DM174" i="1"/>
  <c r="DN174" i="1"/>
  <c r="DO174" i="1"/>
  <c r="DP174" i="1"/>
  <c r="DQ174" i="1"/>
  <c r="DR174" i="1"/>
  <c r="DC175" i="1"/>
  <c r="DD175" i="1"/>
  <c r="DE175" i="1"/>
  <c r="DF175" i="1"/>
  <c r="DG175" i="1"/>
  <c r="DH175" i="1"/>
  <c r="DI175" i="1"/>
  <c r="DJ175" i="1"/>
  <c r="DK175" i="1"/>
  <c r="DL175" i="1"/>
  <c r="DM175" i="1"/>
  <c r="DN175" i="1"/>
  <c r="DO175" i="1"/>
  <c r="DP175" i="1"/>
  <c r="DQ175" i="1"/>
  <c r="DR175" i="1"/>
  <c r="DC176" i="1"/>
  <c r="DD176" i="1"/>
  <c r="DE176" i="1"/>
  <c r="DF176" i="1"/>
  <c r="DG176" i="1"/>
  <c r="DH176" i="1"/>
  <c r="DI176" i="1"/>
  <c r="DJ176" i="1"/>
  <c r="DK176" i="1"/>
  <c r="DL176" i="1"/>
  <c r="DM176" i="1"/>
  <c r="DN176" i="1"/>
  <c r="DO176" i="1"/>
  <c r="DP176" i="1"/>
  <c r="DQ176" i="1"/>
  <c r="DR176" i="1"/>
  <c r="DC177" i="1"/>
  <c r="DD177" i="1"/>
  <c r="DE177" i="1"/>
  <c r="DF177" i="1"/>
  <c r="DG177" i="1"/>
  <c r="DH177" i="1"/>
  <c r="DI177" i="1"/>
  <c r="DJ177" i="1"/>
  <c r="DK177" i="1"/>
  <c r="DL177" i="1"/>
  <c r="DM177" i="1"/>
  <c r="DN177" i="1"/>
  <c r="DO177" i="1"/>
  <c r="DP177" i="1"/>
  <c r="DQ177" i="1"/>
  <c r="DR177" i="1"/>
  <c r="DC178" i="1"/>
  <c r="DD178" i="1"/>
  <c r="DE178" i="1"/>
  <c r="DF178" i="1"/>
  <c r="DG178" i="1"/>
  <c r="DH178" i="1"/>
  <c r="DI178" i="1"/>
  <c r="DJ178" i="1"/>
  <c r="DK178" i="1"/>
  <c r="DL178" i="1"/>
  <c r="DM178" i="1"/>
  <c r="DN178" i="1"/>
  <c r="DO178" i="1"/>
  <c r="DP178" i="1"/>
  <c r="DQ178" i="1"/>
  <c r="DR178" i="1"/>
  <c r="DC179" i="1"/>
  <c r="DD179" i="1"/>
  <c r="DE179" i="1"/>
  <c r="DF179" i="1"/>
  <c r="DG179" i="1"/>
  <c r="DH179" i="1"/>
  <c r="DI179" i="1"/>
  <c r="DJ179" i="1"/>
  <c r="DK179" i="1"/>
  <c r="DL179" i="1"/>
  <c r="DM179" i="1"/>
  <c r="DN179" i="1"/>
  <c r="DO179" i="1"/>
  <c r="DP179" i="1"/>
  <c r="DQ179" i="1"/>
  <c r="DR179" i="1"/>
  <c r="DC180" i="1"/>
  <c r="DD180" i="1"/>
  <c r="DE180" i="1"/>
  <c r="DF180" i="1"/>
  <c r="DG180" i="1"/>
  <c r="DH180" i="1"/>
  <c r="DI180" i="1"/>
  <c r="DJ180" i="1"/>
  <c r="DK180" i="1"/>
  <c r="DL180" i="1"/>
  <c r="DM180" i="1"/>
  <c r="DN180" i="1"/>
  <c r="DO180" i="1"/>
  <c r="DP180" i="1"/>
  <c r="DQ180" i="1"/>
  <c r="DR180" i="1"/>
  <c r="DC181" i="1"/>
  <c r="DD181" i="1"/>
  <c r="DE181" i="1"/>
  <c r="DF181" i="1"/>
  <c r="DG181" i="1"/>
  <c r="DH181" i="1"/>
  <c r="DI181" i="1"/>
  <c r="DJ181" i="1"/>
  <c r="DK181" i="1"/>
  <c r="DL181" i="1"/>
  <c r="DM181" i="1"/>
  <c r="DN181" i="1"/>
  <c r="DO181" i="1"/>
  <c r="DP181" i="1"/>
  <c r="DQ181" i="1"/>
  <c r="DR181" i="1"/>
  <c r="DC182" i="1"/>
  <c r="DD182" i="1"/>
  <c r="DE182" i="1"/>
  <c r="DF182" i="1"/>
  <c r="DG182" i="1"/>
  <c r="DH182" i="1"/>
  <c r="DI182" i="1"/>
  <c r="DJ182" i="1"/>
  <c r="DK182" i="1"/>
  <c r="DL182" i="1"/>
  <c r="DM182" i="1"/>
  <c r="DN182" i="1"/>
  <c r="DO182" i="1"/>
  <c r="DP182" i="1"/>
  <c r="DQ182" i="1"/>
  <c r="DR182" i="1"/>
  <c r="DC183" i="1"/>
  <c r="DD183" i="1"/>
  <c r="DE183" i="1"/>
  <c r="DF183" i="1"/>
  <c r="DG183" i="1"/>
  <c r="DH183" i="1"/>
  <c r="DI183" i="1"/>
  <c r="DJ183" i="1"/>
  <c r="DK183" i="1"/>
  <c r="DL183" i="1"/>
  <c r="DM183" i="1"/>
  <c r="DN183" i="1"/>
  <c r="DO183" i="1"/>
  <c r="DP183" i="1"/>
  <c r="DQ183" i="1"/>
  <c r="DR183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C186" i="1"/>
  <c r="DD186" i="1"/>
  <c r="DE186" i="1"/>
  <c r="DF186" i="1"/>
  <c r="DG186" i="1"/>
  <c r="DH186" i="1"/>
  <c r="DI186" i="1"/>
  <c r="DJ186" i="1"/>
  <c r="DK186" i="1"/>
  <c r="DL186" i="1"/>
  <c r="DM186" i="1"/>
  <c r="DN186" i="1"/>
  <c r="DO186" i="1"/>
  <c r="DP186" i="1"/>
  <c r="DQ186" i="1"/>
  <c r="DR186" i="1"/>
  <c r="DC187" i="1"/>
  <c r="DD187" i="1"/>
  <c r="DE187" i="1"/>
  <c r="DF187" i="1"/>
  <c r="DG187" i="1"/>
  <c r="DH187" i="1"/>
  <c r="DI187" i="1"/>
  <c r="DJ187" i="1"/>
  <c r="DK187" i="1"/>
  <c r="DL187" i="1"/>
  <c r="DM187" i="1"/>
  <c r="DN187" i="1"/>
  <c r="DO187" i="1"/>
  <c r="DP187" i="1"/>
  <c r="DQ187" i="1"/>
  <c r="DR187" i="1"/>
  <c r="DC188" i="1"/>
  <c r="DD188" i="1"/>
  <c r="DE188" i="1"/>
  <c r="DF188" i="1"/>
  <c r="DG188" i="1"/>
  <c r="DH188" i="1"/>
  <c r="DI188" i="1"/>
  <c r="DJ188" i="1"/>
  <c r="DK188" i="1"/>
  <c r="DL188" i="1"/>
  <c r="DM188" i="1"/>
  <c r="DN188" i="1"/>
  <c r="DO188" i="1"/>
  <c r="DP188" i="1"/>
  <c r="DQ188" i="1"/>
  <c r="DR188" i="1"/>
  <c r="DC189" i="1"/>
  <c r="DD189" i="1"/>
  <c r="DE189" i="1"/>
  <c r="DF189" i="1"/>
  <c r="DG189" i="1"/>
  <c r="DH189" i="1"/>
  <c r="DI189" i="1"/>
  <c r="DJ189" i="1"/>
  <c r="DK189" i="1"/>
  <c r="DL189" i="1"/>
  <c r="DM189" i="1"/>
  <c r="DN189" i="1"/>
  <c r="DO189" i="1"/>
  <c r="DP189" i="1"/>
  <c r="DQ189" i="1"/>
  <c r="DR189" i="1"/>
  <c r="DC190" i="1"/>
  <c r="DD190" i="1"/>
  <c r="DE190" i="1"/>
  <c r="DF190" i="1"/>
  <c r="DG190" i="1"/>
  <c r="DH190" i="1"/>
  <c r="DI190" i="1"/>
  <c r="DJ190" i="1"/>
  <c r="DK190" i="1"/>
  <c r="DL190" i="1"/>
  <c r="DM190" i="1"/>
  <c r="DN190" i="1"/>
  <c r="DO190" i="1"/>
  <c r="DP190" i="1"/>
  <c r="DQ190" i="1"/>
  <c r="DR190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C192" i="1"/>
  <c r="DD192" i="1"/>
  <c r="DE192" i="1"/>
  <c r="DF192" i="1"/>
  <c r="DG192" i="1"/>
  <c r="DH192" i="1"/>
  <c r="DI192" i="1"/>
  <c r="DJ192" i="1"/>
  <c r="DK192" i="1"/>
  <c r="DL192" i="1"/>
  <c r="DM192" i="1"/>
  <c r="DN192" i="1"/>
  <c r="DO192" i="1"/>
  <c r="DP192" i="1"/>
  <c r="DQ192" i="1"/>
  <c r="DR192" i="1"/>
  <c r="DC193" i="1"/>
  <c r="DD193" i="1"/>
  <c r="DE193" i="1"/>
  <c r="DF193" i="1"/>
  <c r="DG193" i="1"/>
  <c r="DH193" i="1"/>
  <c r="DI193" i="1"/>
  <c r="DJ193" i="1"/>
  <c r="DK193" i="1"/>
  <c r="DL193" i="1"/>
  <c r="DM193" i="1"/>
  <c r="DN193" i="1"/>
  <c r="DO193" i="1"/>
  <c r="DP193" i="1"/>
  <c r="DQ193" i="1"/>
  <c r="DR193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C195" i="1"/>
  <c r="DD195" i="1"/>
  <c r="DE195" i="1"/>
  <c r="DF195" i="1"/>
  <c r="DG195" i="1"/>
  <c r="DH195" i="1"/>
  <c r="DI195" i="1"/>
  <c r="DJ195" i="1"/>
  <c r="DK195" i="1"/>
  <c r="DL195" i="1"/>
  <c r="DM195" i="1"/>
  <c r="DN195" i="1"/>
  <c r="DO195" i="1"/>
  <c r="DP195" i="1"/>
  <c r="DQ195" i="1"/>
  <c r="DR195" i="1"/>
  <c r="DC196" i="1"/>
  <c r="DD196" i="1"/>
  <c r="DE196" i="1"/>
  <c r="DF196" i="1"/>
  <c r="DG196" i="1"/>
  <c r="DH196" i="1"/>
  <c r="DI196" i="1"/>
  <c r="DJ196" i="1"/>
  <c r="DK196" i="1"/>
  <c r="DL196" i="1"/>
  <c r="DM196" i="1"/>
  <c r="DN196" i="1"/>
  <c r="DO196" i="1"/>
  <c r="DP196" i="1"/>
  <c r="DQ196" i="1"/>
  <c r="DR196" i="1"/>
  <c r="DC197" i="1"/>
  <c r="DD197" i="1"/>
  <c r="DE197" i="1"/>
  <c r="DF197" i="1"/>
  <c r="DG197" i="1"/>
  <c r="DH197" i="1"/>
  <c r="DI197" i="1"/>
  <c r="DJ197" i="1"/>
  <c r="DK197" i="1"/>
  <c r="DL197" i="1"/>
  <c r="DM197" i="1"/>
  <c r="DN197" i="1"/>
  <c r="DO197" i="1"/>
  <c r="DP197" i="1"/>
  <c r="DQ197" i="1"/>
  <c r="DR197" i="1"/>
  <c r="DC198" i="1"/>
  <c r="DD198" i="1"/>
  <c r="DE198" i="1"/>
  <c r="DF198" i="1"/>
  <c r="DG198" i="1"/>
  <c r="DH198" i="1"/>
  <c r="DI198" i="1"/>
  <c r="DJ198" i="1"/>
  <c r="DK198" i="1"/>
  <c r="DL198" i="1"/>
  <c r="DM198" i="1"/>
  <c r="DN198" i="1"/>
  <c r="DO198" i="1"/>
  <c r="DP198" i="1"/>
  <c r="DQ198" i="1"/>
  <c r="DR198" i="1"/>
  <c r="DC199" i="1"/>
  <c r="DD199" i="1"/>
  <c r="DE199" i="1"/>
  <c r="DF199" i="1"/>
  <c r="DG199" i="1"/>
  <c r="DH199" i="1"/>
  <c r="DI199" i="1"/>
  <c r="DJ199" i="1"/>
  <c r="DK199" i="1"/>
  <c r="DL199" i="1"/>
  <c r="DM199" i="1"/>
  <c r="DN199" i="1"/>
  <c r="DO199" i="1"/>
  <c r="DP199" i="1"/>
  <c r="DQ199" i="1"/>
  <c r="DR199" i="1"/>
  <c r="DC200" i="1"/>
  <c r="DD200" i="1"/>
  <c r="DE200" i="1"/>
  <c r="DF200" i="1"/>
  <c r="DG200" i="1"/>
  <c r="DH200" i="1"/>
  <c r="DI200" i="1"/>
  <c r="DJ200" i="1"/>
  <c r="DK200" i="1"/>
  <c r="DL200" i="1"/>
  <c r="DM200" i="1"/>
  <c r="DN200" i="1"/>
  <c r="DO200" i="1"/>
  <c r="DP200" i="1"/>
  <c r="DQ200" i="1"/>
  <c r="DR200" i="1"/>
  <c r="DC201" i="1"/>
  <c r="DD201" i="1"/>
  <c r="DE201" i="1"/>
  <c r="DF201" i="1"/>
  <c r="DG201" i="1"/>
  <c r="DH201" i="1"/>
  <c r="DI201" i="1"/>
  <c r="DJ201" i="1"/>
  <c r="DK201" i="1"/>
  <c r="DL201" i="1"/>
  <c r="DM201" i="1"/>
  <c r="DN201" i="1"/>
  <c r="DO201" i="1"/>
  <c r="DP201" i="1"/>
  <c r="DQ201" i="1"/>
  <c r="DR201" i="1"/>
  <c r="DC202" i="1"/>
  <c r="DD202" i="1"/>
  <c r="DE202" i="1"/>
  <c r="DF202" i="1"/>
  <c r="DG202" i="1"/>
  <c r="DH202" i="1"/>
  <c r="DI202" i="1"/>
  <c r="DJ202" i="1"/>
  <c r="DK202" i="1"/>
  <c r="DL202" i="1"/>
  <c r="DM202" i="1"/>
  <c r="DN202" i="1"/>
  <c r="DO202" i="1"/>
  <c r="DP202" i="1"/>
  <c r="DQ202" i="1"/>
  <c r="DR202" i="1"/>
  <c r="DC203" i="1"/>
  <c r="DD203" i="1"/>
  <c r="DE203" i="1"/>
  <c r="DF203" i="1"/>
  <c r="DG203" i="1"/>
  <c r="DH203" i="1"/>
  <c r="DI203" i="1"/>
  <c r="DJ203" i="1"/>
  <c r="DK203" i="1"/>
  <c r="DL203" i="1"/>
  <c r="DM203" i="1"/>
  <c r="DN203" i="1"/>
  <c r="DO203" i="1"/>
  <c r="DP203" i="1"/>
  <c r="DQ203" i="1"/>
  <c r="DR203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C205" i="1"/>
  <c r="DD205" i="1"/>
  <c r="DE205" i="1"/>
  <c r="DF205" i="1"/>
  <c r="DG205" i="1"/>
  <c r="DH205" i="1"/>
  <c r="DI205" i="1"/>
  <c r="DJ205" i="1"/>
  <c r="DK205" i="1"/>
  <c r="DL205" i="1"/>
  <c r="DM205" i="1"/>
  <c r="DN205" i="1"/>
  <c r="DO205" i="1"/>
  <c r="DP205" i="1"/>
  <c r="DQ205" i="1"/>
  <c r="DR205" i="1"/>
  <c r="DC206" i="1"/>
  <c r="DD206" i="1"/>
  <c r="DE206" i="1"/>
  <c r="DF206" i="1"/>
  <c r="DG206" i="1"/>
  <c r="DH206" i="1"/>
  <c r="DI206" i="1"/>
  <c r="DJ206" i="1"/>
  <c r="DK206" i="1"/>
  <c r="DL206" i="1"/>
  <c r="DM206" i="1"/>
  <c r="DN206" i="1"/>
  <c r="DO206" i="1"/>
  <c r="DP206" i="1"/>
  <c r="DQ206" i="1"/>
  <c r="DR206" i="1"/>
  <c r="DC207" i="1"/>
  <c r="DD207" i="1"/>
  <c r="DE207" i="1"/>
  <c r="DF207" i="1"/>
  <c r="DG207" i="1"/>
  <c r="DH207" i="1"/>
  <c r="DI207" i="1"/>
  <c r="DJ207" i="1"/>
  <c r="DK207" i="1"/>
  <c r="DL207" i="1"/>
  <c r="DM207" i="1"/>
  <c r="DN207" i="1"/>
  <c r="DO207" i="1"/>
  <c r="DP207" i="1"/>
  <c r="DQ207" i="1"/>
  <c r="DR207" i="1"/>
  <c r="DC208" i="1"/>
  <c r="DD208" i="1"/>
  <c r="DE208" i="1"/>
  <c r="DF208" i="1"/>
  <c r="DG208" i="1"/>
  <c r="DH208" i="1"/>
  <c r="DI208" i="1"/>
  <c r="DJ208" i="1"/>
  <c r="DK208" i="1"/>
  <c r="DL208" i="1"/>
  <c r="DM208" i="1"/>
  <c r="DN208" i="1"/>
  <c r="DO208" i="1"/>
  <c r="DP208" i="1"/>
  <c r="DQ208" i="1"/>
  <c r="DR208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C210" i="1"/>
  <c r="DD210" i="1"/>
  <c r="DE210" i="1"/>
  <c r="DF210" i="1"/>
  <c r="DG210" i="1"/>
  <c r="DH210" i="1"/>
  <c r="DI210" i="1"/>
  <c r="DJ210" i="1"/>
  <c r="DK210" i="1"/>
  <c r="DL210" i="1"/>
  <c r="DM210" i="1"/>
  <c r="DN210" i="1"/>
  <c r="DO210" i="1"/>
  <c r="DP210" i="1"/>
  <c r="DQ210" i="1"/>
  <c r="DR210" i="1"/>
  <c r="DC211" i="1"/>
  <c r="DD211" i="1"/>
  <c r="DE211" i="1"/>
  <c r="DF211" i="1"/>
  <c r="DG211" i="1"/>
  <c r="DH211" i="1"/>
  <c r="DI211" i="1"/>
  <c r="DJ211" i="1"/>
  <c r="DK211" i="1"/>
  <c r="DL211" i="1"/>
  <c r="DM211" i="1"/>
  <c r="DN211" i="1"/>
  <c r="DO211" i="1"/>
  <c r="DP211" i="1"/>
  <c r="DQ211" i="1"/>
  <c r="DR211" i="1"/>
  <c r="DC212" i="1"/>
  <c r="DD212" i="1"/>
  <c r="DE212" i="1"/>
  <c r="DF212" i="1"/>
  <c r="DG212" i="1"/>
  <c r="DH212" i="1"/>
  <c r="DI212" i="1"/>
  <c r="DJ212" i="1"/>
  <c r="DK212" i="1"/>
  <c r="DL212" i="1"/>
  <c r="DM212" i="1"/>
  <c r="DN212" i="1"/>
  <c r="DO212" i="1"/>
  <c r="DP212" i="1"/>
  <c r="DQ212" i="1"/>
  <c r="DR212" i="1"/>
  <c r="DC213" i="1"/>
  <c r="DD213" i="1"/>
  <c r="DE213" i="1"/>
  <c r="DF213" i="1"/>
  <c r="DG213" i="1"/>
  <c r="DH213" i="1"/>
  <c r="DI213" i="1"/>
  <c r="DJ213" i="1"/>
  <c r="DK213" i="1"/>
  <c r="DL213" i="1"/>
  <c r="DM213" i="1"/>
  <c r="DN213" i="1"/>
  <c r="DO213" i="1"/>
  <c r="DP213" i="1"/>
  <c r="DQ213" i="1"/>
  <c r="DR213" i="1"/>
  <c r="DC214" i="1"/>
  <c r="DD214" i="1"/>
  <c r="DE214" i="1"/>
  <c r="DF214" i="1"/>
  <c r="DG214" i="1"/>
  <c r="DH214" i="1"/>
  <c r="DI214" i="1"/>
  <c r="DJ214" i="1"/>
  <c r="DK214" i="1"/>
  <c r="DL214" i="1"/>
  <c r="DM214" i="1"/>
  <c r="DN214" i="1"/>
  <c r="DO214" i="1"/>
  <c r="DP214" i="1"/>
  <c r="DQ214" i="1"/>
  <c r="DR214" i="1"/>
  <c r="DC215" i="1"/>
  <c r="DD215" i="1"/>
  <c r="DE215" i="1"/>
  <c r="DF215" i="1"/>
  <c r="DG215" i="1"/>
  <c r="DH215" i="1"/>
  <c r="DI215" i="1"/>
  <c r="DJ215" i="1"/>
  <c r="DK215" i="1"/>
  <c r="DL215" i="1"/>
  <c r="DM215" i="1"/>
  <c r="DN215" i="1"/>
  <c r="DO215" i="1"/>
  <c r="DP215" i="1"/>
  <c r="DQ215" i="1"/>
  <c r="DR215" i="1"/>
  <c r="DC216" i="1"/>
  <c r="DD216" i="1"/>
  <c r="DE216" i="1"/>
  <c r="DF216" i="1"/>
  <c r="DG216" i="1"/>
  <c r="DH216" i="1"/>
  <c r="DI216" i="1"/>
  <c r="DJ216" i="1"/>
  <c r="DK216" i="1"/>
  <c r="DL216" i="1"/>
  <c r="DM216" i="1"/>
  <c r="DN216" i="1"/>
  <c r="DO216" i="1"/>
  <c r="DP216" i="1"/>
  <c r="DQ216" i="1"/>
  <c r="DR216" i="1"/>
  <c r="DC217" i="1"/>
  <c r="DD217" i="1"/>
  <c r="DE217" i="1"/>
  <c r="DF217" i="1"/>
  <c r="DG217" i="1"/>
  <c r="DH217" i="1"/>
  <c r="DI217" i="1"/>
  <c r="DJ217" i="1"/>
  <c r="DK217" i="1"/>
  <c r="DL217" i="1"/>
  <c r="DM217" i="1"/>
  <c r="DN217" i="1"/>
  <c r="DO217" i="1"/>
  <c r="DP217" i="1"/>
  <c r="DQ217" i="1"/>
  <c r="DR217" i="1"/>
  <c r="DC218" i="1"/>
  <c r="DD218" i="1"/>
  <c r="DE218" i="1"/>
  <c r="DF218" i="1"/>
  <c r="DG218" i="1"/>
  <c r="DH218" i="1"/>
  <c r="DI218" i="1"/>
  <c r="DJ218" i="1"/>
  <c r="DK218" i="1"/>
  <c r="DL218" i="1"/>
  <c r="DM218" i="1"/>
  <c r="DN218" i="1"/>
  <c r="DO218" i="1"/>
  <c r="DP218" i="1"/>
  <c r="DQ218" i="1"/>
  <c r="DR218" i="1"/>
  <c r="DC219" i="1"/>
  <c r="DD219" i="1"/>
  <c r="DE219" i="1"/>
  <c r="DF219" i="1"/>
  <c r="DG219" i="1"/>
  <c r="DH219" i="1"/>
  <c r="DI219" i="1"/>
  <c r="DJ219" i="1"/>
  <c r="DK219" i="1"/>
  <c r="DL219" i="1"/>
  <c r="DM219" i="1"/>
  <c r="DN219" i="1"/>
  <c r="DO219" i="1"/>
  <c r="DP219" i="1"/>
  <c r="DQ219" i="1"/>
  <c r="DR219" i="1"/>
  <c r="DC220" i="1"/>
  <c r="DD220" i="1"/>
  <c r="DE220" i="1"/>
  <c r="DF220" i="1"/>
  <c r="DG220" i="1"/>
  <c r="DH220" i="1"/>
  <c r="DI220" i="1"/>
  <c r="DJ220" i="1"/>
  <c r="DK220" i="1"/>
  <c r="DL220" i="1"/>
  <c r="DM220" i="1"/>
  <c r="DN220" i="1"/>
  <c r="DO220" i="1"/>
  <c r="DP220" i="1"/>
  <c r="DQ220" i="1"/>
  <c r="DR220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C223" i="1"/>
  <c r="DD223" i="1"/>
  <c r="DE223" i="1"/>
  <c r="DF223" i="1"/>
  <c r="DG223" i="1"/>
  <c r="DH223" i="1"/>
  <c r="DI223" i="1"/>
  <c r="DJ223" i="1"/>
  <c r="DK223" i="1"/>
  <c r="DL223" i="1"/>
  <c r="DM223" i="1"/>
  <c r="DN223" i="1"/>
  <c r="DO223" i="1"/>
  <c r="DP223" i="1"/>
  <c r="DQ223" i="1"/>
  <c r="DR223" i="1"/>
  <c r="DC224" i="1"/>
  <c r="DD224" i="1"/>
  <c r="DE224" i="1"/>
  <c r="DF224" i="1"/>
  <c r="DG224" i="1"/>
  <c r="DH224" i="1"/>
  <c r="DI224" i="1"/>
  <c r="DJ224" i="1"/>
  <c r="DK224" i="1"/>
  <c r="DL224" i="1"/>
  <c r="DM224" i="1"/>
  <c r="DN224" i="1"/>
  <c r="DO224" i="1"/>
  <c r="DP224" i="1"/>
  <c r="DQ224" i="1"/>
  <c r="DR224" i="1"/>
  <c r="DC225" i="1"/>
  <c r="DD225" i="1"/>
  <c r="DE225" i="1"/>
  <c r="DF225" i="1"/>
  <c r="DG225" i="1"/>
  <c r="DH225" i="1"/>
  <c r="DI225" i="1"/>
  <c r="DJ225" i="1"/>
  <c r="DK225" i="1"/>
  <c r="DL225" i="1"/>
  <c r="DM225" i="1"/>
  <c r="DN225" i="1"/>
  <c r="DO225" i="1"/>
  <c r="DP225" i="1"/>
  <c r="DQ225" i="1"/>
  <c r="DR225" i="1"/>
  <c r="DC226" i="1"/>
  <c r="DD226" i="1"/>
  <c r="DE226" i="1"/>
  <c r="DF226" i="1"/>
  <c r="DG226" i="1"/>
  <c r="DH226" i="1"/>
  <c r="DI226" i="1"/>
  <c r="DJ226" i="1"/>
  <c r="DK226" i="1"/>
  <c r="DL226" i="1"/>
  <c r="DM226" i="1"/>
  <c r="DN226" i="1"/>
  <c r="DO226" i="1"/>
  <c r="DP226" i="1"/>
  <c r="DQ226" i="1"/>
  <c r="DR226" i="1"/>
  <c r="DC227" i="1"/>
  <c r="DD227" i="1"/>
  <c r="DE227" i="1"/>
  <c r="DF227" i="1"/>
  <c r="DG227" i="1"/>
  <c r="DH227" i="1"/>
  <c r="DI227" i="1"/>
  <c r="DJ227" i="1"/>
  <c r="DK227" i="1"/>
  <c r="DL227" i="1"/>
  <c r="DM227" i="1"/>
  <c r="DN227" i="1"/>
  <c r="DO227" i="1"/>
  <c r="DP227" i="1"/>
  <c r="DQ227" i="1"/>
  <c r="DR227" i="1"/>
  <c r="DC228" i="1"/>
  <c r="DD228" i="1"/>
  <c r="DE228" i="1"/>
  <c r="DF228" i="1"/>
  <c r="DG228" i="1"/>
  <c r="DH228" i="1"/>
  <c r="DI228" i="1"/>
  <c r="DJ228" i="1"/>
  <c r="DK228" i="1"/>
  <c r="DL228" i="1"/>
  <c r="DM228" i="1"/>
  <c r="DN228" i="1"/>
  <c r="DO228" i="1"/>
  <c r="DP228" i="1"/>
  <c r="DQ228" i="1"/>
  <c r="DR228" i="1"/>
  <c r="DC229" i="1"/>
  <c r="DD229" i="1"/>
  <c r="DE229" i="1"/>
  <c r="DF229" i="1"/>
  <c r="DG229" i="1"/>
  <c r="DH229" i="1"/>
  <c r="DI229" i="1"/>
  <c r="DJ229" i="1"/>
  <c r="DK229" i="1"/>
  <c r="DL229" i="1"/>
  <c r="DM229" i="1"/>
  <c r="DN229" i="1"/>
  <c r="DO229" i="1"/>
  <c r="DP229" i="1"/>
  <c r="DQ229" i="1"/>
  <c r="DR229" i="1"/>
  <c r="DC230" i="1"/>
  <c r="DD230" i="1"/>
  <c r="DE230" i="1"/>
  <c r="DF230" i="1"/>
  <c r="DG230" i="1"/>
  <c r="DH230" i="1"/>
  <c r="DI230" i="1"/>
  <c r="DJ230" i="1"/>
  <c r="DK230" i="1"/>
  <c r="DL230" i="1"/>
  <c r="DM230" i="1"/>
  <c r="DN230" i="1"/>
  <c r="DO230" i="1"/>
  <c r="DP230" i="1"/>
  <c r="DQ230" i="1"/>
  <c r="DR230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C233" i="1"/>
  <c r="DD233" i="1"/>
  <c r="DE233" i="1"/>
  <c r="DF233" i="1"/>
  <c r="DG233" i="1"/>
  <c r="DH233" i="1"/>
  <c r="DI233" i="1"/>
  <c r="DJ233" i="1"/>
  <c r="DK233" i="1"/>
  <c r="DL233" i="1"/>
  <c r="DM233" i="1"/>
  <c r="DN233" i="1"/>
  <c r="DO233" i="1"/>
  <c r="DP233" i="1"/>
  <c r="DQ233" i="1"/>
  <c r="DR233" i="1"/>
  <c r="DC234" i="1"/>
  <c r="DD234" i="1"/>
  <c r="DE234" i="1"/>
  <c r="DF234" i="1"/>
  <c r="DG234" i="1"/>
  <c r="DH234" i="1"/>
  <c r="DI234" i="1"/>
  <c r="DJ234" i="1"/>
  <c r="DK234" i="1"/>
  <c r="DL234" i="1"/>
  <c r="DM234" i="1"/>
  <c r="DN234" i="1"/>
  <c r="DO234" i="1"/>
  <c r="DP234" i="1"/>
  <c r="DQ234" i="1"/>
  <c r="DR234" i="1"/>
  <c r="DC235" i="1"/>
  <c r="DD235" i="1"/>
  <c r="DE235" i="1"/>
  <c r="DF235" i="1"/>
  <c r="DG235" i="1"/>
  <c r="DH235" i="1"/>
  <c r="DI235" i="1"/>
  <c r="DJ235" i="1"/>
  <c r="DK235" i="1"/>
  <c r="DL235" i="1"/>
  <c r="DM235" i="1"/>
  <c r="DN235" i="1"/>
  <c r="DO235" i="1"/>
  <c r="DP235" i="1"/>
  <c r="DQ235" i="1"/>
  <c r="DR235" i="1"/>
  <c r="DC236" i="1"/>
  <c r="DD236" i="1"/>
  <c r="DE236" i="1"/>
  <c r="DF236" i="1"/>
  <c r="DG236" i="1"/>
  <c r="DH236" i="1"/>
  <c r="DI236" i="1"/>
  <c r="DJ236" i="1"/>
  <c r="DK236" i="1"/>
  <c r="DL236" i="1"/>
  <c r="DM236" i="1"/>
  <c r="DN236" i="1"/>
  <c r="DO236" i="1"/>
  <c r="DP236" i="1"/>
  <c r="DQ236" i="1"/>
  <c r="DR236" i="1"/>
  <c r="DC237" i="1"/>
  <c r="DD237" i="1"/>
  <c r="DE237" i="1"/>
  <c r="DF237" i="1"/>
  <c r="DG237" i="1"/>
  <c r="DH237" i="1"/>
  <c r="DI237" i="1"/>
  <c r="DJ237" i="1"/>
  <c r="DK237" i="1"/>
  <c r="DL237" i="1"/>
  <c r="DM237" i="1"/>
  <c r="DN237" i="1"/>
  <c r="DO237" i="1"/>
  <c r="DP237" i="1"/>
  <c r="DQ237" i="1"/>
  <c r="DR237" i="1"/>
  <c r="DC238" i="1"/>
  <c r="DD238" i="1"/>
  <c r="DE238" i="1"/>
  <c r="DF238" i="1"/>
  <c r="DG238" i="1"/>
  <c r="DH238" i="1"/>
  <c r="DI238" i="1"/>
  <c r="DJ238" i="1"/>
  <c r="DK238" i="1"/>
  <c r="DL238" i="1"/>
  <c r="DM238" i="1"/>
  <c r="DN238" i="1"/>
  <c r="DO238" i="1"/>
  <c r="DP238" i="1"/>
  <c r="DQ238" i="1"/>
  <c r="DR238" i="1"/>
  <c r="DC239" i="1"/>
  <c r="DD239" i="1"/>
  <c r="DE239" i="1"/>
  <c r="DF239" i="1"/>
  <c r="DG239" i="1"/>
  <c r="DH239" i="1"/>
  <c r="DI239" i="1"/>
  <c r="DJ239" i="1"/>
  <c r="DK239" i="1"/>
  <c r="DL239" i="1"/>
  <c r="DM239" i="1"/>
  <c r="DN239" i="1"/>
  <c r="DO239" i="1"/>
  <c r="DP239" i="1"/>
  <c r="DQ239" i="1"/>
  <c r="DR239" i="1"/>
  <c r="DC240" i="1"/>
  <c r="DD240" i="1"/>
  <c r="DE240" i="1"/>
  <c r="DF240" i="1"/>
  <c r="DG240" i="1"/>
  <c r="DH240" i="1"/>
  <c r="DI240" i="1"/>
  <c r="DJ240" i="1"/>
  <c r="DK240" i="1"/>
  <c r="DL240" i="1"/>
  <c r="DM240" i="1"/>
  <c r="DN240" i="1"/>
  <c r="DO240" i="1"/>
  <c r="DP240" i="1"/>
  <c r="DQ240" i="1"/>
  <c r="DR240" i="1"/>
  <c r="DC241" i="1"/>
  <c r="DD241" i="1"/>
  <c r="DE241" i="1"/>
  <c r="DF241" i="1"/>
  <c r="DG241" i="1"/>
  <c r="DH241" i="1"/>
  <c r="DI241" i="1"/>
  <c r="DJ241" i="1"/>
  <c r="DK241" i="1"/>
  <c r="DL241" i="1"/>
  <c r="DM241" i="1"/>
  <c r="DN241" i="1"/>
  <c r="DO241" i="1"/>
  <c r="DP241" i="1"/>
  <c r="DQ241" i="1"/>
  <c r="DR241" i="1"/>
  <c r="DC242" i="1"/>
  <c r="DD242" i="1"/>
  <c r="DE242" i="1"/>
  <c r="DF242" i="1"/>
  <c r="DG242" i="1"/>
  <c r="DH242" i="1"/>
  <c r="DI242" i="1"/>
  <c r="DJ242" i="1"/>
  <c r="DK242" i="1"/>
  <c r="DL242" i="1"/>
  <c r="DM242" i="1"/>
  <c r="DN242" i="1"/>
  <c r="DO242" i="1"/>
  <c r="DP242" i="1"/>
  <c r="DQ242" i="1"/>
  <c r="DR242" i="1"/>
  <c r="DC243" i="1"/>
  <c r="DD243" i="1"/>
  <c r="DE243" i="1"/>
  <c r="DF243" i="1"/>
  <c r="DG243" i="1"/>
  <c r="DH243" i="1"/>
  <c r="DI243" i="1"/>
  <c r="DJ243" i="1"/>
  <c r="DK243" i="1"/>
  <c r="DL243" i="1"/>
  <c r="DM243" i="1"/>
  <c r="DN243" i="1"/>
  <c r="DO243" i="1"/>
  <c r="DP243" i="1"/>
  <c r="DQ243" i="1"/>
  <c r="DR243" i="1"/>
  <c r="DC244" i="1"/>
  <c r="DD244" i="1"/>
  <c r="DE244" i="1"/>
  <c r="DF244" i="1"/>
  <c r="DG244" i="1"/>
  <c r="DH244" i="1"/>
  <c r="DI244" i="1"/>
  <c r="DJ244" i="1"/>
  <c r="DK244" i="1"/>
  <c r="DL244" i="1"/>
  <c r="DM244" i="1"/>
  <c r="DN244" i="1"/>
  <c r="DO244" i="1"/>
  <c r="DP244" i="1"/>
  <c r="DQ244" i="1"/>
  <c r="DR244" i="1"/>
  <c r="DC245" i="1"/>
  <c r="DD245" i="1"/>
  <c r="DE245" i="1"/>
  <c r="DF245" i="1"/>
  <c r="DG245" i="1"/>
  <c r="DH245" i="1"/>
  <c r="DI245" i="1"/>
  <c r="DJ245" i="1"/>
  <c r="DK245" i="1"/>
  <c r="DL245" i="1"/>
  <c r="DM245" i="1"/>
  <c r="DN245" i="1"/>
  <c r="DO245" i="1"/>
  <c r="DP245" i="1"/>
  <c r="DQ245" i="1"/>
  <c r="DR245" i="1"/>
  <c r="DC246" i="1"/>
  <c r="DD246" i="1"/>
  <c r="DE246" i="1"/>
  <c r="DF246" i="1"/>
  <c r="DG246" i="1"/>
  <c r="DH246" i="1"/>
  <c r="DI246" i="1"/>
  <c r="DJ246" i="1"/>
  <c r="DK246" i="1"/>
  <c r="DL246" i="1"/>
  <c r="DM246" i="1"/>
  <c r="DN246" i="1"/>
  <c r="DO246" i="1"/>
  <c r="DP246" i="1"/>
  <c r="DQ246" i="1"/>
  <c r="DR246" i="1"/>
  <c r="DC247" i="1"/>
  <c r="DD247" i="1"/>
  <c r="DE247" i="1"/>
  <c r="DF247" i="1"/>
  <c r="DG247" i="1"/>
  <c r="DH247" i="1"/>
  <c r="DI247" i="1"/>
  <c r="DJ247" i="1"/>
  <c r="DK247" i="1"/>
  <c r="DL247" i="1"/>
  <c r="DM247" i="1"/>
  <c r="DN247" i="1"/>
  <c r="DO247" i="1"/>
  <c r="DP247" i="1"/>
  <c r="DQ247" i="1"/>
  <c r="DR247" i="1"/>
  <c r="DC248" i="1"/>
  <c r="DD248" i="1"/>
  <c r="DE248" i="1"/>
  <c r="DF248" i="1"/>
  <c r="DG248" i="1"/>
  <c r="DH248" i="1"/>
  <c r="DI248" i="1"/>
  <c r="DJ248" i="1"/>
  <c r="DK248" i="1"/>
  <c r="DL248" i="1"/>
  <c r="DM248" i="1"/>
  <c r="DN248" i="1"/>
  <c r="DO248" i="1"/>
  <c r="DP248" i="1"/>
  <c r="DQ248" i="1"/>
  <c r="DR248" i="1"/>
  <c r="DC249" i="1"/>
  <c r="DD249" i="1"/>
  <c r="DE249" i="1"/>
  <c r="DF249" i="1"/>
  <c r="DG249" i="1"/>
  <c r="DH249" i="1"/>
  <c r="DI249" i="1"/>
  <c r="DJ249" i="1"/>
  <c r="DK249" i="1"/>
  <c r="DL249" i="1"/>
  <c r="DM249" i="1"/>
  <c r="DN249" i="1"/>
  <c r="DO249" i="1"/>
  <c r="DP249" i="1"/>
  <c r="DQ249" i="1"/>
  <c r="DR249" i="1"/>
  <c r="DC250" i="1"/>
  <c r="DD250" i="1"/>
  <c r="DE250" i="1"/>
  <c r="DF250" i="1"/>
  <c r="DG250" i="1"/>
  <c r="DH250" i="1"/>
  <c r="DI250" i="1"/>
  <c r="DJ250" i="1"/>
  <c r="DK250" i="1"/>
  <c r="DL250" i="1"/>
  <c r="DM250" i="1"/>
  <c r="DN250" i="1"/>
  <c r="DO250" i="1"/>
  <c r="DP250" i="1"/>
  <c r="DQ250" i="1"/>
  <c r="DR250" i="1"/>
  <c r="DC251" i="1"/>
  <c r="DD251" i="1"/>
  <c r="DE251" i="1"/>
  <c r="DF251" i="1"/>
  <c r="DG251" i="1"/>
  <c r="DH251" i="1"/>
  <c r="DI251" i="1"/>
  <c r="DJ251" i="1"/>
  <c r="DK251" i="1"/>
  <c r="DL251" i="1"/>
  <c r="DM251" i="1"/>
  <c r="DN251" i="1"/>
  <c r="DO251" i="1"/>
  <c r="DP251" i="1"/>
  <c r="DQ251" i="1"/>
  <c r="DR251" i="1"/>
  <c r="DC252" i="1"/>
  <c r="DD252" i="1"/>
  <c r="DE252" i="1"/>
  <c r="DF252" i="1"/>
  <c r="DG252" i="1"/>
  <c r="DH252" i="1"/>
  <c r="DI252" i="1"/>
  <c r="DJ252" i="1"/>
  <c r="DK252" i="1"/>
  <c r="DL252" i="1"/>
  <c r="DM252" i="1"/>
  <c r="DN252" i="1"/>
  <c r="DO252" i="1"/>
  <c r="DP252" i="1"/>
  <c r="DQ252" i="1"/>
  <c r="DR252" i="1"/>
  <c r="DC253" i="1"/>
  <c r="DD253" i="1"/>
  <c r="DE253" i="1"/>
  <c r="DF253" i="1"/>
  <c r="DG253" i="1"/>
  <c r="DH253" i="1"/>
  <c r="DI253" i="1"/>
  <c r="DJ253" i="1"/>
  <c r="DK253" i="1"/>
  <c r="DL253" i="1"/>
  <c r="DM253" i="1"/>
  <c r="DN253" i="1"/>
  <c r="DO253" i="1"/>
  <c r="DP253" i="1"/>
  <c r="DQ253" i="1"/>
  <c r="DR253" i="1"/>
  <c r="DC254" i="1"/>
  <c r="DD254" i="1"/>
  <c r="DE254" i="1"/>
  <c r="DF254" i="1"/>
  <c r="DG254" i="1"/>
  <c r="DH254" i="1"/>
  <c r="DI254" i="1"/>
  <c r="DJ254" i="1"/>
  <c r="DK254" i="1"/>
  <c r="DL254" i="1"/>
  <c r="DM254" i="1"/>
  <c r="DN254" i="1"/>
  <c r="DO254" i="1"/>
  <c r="DP254" i="1"/>
  <c r="DQ254" i="1"/>
  <c r="DR254" i="1"/>
  <c r="DC255" i="1"/>
  <c r="DD255" i="1"/>
  <c r="DE255" i="1"/>
  <c r="DF255" i="1"/>
  <c r="DG255" i="1"/>
  <c r="DH255" i="1"/>
  <c r="DI255" i="1"/>
  <c r="DJ255" i="1"/>
  <c r="DK255" i="1"/>
  <c r="DL255" i="1"/>
  <c r="DM255" i="1"/>
  <c r="DN255" i="1"/>
  <c r="DO255" i="1"/>
  <c r="DP255" i="1"/>
  <c r="DQ255" i="1"/>
  <c r="DR255" i="1"/>
  <c r="DC256" i="1"/>
  <c r="DD256" i="1"/>
  <c r="DE256" i="1"/>
  <c r="DF256" i="1"/>
  <c r="DG256" i="1"/>
  <c r="DH256" i="1"/>
  <c r="DI256" i="1"/>
  <c r="DJ256" i="1"/>
  <c r="DK256" i="1"/>
  <c r="DL256" i="1"/>
  <c r="DM256" i="1"/>
  <c r="DN256" i="1"/>
  <c r="DO256" i="1"/>
  <c r="DP256" i="1"/>
  <c r="DQ256" i="1"/>
  <c r="DR256" i="1"/>
  <c r="DC257" i="1"/>
  <c r="DD257" i="1"/>
  <c r="DE257" i="1"/>
  <c r="DF257" i="1"/>
  <c r="DG257" i="1"/>
  <c r="DH257" i="1"/>
  <c r="DI257" i="1"/>
  <c r="DJ257" i="1"/>
  <c r="DK257" i="1"/>
  <c r="DL257" i="1"/>
  <c r="DM257" i="1"/>
  <c r="DN257" i="1"/>
  <c r="DO257" i="1"/>
  <c r="DP257" i="1"/>
  <c r="DQ257" i="1"/>
  <c r="DR257" i="1"/>
  <c r="DC258" i="1"/>
  <c r="DD258" i="1"/>
  <c r="DE258" i="1"/>
  <c r="DF258" i="1"/>
  <c r="DG258" i="1"/>
  <c r="DH258" i="1"/>
  <c r="DI258" i="1"/>
  <c r="DJ258" i="1"/>
  <c r="DK258" i="1"/>
  <c r="DL258" i="1"/>
  <c r="DM258" i="1"/>
  <c r="DN258" i="1"/>
  <c r="DO258" i="1"/>
  <c r="DP258" i="1"/>
  <c r="DQ258" i="1"/>
  <c r="DR258" i="1"/>
  <c r="DC259" i="1"/>
  <c r="DD259" i="1"/>
  <c r="DE259" i="1"/>
  <c r="DF259" i="1"/>
  <c r="DG259" i="1"/>
  <c r="DH259" i="1"/>
  <c r="DI259" i="1"/>
  <c r="DJ259" i="1"/>
  <c r="DK259" i="1"/>
  <c r="DL259" i="1"/>
  <c r="DM259" i="1"/>
  <c r="DN259" i="1"/>
  <c r="DO259" i="1"/>
  <c r="DP259" i="1"/>
  <c r="DQ259" i="1"/>
  <c r="DR259" i="1"/>
  <c r="DC260" i="1"/>
  <c r="DD260" i="1"/>
  <c r="DE260" i="1"/>
  <c r="DF260" i="1"/>
  <c r="DG260" i="1"/>
  <c r="DH260" i="1"/>
  <c r="DI260" i="1"/>
  <c r="DJ260" i="1"/>
  <c r="DK260" i="1"/>
  <c r="DL260" i="1"/>
  <c r="DM260" i="1"/>
  <c r="DN260" i="1"/>
  <c r="DO260" i="1"/>
  <c r="DP260" i="1"/>
  <c r="DQ260" i="1"/>
  <c r="DR260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C262" i="1"/>
  <c r="DD262" i="1"/>
  <c r="DE262" i="1"/>
  <c r="DF262" i="1"/>
  <c r="DG262" i="1"/>
  <c r="DH262" i="1"/>
  <c r="DI262" i="1"/>
  <c r="DJ262" i="1"/>
  <c r="DK262" i="1"/>
  <c r="DL262" i="1"/>
  <c r="DM262" i="1"/>
  <c r="DN262" i="1"/>
  <c r="DO262" i="1"/>
  <c r="DP262" i="1"/>
  <c r="DQ262" i="1"/>
  <c r="DR262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C264" i="1"/>
  <c r="DD264" i="1"/>
  <c r="DE264" i="1"/>
  <c r="DF264" i="1"/>
  <c r="DG264" i="1"/>
  <c r="DH264" i="1"/>
  <c r="DI264" i="1"/>
  <c r="DJ264" i="1"/>
  <c r="DK264" i="1"/>
  <c r="DL264" i="1"/>
  <c r="DM264" i="1"/>
  <c r="DN264" i="1"/>
  <c r="DO264" i="1"/>
  <c r="DP264" i="1"/>
  <c r="DQ264" i="1"/>
  <c r="DR264" i="1"/>
  <c r="DC265" i="1"/>
  <c r="DD265" i="1"/>
  <c r="DE265" i="1"/>
  <c r="DF265" i="1"/>
  <c r="DG265" i="1"/>
  <c r="DH265" i="1"/>
  <c r="DI265" i="1"/>
  <c r="DJ265" i="1"/>
  <c r="DK265" i="1"/>
  <c r="DL265" i="1"/>
  <c r="DM265" i="1"/>
  <c r="DN265" i="1"/>
  <c r="DO265" i="1"/>
  <c r="DP265" i="1"/>
  <c r="DQ265" i="1"/>
  <c r="DR265" i="1"/>
  <c r="DC266" i="1"/>
  <c r="DD266" i="1"/>
  <c r="DE266" i="1"/>
  <c r="DF266" i="1"/>
  <c r="DG266" i="1"/>
  <c r="DH266" i="1"/>
  <c r="DI266" i="1"/>
  <c r="DJ266" i="1"/>
  <c r="DK266" i="1"/>
  <c r="DL266" i="1"/>
  <c r="DM266" i="1"/>
  <c r="DN266" i="1"/>
  <c r="DO266" i="1"/>
  <c r="DP266" i="1"/>
  <c r="DQ266" i="1"/>
  <c r="DR266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C268" i="1"/>
  <c r="DD268" i="1"/>
  <c r="DE268" i="1"/>
  <c r="DF268" i="1"/>
  <c r="DG268" i="1"/>
  <c r="DH268" i="1"/>
  <c r="DI268" i="1"/>
  <c r="DJ268" i="1"/>
  <c r="DK268" i="1"/>
  <c r="DL268" i="1"/>
  <c r="DM268" i="1"/>
  <c r="DN268" i="1"/>
  <c r="DO268" i="1"/>
  <c r="DP268" i="1"/>
  <c r="DQ268" i="1"/>
  <c r="DR268" i="1"/>
  <c r="DC269" i="1"/>
  <c r="DD269" i="1"/>
  <c r="DE269" i="1"/>
  <c r="DF269" i="1"/>
  <c r="DG269" i="1"/>
  <c r="DH269" i="1"/>
  <c r="DI269" i="1"/>
  <c r="DJ269" i="1"/>
  <c r="DK269" i="1"/>
  <c r="DL269" i="1"/>
  <c r="DM269" i="1"/>
  <c r="DN269" i="1"/>
  <c r="DO269" i="1"/>
  <c r="DP269" i="1"/>
  <c r="DQ269" i="1"/>
  <c r="DR269" i="1"/>
  <c r="DC270" i="1"/>
  <c r="DD270" i="1"/>
  <c r="DE270" i="1"/>
  <c r="DF270" i="1"/>
  <c r="DG270" i="1"/>
  <c r="DH270" i="1"/>
  <c r="DI270" i="1"/>
  <c r="DJ270" i="1"/>
  <c r="DK270" i="1"/>
  <c r="DL270" i="1"/>
  <c r="DM270" i="1"/>
  <c r="DN270" i="1"/>
  <c r="DO270" i="1"/>
  <c r="DP270" i="1"/>
  <c r="DQ270" i="1"/>
  <c r="DR270" i="1"/>
  <c r="DC271" i="1"/>
  <c r="DD271" i="1"/>
  <c r="DE271" i="1"/>
  <c r="DF271" i="1"/>
  <c r="DG271" i="1"/>
  <c r="DH271" i="1"/>
  <c r="DI271" i="1"/>
  <c r="DJ271" i="1"/>
  <c r="DK271" i="1"/>
  <c r="DL271" i="1"/>
  <c r="DM271" i="1"/>
  <c r="DN271" i="1"/>
  <c r="DO271" i="1"/>
  <c r="DP271" i="1"/>
  <c r="DQ271" i="1"/>
  <c r="DR271" i="1"/>
  <c r="DC272" i="1"/>
  <c r="DD272" i="1"/>
  <c r="DE272" i="1"/>
  <c r="DF272" i="1"/>
  <c r="DG272" i="1"/>
  <c r="DH272" i="1"/>
  <c r="DI272" i="1"/>
  <c r="DJ272" i="1"/>
  <c r="DK272" i="1"/>
  <c r="DL272" i="1"/>
  <c r="DM272" i="1"/>
  <c r="DN272" i="1"/>
  <c r="DO272" i="1"/>
  <c r="DP272" i="1"/>
  <c r="DQ272" i="1"/>
  <c r="DR272" i="1"/>
  <c r="DC273" i="1"/>
  <c r="DD273" i="1"/>
  <c r="DE273" i="1"/>
  <c r="DF273" i="1"/>
  <c r="DG273" i="1"/>
  <c r="DH273" i="1"/>
  <c r="DI273" i="1"/>
  <c r="DJ273" i="1"/>
  <c r="DK273" i="1"/>
  <c r="DL273" i="1"/>
  <c r="DM273" i="1"/>
  <c r="DN273" i="1"/>
  <c r="DO273" i="1"/>
  <c r="DP273" i="1"/>
  <c r="DQ273" i="1"/>
  <c r="DR273" i="1"/>
  <c r="DC274" i="1"/>
  <c r="DD274" i="1"/>
  <c r="DE274" i="1"/>
  <c r="DF274" i="1"/>
  <c r="DG274" i="1"/>
  <c r="DH274" i="1"/>
  <c r="DI274" i="1"/>
  <c r="DJ274" i="1"/>
  <c r="DK274" i="1"/>
  <c r="DL274" i="1"/>
  <c r="DM274" i="1"/>
  <c r="DN274" i="1"/>
  <c r="DO274" i="1"/>
  <c r="DP274" i="1"/>
  <c r="DQ274" i="1"/>
  <c r="DR274" i="1"/>
  <c r="DC275" i="1"/>
  <c r="DD275" i="1"/>
  <c r="DE275" i="1"/>
  <c r="DF275" i="1"/>
  <c r="DG275" i="1"/>
  <c r="DH275" i="1"/>
  <c r="DI275" i="1"/>
  <c r="DJ275" i="1"/>
  <c r="DK275" i="1"/>
  <c r="DL275" i="1"/>
  <c r="DM275" i="1"/>
  <c r="DN275" i="1"/>
  <c r="DO275" i="1"/>
  <c r="DP275" i="1"/>
  <c r="DQ275" i="1"/>
  <c r="DR275" i="1"/>
  <c r="DC276" i="1"/>
  <c r="DD276" i="1"/>
  <c r="DE276" i="1"/>
  <c r="DF276" i="1"/>
  <c r="DG276" i="1"/>
  <c r="DH276" i="1"/>
  <c r="DI276" i="1"/>
  <c r="DJ276" i="1"/>
  <c r="DK276" i="1"/>
  <c r="DL276" i="1"/>
  <c r="DM276" i="1"/>
  <c r="DN276" i="1"/>
  <c r="DO276" i="1"/>
  <c r="DP276" i="1"/>
  <c r="DQ276" i="1"/>
  <c r="DR276" i="1"/>
  <c r="DC277" i="1"/>
  <c r="DD277" i="1"/>
  <c r="DE277" i="1"/>
  <c r="DF277" i="1"/>
  <c r="DG277" i="1"/>
  <c r="DH277" i="1"/>
  <c r="DI277" i="1"/>
  <c r="DJ277" i="1"/>
  <c r="DK277" i="1"/>
  <c r="DL277" i="1"/>
  <c r="DM277" i="1"/>
  <c r="DN277" i="1"/>
  <c r="DO277" i="1"/>
  <c r="DP277" i="1"/>
  <c r="DQ277" i="1"/>
  <c r="DR277" i="1"/>
  <c r="DC278" i="1"/>
  <c r="DD278" i="1"/>
  <c r="DE278" i="1"/>
  <c r="DF278" i="1"/>
  <c r="DG278" i="1"/>
  <c r="DH278" i="1"/>
  <c r="DI278" i="1"/>
  <c r="DJ278" i="1"/>
  <c r="DK278" i="1"/>
  <c r="DL278" i="1"/>
  <c r="DM278" i="1"/>
  <c r="DN278" i="1"/>
  <c r="DO278" i="1"/>
  <c r="DP278" i="1"/>
  <c r="DQ278" i="1"/>
  <c r="DR278" i="1"/>
  <c r="DC279" i="1"/>
  <c r="DD279" i="1"/>
  <c r="DE279" i="1"/>
  <c r="DF279" i="1"/>
  <c r="DG279" i="1"/>
  <c r="DH279" i="1"/>
  <c r="DI279" i="1"/>
  <c r="DJ279" i="1"/>
  <c r="DK279" i="1"/>
  <c r="DL279" i="1"/>
  <c r="DM279" i="1"/>
  <c r="DN279" i="1"/>
  <c r="DO279" i="1"/>
  <c r="DP279" i="1"/>
  <c r="DQ279" i="1"/>
  <c r="DR279" i="1"/>
  <c r="DC280" i="1"/>
  <c r="DD280" i="1"/>
  <c r="DE280" i="1"/>
  <c r="DF280" i="1"/>
  <c r="DG280" i="1"/>
  <c r="DH280" i="1"/>
  <c r="DI280" i="1"/>
  <c r="DJ280" i="1"/>
  <c r="DK280" i="1"/>
  <c r="DL280" i="1"/>
  <c r="DM280" i="1"/>
  <c r="DN280" i="1"/>
  <c r="DO280" i="1"/>
  <c r="DP280" i="1"/>
  <c r="DQ280" i="1"/>
  <c r="DR280" i="1"/>
  <c r="DC281" i="1"/>
  <c r="DD281" i="1"/>
  <c r="DE281" i="1"/>
  <c r="DF281" i="1"/>
  <c r="DG281" i="1"/>
  <c r="DH281" i="1"/>
  <c r="DI281" i="1"/>
  <c r="DJ281" i="1"/>
  <c r="DK281" i="1"/>
  <c r="DL281" i="1"/>
  <c r="DM281" i="1"/>
  <c r="DN281" i="1"/>
  <c r="DO281" i="1"/>
  <c r="DP281" i="1"/>
  <c r="DQ281" i="1"/>
  <c r="DR281" i="1"/>
  <c r="DC282" i="1"/>
  <c r="DD282" i="1"/>
  <c r="DE282" i="1"/>
  <c r="DF282" i="1"/>
  <c r="DG282" i="1"/>
  <c r="DH282" i="1"/>
  <c r="DI282" i="1"/>
  <c r="DJ282" i="1"/>
  <c r="DK282" i="1"/>
  <c r="DL282" i="1"/>
  <c r="DM282" i="1"/>
  <c r="DN282" i="1"/>
  <c r="DO282" i="1"/>
  <c r="DP282" i="1"/>
  <c r="DQ282" i="1"/>
  <c r="DR282" i="1"/>
  <c r="DC283" i="1"/>
  <c r="DD283" i="1"/>
  <c r="DE283" i="1"/>
  <c r="DF283" i="1"/>
  <c r="DG283" i="1"/>
  <c r="DH283" i="1"/>
  <c r="DI283" i="1"/>
  <c r="DJ283" i="1"/>
  <c r="DK283" i="1"/>
  <c r="DL283" i="1"/>
  <c r="DM283" i="1"/>
  <c r="DN283" i="1"/>
  <c r="DO283" i="1"/>
  <c r="DP283" i="1"/>
  <c r="DQ283" i="1"/>
  <c r="DR283" i="1"/>
  <c r="DC284" i="1"/>
  <c r="DD284" i="1"/>
  <c r="DE284" i="1"/>
  <c r="DF284" i="1"/>
  <c r="DG284" i="1"/>
  <c r="DH284" i="1"/>
  <c r="DI284" i="1"/>
  <c r="DJ284" i="1"/>
  <c r="DK284" i="1"/>
  <c r="DL284" i="1"/>
  <c r="DM284" i="1"/>
  <c r="DN284" i="1"/>
  <c r="DO284" i="1"/>
  <c r="DP284" i="1"/>
  <c r="DQ284" i="1"/>
  <c r="DR284" i="1"/>
  <c r="DC285" i="1"/>
  <c r="DD285" i="1"/>
  <c r="DE285" i="1"/>
  <c r="DF285" i="1"/>
  <c r="DG285" i="1"/>
  <c r="DH285" i="1"/>
  <c r="DI285" i="1"/>
  <c r="DJ285" i="1"/>
  <c r="DK285" i="1"/>
  <c r="DL285" i="1"/>
  <c r="DM285" i="1"/>
  <c r="DN285" i="1"/>
  <c r="DO285" i="1"/>
  <c r="DP285" i="1"/>
  <c r="DQ285" i="1"/>
  <c r="DR285" i="1"/>
  <c r="DC286" i="1"/>
  <c r="DD286" i="1"/>
  <c r="DE286" i="1"/>
  <c r="DF286" i="1"/>
  <c r="DG286" i="1"/>
  <c r="DH286" i="1"/>
  <c r="DI286" i="1"/>
  <c r="DJ286" i="1"/>
  <c r="DK286" i="1"/>
  <c r="DL286" i="1"/>
  <c r="DM286" i="1"/>
  <c r="DN286" i="1"/>
  <c r="DO286" i="1"/>
  <c r="DP286" i="1"/>
  <c r="DQ286" i="1"/>
  <c r="DR286" i="1"/>
  <c r="DD287" i="1"/>
  <c r="DE287" i="1"/>
  <c r="DF287" i="1"/>
  <c r="DG287" i="1"/>
  <c r="DH287" i="1"/>
  <c r="DI287" i="1"/>
  <c r="DJ287" i="1"/>
  <c r="DK287" i="1"/>
  <c r="DL287" i="1"/>
  <c r="DM287" i="1"/>
  <c r="DN287" i="1"/>
  <c r="DO287" i="1"/>
  <c r="DP287" i="1"/>
  <c r="DQ287" i="1"/>
  <c r="DR287" i="1"/>
  <c r="DN296" i="1" l="1"/>
  <c r="DF296" i="1"/>
  <c r="DM296" i="1"/>
  <c r="DE296" i="1"/>
  <c r="DP296" i="1"/>
  <c r="DL296" i="1"/>
  <c r="DH296" i="1"/>
  <c r="DD296" i="1"/>
  <c r="DR296" i="1"/>
  <c r="DJ296" i="1"/>
  <c r="DQ296" i="1"/>
  <c r="DI296" i="1"/>
  <c r="DO296" i="1"/>
  <c r="DK296" i="1"/>
  <c r="DG296" i="1"/>
  <c r="DC296" i="1"/>
  <c r="DC295" i="1"/>
  <c r="DO295" i="1"/>
  <c r="DK295" i="1"/>
  <c r="DG295" i="1"/>
  <c r="DQ295" i="1"/>
  <c r="DM295" i="1"/>
  <c r="DI295" i="1"/>
  <c r="DE295" i="1"/>
  <c r="DN295" i="1"/>
  <c r="DF295" i="1"/>
  <c r="DP295" i="1"/>
  <c r="DO297" i="1" s="1"/>
  <c r="DL295" i="1"/>
  <c r="DH295" i="1"/>
  <c r="DD295" i="1"/>
  <c r="DR295" i="1"/>
  <c r="DJ295" i="1"/>
  <c r="BO12" i="1"/>
  <c r="BM12" i="1"/>
  <c r="BL12" i="1"/>
  <c r="BQ12" i="1"/>
  <c r="DN297" i="1" l="1"/>
  <c r="DC297" i="1"/>
  <c r="DG297" i="1"/>
  <c r="DK297" i="1"/>
  <c r="BN12" i="1"/>
  <c r="DG298" i="1" l="1"/>
  <c r="BL13" i="1"/>
  <c r="BV13" i="1" s="1"/>
  <c r="BZ13" i="1"/>
  <c r="BM13" i="1"/>
  <c r="BW13" i="1" s="1"/>
  <c r="BN13" i="1"/>
  <c r="BX13" i="1" s="1"/>
  <c r="BO13" i="1"/>
  <c r="BQ13" i="1"/>
  <c r="CA13" i="1" s="1"/>
  <c r="BL14" i="1"/>
  <c r="BV14" i="1" s="1"/>
  <c r="BZ14" i="1"/>
  <c r="BM14" i="1"/>
  <c r="BW14" i="1" s="1"/>
  <c r="BN14" i="1"/>
  <c r="BX14" i="1" s="1"/>
  <c r="BO14" i="1"/>
  <c r="BY15" i="1" s="1"/>
  <c r="BQ14" i="1"/>
  <c r="CA14" i="1" s="1"/>
  <c r="BL15" i="1"/>
  <c r="BZ15" i="1"/>
  <c r="BM15" i="1"/>
  <c r="BW15" i="1" s="1"/>
  <c r="BN15" i="1"/>
  <c r="BX15" i="1" s="1"/>
  <c r="BO15" i="1"/>
  <c r="BY16" i="1" s="1"/>
  <c r="BQ15" i="1"/>
  <c r="CA15" i="1" s="1"/>
  <c r="BL16" i="1"/>
  <c r="BZ16" i="1"/>
  <c r="BM16" i="1"/>
  <c r="BW16" i="1" s="1"/>
  <c r="BN16" i="1"/>
  <c r="BX16" i="1" s="1"/>
  <c r="BO16" i="1"/>
  <c r="BY17" i="1" s="1"/>
  <c r="BQ16" i="1"/>
  <c r="CA16" i="1" s="1"/>
  <c r="BL17" i="1"/>
  <c r="BZ17" i="1"/>
  <c r="BM17" i="1"/>
  <c r="BW17" i="1" s="1"/>
  <c r="BN17" i="1"/>
  <c r="BX17" i="1" s="1"/>
  <c r="BO17" i="1"/>
  <c r="BY18" i="1" s="1"/>
  <c r="BQ17" i="1"/>
  <c r="CA17" i="1" s="1"/>
  <c r="BL18" i="1"/>
  <c r="BV18" i="1" s="1"/>
  <c r="BZ18" i="1"/>
  <c r="BM18" i="1"/>
  <c r="BW18" i="1" s="1"/>
  <c r="BN18" i="1"/>
  <c r="BX18" i="1" s="1"/>
  <c r="BO18" i="1"/>
  <c r="BY19" i="1" s="1"/>
  <c r="BQ18" i="1"/>
  <c r="CA18" i="1" s="1"/>
  <c r="BL19" i="1"/>
  <c r="BZ19" i="1"/>
  <c r="BM19" i="1"/>
  <c r="BW19" i="1" s="1"/>
  <c r="BN19" i="1"/>
  <c r="BX19" i="1" s="1"/>
  <c r="BO19" i="1"/>
  <c r="BY20" i="1" s="1"/>
  <c r="BQ19" i="1"/>
  <c r="CA19" i="1" s="1"/>
  <c r="BL20" i="1"/>
  <c r="BZ20" i="1"/>
  <c r="BM20" i="1"/>
  <c r="BW20" i="1" s="1"/>
  <c r="BN20" i="1"/>
  <c r="BX20" i="1" s="1"/>
  <c r="BO20" i="1"/>
  <c r="BY21" i="1" s="1"/>
  <c r="BQ20" i="1"/>
  <c r="CA20" i="1" s="1"/>
  <c r="BL21" i="1"/>
  <c r="BZ21" i="1"/>
  <c r="BM21" i="1"/>
  <c r="BW21" i="1" s="1"/>
  <c r="BN21" i="1"/>
  <c r="BX21" i="1" s="1"/>
  <c r="BO21" i="1"/>
  <c r="BY22" i="1" s="1"/>
  <c r="BQ21" i="1"/>
  <c r="CA21" i="1" s="1"/>
  <c r="BL22" i="1"/>
  <c r="BV22" i="1" s="1"/>
  <c r="BZ22" i="1"/>
  <c r="BM22" i="1"/>
  <c r="BW22" i="1" s="1"/>
  <c r="BN22" i="1"/>
  <c r="BX22" i="1" s="1"/>
  <c r="BO22" i="1"/>
  <c r="BY23" i="1" s="1"/>
  <c r="BQ22" i="1"/>
  <c r="CA22" i="1" s="1"/>
  <c r="BL23" i="1"/>
  <c r="BZ23" i="1"/>
  <c r="BM23" i="1"/>
  <c r="BW23" i="1" s="1"/>
  <c r="BN23" i="1"/>
  <c r="BX23" i="1" s="1"/>
  <c r="BO23" i="1"/>
  <c r="BY24" i="1" s="1"/>
  <c r="BQ23" i="1"/>
  <c r="CA23" i="1" s="1"/>
  <c r="BL24" i="1"/>
  <c r="BZ24" i="1"/>
  <c r="BM24" i="1"/>
  <c r="BW24" i="1" s="1"/>
  <c r="BN24" i="1"/>
  <c r="BX24" i="1" s="1"/>
  <c r="BO24" i="1"/>
  <c r="BY25" i="1" s="1"/>
  <c r="BQ24" i="1"/>
  <c r="CA24" i="1" s="1"/>
  <c r="BL25" i="1"/>
  <c r="BZ25" i="1"/>
  <c r="BM25" i="1"/>
  <c r="BW25" i="1" s="1"/>
  <c r="BN25" i="1"/>
  <c r="BX25" i="1" s="1"/>
  <c r="BO25" i="1"/>
  <c r="BY26" i="1" s="1"/>
  <c r="BQ25" i="1"/>
  <c r="CA25" i="1" s="1"/>
  <c r="BL26" i="1"/>
  <c r="BV26" i="1" s="1"/>
  <c r="BZ26" i="1"/>
  <c r="BM26" i="1"/>
  <c r="BW26" i="1" s="1"/>
  <c r="BN26" i="1"/>
  <c r="BX26" i="1" s="1"/>
  <c r="BO26" i="1"/>
  <c r="BY27" i="1" s="1"/>
  <c r="BQ26" i="1"/>
  <c r="CA26" i="1" s="1"/>
  <c r="BL27" i="1"/>
  <c r="BZ27" i="1"/>
  <c r="BM27" i="1"/>
  <c r="BW27" i="1" s="1"/>
  <c r="BN27" i="1"/>
  <c r="BX27" i="1" s="1"/>
  <c r="BO27" i="1"/>
  <c r="BY28" i="1" s="1"/>
  <c r="BQ27" i="1"/>
  <c r="CA27" i="1" s="1"/>
  <c r="BL28" i="1"/>
  <c r="BZ28" i="1"/>
  <c r="BM28" i="1"/>
  <c r="BW28" i="1" s="1"/>
  <c r="BN28" i="1"/>
  <c r="BX28" i="1" s="1"/>
  <c r="BO28" i="1"/>
  <c r="BY29" i="1" s="1"/>
  <c r="BQ28" i="1"/>
  <c r="CA28" i="1" s="1"/>
  <c r="BL29" i="1"/>
  <c r="BZ29" i="1"/>
  <c r="BM29" i="1"/>
  <c r="BW29" i="1" s="1"/>
  <c r="BN29" i="1"/>
  <c r="BX29" i="1" s="1"/>
  <c r="BO29" i="1"/>
  <c r="BY30" i="1" s="1"/>
  <c r="BQ29" i="1"/>
  <c r="CA29" i="1" s="1"/>
  <c r="BL30" i="1"/>
  <c r="BV30" i="1" s="1"/>
  <c r="BZ30" i="1"/>
  <c r="BM30" i="1"/>
  <c r="BW30" i="1" s="1"/>
  <c r="BN30" i="1"/>
  <c r="BX30" i="1" s="1"/>
  <c r="BO30" i="1"/>
  <c r="BY31" i="1" s="1"/>
  <c r="BQ30" i="1"/>
  <c r="CA30" i="1" s="1"/>
  <c r="BL31" i="1"/>
  <c r="BZ31" i="1"/>
  <c r="BM31" i="1"/>
  <c r="BW31" i="1" s="1"/>
  <c r="BN31" i="1"/>
  <c r="BX31" i="1" s="1"/>
  <c r="BO31" i="1"/>
  <c r="BY32" i="1" s="1"/>
  <c r="BQ31" i="1"/>
  <c r="CA31" i="1" s="1"/>
  <c r="BL32" i="1"/>
  <c r="BZ32" i="1"/>
  <c r="BM32" i="1"/>
  <c r="BW32" i="1" s="1"/>
  <c r="BN32" i="1"/>
  <c r="BX32" i="1" s="1"/>
  <c r="BO32" i="1"/>
  <c r="BY33" i="1" s="1"/>
  <c r="BQ32" i="1"/>
  <c r="CA32" i="1" s="1"/>
  <c r="BL33" i="1"/>
  <c r="BZ33" i="1"/>
  <c r="BM33" i="1"/>
  <c r="BW33" i="1" s="1"/>
  <c r="BN33" i="1"/>
  <c r="BX33" i="1" s="1"/>
  <c r="BO33" i="1"/>
  <c r="BY34" i="1" s="1"/>
  <c r="BQ33" i="1"/>
  <c r="CA33" i="1" s="1"/>
  <c r="BL34" i="1"/>
  <c r="BV34" i="1" s="1"/>
  <c r="BZ34" i="1"/>
  <c r="BM34" i="1"/>
  <c r="BW34" i="1" s="1"/>
  <c r="BN34" i="1"/>
  <c r="BX34" i="1" s="1"/>
  <c r="BO34" i="1"/>
  <c r="BY35" i="1" s="1"/>
  <c r="BQ34" i="1"/>
  <c r="CA34" i="1" s="1"/>
  <c r="BL35" i="1"/>
  <c r="BZ35" i="1"/>
  <c r="BM35" i="1"/>
  <c r="BW35" i="1" s="1"/>
  <c r="BN35" i="1"/>
  <c r="BX35" i="1" s="1"/>
  <c r="BO35" i="1"/>
  <c r="BY36" i="1" s="1"/>
  <c r="BQ35" i="1"/>
  <c r="CA35" i="1" s="1"/>
  <c r="BL36" i="1"/>
  <c r="BZ36" i="1"/>
  <c r="BM36" i="1"/>
  <c r="BW36" i="1" s="1"/>
  <c r="BN36" i="1"/>
  <c r="BX36" i="1" s="1"/>
  <c r="BO36" i="1"/>
  <c r="BY37" i="1" s="1"/>
  <c r="BQ36" i="1"/>
  <c r="CA36" i="1" s="1"/>
  <c r="BL37" i="1"/>
  <c r="BZ37" i="1"/>
  <c r="BM37" i="1"/>
  <c r="BW37" i="1" s="1"/>
  <c r="BN37" i="1"/>
  <c r="BX37" i="1" s="1"/>
  <c r="BO37" i="1"/>
  <c r="BY38" i="1" s="1"/>
  <c r="BQ37" i="1"/>
  <c r="CA37" i="1" s="1"/>
  <c r="BL38" i="1"/>
  <c r="BV38" i="1" s="1"/>
  <c r="BZ38" i="1"/>
  <c r="BM38" i="1"/>
  <c r="BW38" i="1" s="1"/>
  <c r="BN38" i="1"/>
  <c r="BX38" i="1" s="1"/>
  <c r="BO38" i="1"/>
  <c r="BY39" i="1" s="1"/>
  <c r="BQ38" i="1"/>
  <c r="CA38" i="1" s="1"/>
  <c r="BL39" i="1"/>
  <c r="BZ39" i="1"/>
  <c r="BM39" i="1"/>
  <c r="BW39" i="1" s="1"/>
  <c r="BN39" i="1"/>
  <c r="BX39" i="1" s="1"/>
  <c r="BO39" i="1"/>
  <c r="BY40" i="1" s="1"/>
  <c r="BQ39" i="1"/>
  <c r="CA39" i="1" s="1"/>
  <c r="BL40" i="1"/>
  <c r="BZ40" i="1"/>
  <c r="BM40" i="1"/>
  <c r="BW40" i="1" s="1"/>
  <c r="BN40" i="1"/>
  <c r="BX40" i="1" s="1"/>
  <c r="BO40" i="1"/>
  <c r="BY41" i="1" s="1"/>
  <c r="BQ40" i="1"/>
  <c r="CA40" i="1" s="1"/>
  <c r="BL41" i="1"/>
  <c r="BZ41" i="1"/>
  <c r="BM41" i="1"/>
  <c r="BW41" i="1" s="1"/>
  <c r="BN41" i="1"/>
  <c r="BX41" i="1" s="1"/>
  <c r="BO41" i="1"/>
  <c r="BY42" i="1" s="1"/>
  <c r="BQ41" i="1"/>
  <c r="CA41" i="1" s="1"/>
  <c r="BL42" i="1"/>
  <c r="BV42" i="1" s="1"/>
  <c r="BZ42" i="1"/>
  <c r="BM42" i="1"/>
  <c r="BW42" i="1" s="1"/>
  <c r="BN42" i="1"/>
  <c r="BX42" i="1" s="1"/>
  <c r="BO42" i="1"/>
  <c r="BY43" i="1" s="1"/>
  <c r="BQ42" i="1"/>
  <c r="CA42" i="1" s="1"/>
  <c r="BL43" i="1"/>
  <c r="BZ43" i="1"/>
  <c r="BM43" i="1"/>
  <c r="BW43" i="1" s="1"/>
  <c r="BN43" i="1"/>
  <c r="BX43" i="1" s="1"/>
  <c r="BO43" i="1"/>
  <c r="BY44" i="1" s="1"/>
  <c r="BQ43" i="1"/>
  <c r="CA43" i="1" s="1"/>
  <c r="BL44" i="1"/>
  <c r="BZ44" i="1"/>
  <c r="BM44" i="1"/>
  <c r="BW44" i="1" s="1"/>
  <c r="BN44" i="1"/>
  <c r="BX44" i="1" s="1"/>
  <c r="BO44" i="1"/>
  <c r="BY45" i="1" s="1"/>
  <c r="BQ44" i="1"/>
  <c r="CA44" i="1" s="1"/>
  <c r="BL45" i="1"/>
  <c r="BZ45" i="1"/>
  <c r="BM45" i="1"/>
  <c r="BW45" i="1" s="1"/>
  <c r="BN45" i="1"/>
  <c r="BX45" i="1" s="1"/>
  <c r="BO45" i="1"/>
  <c r="BY46" i="1" s="1"/>
  <c r="BQ45" i="1"/>
  <c r="CA45" i="1" s="1"/>
  <c r="BL46" i="1"/>
  <c r="BV46" i="1" s="1"/>
  <c r="BZ46" i="1"/>
  <c r="BM46" i="1"/>
  <c r="BW46" i="1" s="1"/>
  <c r="BN46" i="1"/>
  <c r="BX46" i="1" s="1"/>
  <c r="BO46" i="1"/>
  <c r="BY47" i="1" s="1"/>
  <c r="BQ46" i="1"/>
  <c r="CA46" i="1" s="1"/>
  <c r="BL47" i="1"/>
  <c r="BZ47" i="1"/>
  <c r="BM47" i="1"/>
  <c r="BW47" i="1" s="1"/>
  <c r="BN47" i="1"/>
  <c r="BX47" i="1" s="1"/>
  <c r="BO47" i="1"/>
  <c r="BY48" i="1" s="1"/>
  <c r="BQ47" i="1"/>
  <c r="CA47" i="1" s="1"/>
  <c r="BL48" i="1"/>
  <c r="BZ48" i="1"/>
  <c r="BM48" i="1"/>
  <c r="BW48" i="1" s="1"/>
  <c r="BN48" i="1"/>
  <c r="BX48" i="1" s="1"/>
  <c r="BO48" i="1"/>
  <c r="BY49" i="1" s="1"/>
  <c r="BQ48" i="1"/>
  <c r="CA48" i="1" s="1"/>
  <c r="BL49" i="1"/>
  <c r="BZ49" i="1"/>
  <c r="BM49" i="1"/>
  <c r="BW49" i="1" s="1"/>
  <c r="BN49" i="1"/>
  <c r="BX49" i="1" s="1"/>
  <c r="BO49" i="1"/>
  <c r="BY50" i="1" s="1"/>
  <c r="BQ49" i="1"/>
  <c r="CA49" i="1" s="1"/>
  <c r="BL50" i="1"/>
  <c r="BV50" i="1" s="1"/>
  <c r="BZ50" i="1"/>
  <c r="BM50" i="1"/>
  <c r="BW50" i="1" s="1"/>
  <c r="BN50" i="1"/>
  <c r="BX50" i="1" s="1"/>
  <c r="BO50" i="1"/>
  <c r="BY51" i="1" s="1"/>
  <c r="BQ50" i="1"/>
  <c r="CA50" i="1" s="1"/>
  <c r="BL51" i="1"/>
  <c r="BZ51" i="1"/>
  <c r="BM51" i="1"/>
  <c r="BW51" i="1" s="1"/>
  <c r="BN51" i="1"/>
  <c r="BX51" i="1" s="1"/>
  <c r="BO51" i="1"/>
  <c r="BY52" i="1" s="1"/>
  <c r="BQ51" i="1"/>
  <c r="CA51" i="1" s="1"/>
  <c r="BL52" i="1"/>
  <c r="BZ52" i="1"/>
  <c r="BM52" i="1"/>
  <c r="BW52" i="1" s="1"/>
  <c r="BN52" i="1"/>
  <c r="BX52" i="1" s="1"/>
  <c r="BO52" i="1"/>
  <c r="BY53" i="1" s="1"/>
  <c r="BQ52" i="1"/>
  <c r="CA52" i="1" s="1"/>
  <c r="BL53" i="1"/>
  <c r="BZ53" i="1"/>
  <c r="BM53" i="1"/>
  <c r="BW53" i="1" s="1"/>
  <c r="BN53" i="1"/>
  <c r="BX53" i="1" s="1"/>
  <c r="BO53" i="1"/>
  <c r="BY54" i="1" s="1"/>
  <c r="BQ53" i="1"/>
  <c r="CA53" i="1" s="1"/>
  <c r="BL54" i="1"/>
  <c r="BV54" i="1" s="1"/>
  <c r="BZ54" i="1"/>
  <c r="BM54" i="1"/>
  <c r="BW54" i="1" s="1"/>
  <c r="BN54" i="1"/>
  <c r="BX54" i="1" s="1"/>
  <c r="BO54" i="1"/>
  <c r="BY55" i="1" s="1"/>
  <c r="BQ54" i="1"/>
  <c r="CA54" i="1" s="1"/>
  <c r="BL55" i="1"/>
  <c r="BZ55" i="1"/>
  <c r="BM55" i="1"/>
  <c r="BW55" i="1" s="1"/>
  <c r="BN55" i="1"/>
  <c r="BX55" i="1" s="1"/>
  <c r="BO55" i="1"/>
  <c r="BY56" i="1" s="1"/>
  <c r="BQ55" i="1"/>
  <c r="CA55" i="1" s="1"/>
  <c r="BL56" i="1"/>
  <c r="BZ56" i="1"/>
  <c r="BM56" i="1"/>
  <c r="BW56" i="1" s="1"/>
  <c r="BN56" i="1"/>
  <c r="BX56" i="1" s="1"/>
  <c r="BO56" i="1"/>
  <c r="BY57" i="1" s="1"/>
  <c r="BQ56" i="1"/>
  <c r="CA56" i="1" s="1"/>
  <c r="BL57" i="1"/>
  <c r="BZ57" i="1"/>
  <c r="BM57" i="1"/>
  <c r="BW57" i="1" s="1"/>
  <c r="BN57" i="1"/>
  <c r="BX57" i="1" s="1"/>
  <c r="BO57" i="1"/>
  <c r="BY58" i="1" s="1"/>
  <c r="BQ57" i="1"/>
  <c r="CA57" i="1" s="1"/>
  <c r="BL58" i="1"/>
  <c r="BV58" i="1" s="1"/>
  <c r="BZ58" i="1"/>
  <c r="BM58" i="1"/>
  <c r="BW58" i="1" s="1"/>
  <c r="BN58" i="1"/>
  <c r="BX58" i="1" s="1"/>
  <c r="BO58" i="1"/>
  <c r="BY59" i="1" s="1"/>
  <c r="BQ58" i="1"/>
  <c r="CA58" i="1" s="1"/>
  <c r="BL59" i="1"/>
  <c r="BZ59" i="1"/>
  <c r="BM59" i="1"/>
  <c r="BW59" i="1" s="1"/>
  <c r="BN59" i="1"/>
  <c r="BX59" i="1" s="1"/>
  <c r="BO59" i="1"/>
  <c r="BY60" i="1" s="1"/>
  <c r="BQ59" i="1"/>
  <c r="CA59" i="1" s="1"/>
  <c r="BL60" i="1"/>
  <c r="BZ60" i="1"/>
  <c r="BM60" i="1"/>
  <c r="BW60" i="1" s="1"/>
  <c r="BN60" i="1"/>
  <c r="BX60" i="1" s="1"/>
  <c r="BO60" i="1"/>
  <c r="BY61" i="1" s="1"/>
  <c r="BQ60" i="1"/>
  <c r="CA60" i="1" s="1"/>
  <c r="BL61" i="1"/>
  <c r="BZ61" i="1"/>
  <c r="BM61" i="1"/>
  <c r="BW61" i="1" s="1"/>
  <c r="BN61" i="1"/>
  <c r="BX61" i="1" s="1"/>
  <c r="BO61" i="1"/>
  <c r="BY62" i="1" s="1"/>
  <c r="BQ61" i="1"/>
  <c r="CA61" i="1" s="1"/>
  <c r="BL62" i="1"/>
  <c r="BV62" i="1" s="1"/>
  <c r="BZ62" i="1"/>
  <c r="BM62" i="1"/>
  <c r="BW62" i="1" s="1"/>
  <c r="BN62" i="1"/>
  <c r="BX62" i="1" s="1"/>
  <c r="BO62" i="1"/>
  <c r="BY63" i="1" s="1"/>
  <c r="BQ62" i="1"/>
  <c r="CA62" i="1" s="1"/>
  <c r="BL63" i="1"/>
  <c r="BZ63" i="1"/>
  <c r="BM63" i="1"/>
  <c r="BW63" i="1" s="1"/>
  <c r="BN63" i="1"/>
  <c r="BX63" i="1" s="1"/>
  <c r="BO63" i="1"/>
  <c r="BY64" i="1" s="1"/>
  <c r="BQ63" i="1"/>
  <c r="CA63" i="1" s="1"/>
  <c r="BL64" i="1"/>
  <c r="BZ64" i="1"/>
  <c r="BM64" i="1"/>
  <c r="BW64" i="1" s="1"/>
  <c r="BN64" i="1"/>
  <c r="BX64" i="1" s="1"/>
  <c r="BO64" i="1"/>
  <c r="BY65" i="1" s="1"/>
  <c r="BQ64" i="1"/>
  <c r="CA64" i="1" s="1"/>
  <c r="BL65" i="1"/>
  <c r="BZ65" i="1"/>
  <c r="BM65" i="1"/>
  <c r="BW65" i="1" s="1"/>
  <c r="BN65" i="1"/>
  <c r="BX65" i="1" s="1"/>
  <c r="BO65" i="1"/>
  <c r="BY66" i="1" s="1"/>
  <c r="BQ65" i="1"/>
  <c r="CA65" i="1" s="1"/>
  <c r="BL66" i="1"/>
  <c r="BV66" i="1" s="1"/>
  <c r="BZ66" i="1"/>
  <c r="BM66" i="1"/>
  <c r="BW66" i="1" s="1"/>
  <c r="BN66" i="1"/>
  <c r="BX66" i="1" s="1"/>
  <c r="BO66" i="1"/>
  <c r="BY67" i="1" s="1"/>
  <c r="BQ66" i="1"/>
  <c r="CA66" i="1" s="1"/>
  <c r="BL67" i="1"/>
  <c r="BZ67" i="1"/>
  <c r="BM67" i="1"/>
  <c r="BW67" i="1" s="1"/>
  <c r="BN67" i="1"/>
  <c r="BX67" i="1" s="1"/>
  <c r="BO67" i="1"/>
  <c r="BY68" i="1" s="1"/>
  <c r="BQ67" i="1"/>
  <c r="CA67" i="1" s="1"/>
  <c r="BL68" i="1"/>
  <c r="BZ68" i="1"/>
  <c r="BM68" i="1"/>
  <c r="BW68" i="1" s="1"/>
  <c r="BN68" i="1"/>
  <c r="BX68" i="1" s="1"/>
  <c r="BO68" i="1"/>
  <c r="BY69" i="1" s="1"/>
  <c r="BQ68" i="1"/>
  <c r="CA68" i="1" s="1"/>
  <c r="BL69" i="1"/>
  <c r="BZ69" i="1"/>
  <c r="BM69" i="1"/>
  <c r="BW69" i="1" s="1"/>
  <c r="BN69" i="1"/>
  <c r="BX69" i="1" s="1"/>
  <c r="BO69" i="1"/>
  <c r="BY70" i="1" s="1"/>
  <c r="BQ69" i="1"/>
  <c r="CA69" i="1" s="1"/>
  <c r="BL70" i="1"/>
  <c r="BV70" i="1" s="1"/>
  <c r="BZ70" i="1"/>
  <c r="BM70" i="1"/>
  <c r="BW70" i="1" s="1"/>
  <c r="BN70" i="1"/>
  <c r="BX70" i="1" s="1"/>
  <c r="BO70" i="1"/>
  <c r="BY71" i="1" s="1"/>
  <c r="BQ70" i="1"/>
  <c r="CA70" i="1" s="1"/>
  <c r="BL71" i="1"/>
  <c r="BZ71" i="1"/>
  <c r="BM71" i="1"/>
  <c r="BW71" i="1" s="1"/>
  <c r="BN71" i="1"/>
  <c r="BX71" i="1" s="1"/>
  <c r="BO71" i="1"/>
  <c r="BY72" i="1" s="1"/>
  <c r="BQ71" i="1"/>
  <c r="CA71" i="1" s="1"/>
  <c r="BL72" i="1"/>
  <c r="BZ72" i="1"/>
  <c r="BM72" i="1"/>
  <c r="BW72" i="1" s="1"/>
  <c r="BN72" i="1"/>
  <c r="BX72" i="1" s="1"/>
  <c r="BO72" i="1"/>
  <c r="BY73" i="1" s="1"/>
  <c r="BQ72" i="1"/>
  <c r="CA72" i="1" s="1"/>
  <c r="BL73" i="1"/>
  <c r="BZ73" i="1"/>
  <c r="BM73" i="1"/>
  <c r="BW73" i="1" s="1"/>
  <c r="BN73" i="1"/>
  <c r="BX73" i="1" s="1"/>
  <c r="BO73" i="1"/>
  <c r="BY74" i="1" s="1"/>
  <c r="BQ73" i="1"/>
  <c r="CA73" i="1" s="1"/>
  <c r="BL74" i="1"/>
  <c r="BV74" i="1" s="1"/>
  <c r="BZ74" i="1"/>
  <c r="BM74" i="1"/>
  <c r="BW74" i="1" s="1"/>
  <c r="BN74" i="1"/>
  <c r="BX74" i="1" s="1"/>
  <c r="BO74" i="1"/>
  <c r="BY75" i="1" s="1"/>
  <c r="BQ74" i="1"/>
  <c r="CA74" i="1" s="1"/>
  <c r="BL75" i="1"/>
  <c r="BZ75" i="1"/>
  <c r="BM75" i="1"/>
  <c r="BW75" i="1" s="1"/>
  <c r="BN75" i="1"/>
  <c r="BX75" i="1" s="1"/>
  <c r="BO75" i="1"/>
  <c r="BY76" i="1" s="1"/>
  <c r="BQ75" i="1"/>
  <c r="CA75" i="1" s="1"/>
  <c r="BL76" i="1"/>
  <c r="BZ76" i="1"/>
  <c r="BM76" i="1"/>
  <c r="BW76" i="1" s="1"/>
  <c r="BN76" i="1"/>
  <c r="BX76" i="1" s="1"/>
  <c r="BO76" i="1"/>
  <c r="BY77" i="1" s="1"/>
  <c r="BQ76" i="1"/>
  <c r="CA76" i="1" s="1"/>
  <c r="BL77" i="1"/>
  <c r="BZ77" i="1"/>
  <c r="BM77" i="1"/>
  <c r="BW77" i="1" s="1"/>
  <c r="BN77" i="1"/>
  <c r="BX77" i="1" s="1"/>
  <c r="BO77" i="1"/>
  <c r="BY78" i="1" s="1"/>
  <c r="BQ77" i="1"/>
  <c r="CA77" i="1" s="1"/>
  <c r="BL78" i="1"/>
  <c r="BV78" i="1" s="1"/>
  <c r="BZ78" i="1"/>
  <c r="BM78" i="1"/>
  <c r="BW78" i="1" s="1"/>
  <c r="BN78" i="1"/>
  <c r="BX78" i="1" s="1"/>
  <c r="BO78" i="1"/>
  <c r="BY79" i="1" s="1"/>
  <c r="BQ78" i="1"/>
  <c r="CA78" i="1" s="1"/>
  <c r="BL79" i="1"/>
  <c r="BZ79" i="1"/>
  <c r="BM79" i="1"/>
  <c r="BW79" i="1" s="1"/>
  <c r="BN79" i="1"/>
  <c r="BX79" i="1" s="1"/>
  <c r="BO79" i="1"/>
  <c r="BY80" i="1" s="1"/>
  <c r="BQ79" i="1"/>
  <c r="CA79" i="1" s="1"/>
  <c r="BL80" i="1"/>
  <c r="BZ80" i="1"/>
  <c r="BM80" i="1"/>
  <c r="BW80" i="1" s="1"/>
  <c r="BN80" i="1"/>
  <c r="BX80" i="1" s="1"/>
  <c r="BO80" i="1"/>
  <c r="BY81" i="1" s="1"/>
  <c r="BQ80" i="1"/>
  <c r="CA80" i="1" s="1"/>
  <c r="BL81" i="1"/>
  <c r="BZ81" i="1"/>
  <c r="BM81" i="1"/>
  <c r="BW81" i="1" s="1"/>
  <c r="BN81" i="1"/>
  <c r="BX81" i="1" s="1"/>
  <c r="BO81" i="1"/>
  <c r="BY82" i="1" s="1"/>
  <c r="BQ81" i="1"/>
  <c r="CA81" i="1" s="1"/>
  <c r="BL82" i="1"/>
  <c r="BV82" i="1" s="1"/>
  <c r="BZ82" i="1"/>
  <c r="BM82" i="1"/>
  <c r="BW82" i="1" s="1"/>
  <c r="BN82" i="1"/>
  <c r="BX82" i="1" s="1"/>
  <c r="BO82" i="1"/>
  <c r="BY83" i="1" s="1"/>
  <c r="BQ82" i="1"/>
  <c r="CA82" i="1" s="1"/>
  <c r="BL83" i="1"/>
  <c r="BZ83" i="1"/>
  <c r="BM83" i="1"/>
  <c r="BW83" i="1" s="1"/>
  <c r="BN83" i="1"/>
  <c r="BX83" i="1" s="1"/>
  <c r="BO83" i="1"/>
  <c r="BY84" i="1" s="1"/>
  <c r="BQ83" i="1"/>
  <c r="CA83" i="1" s="1"/>
  <c r="BL84" i="1"/>
  <c r="BZ84" i="1"/>
  <c r="BM84" i="1"/>
  <c r="BW84" i="1" s="1"/>
  <c r="BN84" i="1"/>
  <c r="BX84" i="1" s="1"/>
  <c r="BO84" i="1"/>
  <c r="BY85" i="1" s="1"/>
  <c r="BQ84" i="1"/>
  <c r="CA84" i="1" s="1"/>
  <c r="BL85" i="1"/>
  <c r="BZ85" i="1"/>
  <c r="BM85" i="1"/>
  <c r="BW85" i="1" s="1"/>
  <c r="BN85" i="1"/>
  <c r="BX85" i="1" s="1"/>
  <c r="BO85" i="1"/>
  <c r="BY86" i="1" s="1"/>
  <c r="BQ85" i="1"/>
  <c r="CA85" i="1" s="1"/>
  <c r="BL86" i="1"/>
  <c r="BV86" i="1" s="1"/>
  <c r="BZ86" i="1"/>
  <c r="BM86" i="1"/>
  <c r="BW86" i="1" s="1"/>
  <c r="BN86" i="1"/>
  <c r="BX86" i="1" s="1"/>
  <c r="BO86" i="1"/>
  <c r="BY87" i="1" s="1"/>
  <c r="BQ86" i="1"/>
  <c r="CA86" i="1" s="1"/>
  <c r="BL87" i="1"/>
  <c r="BZ87" i="1"/>
  <c r="BM87" i="1"/>
  <c r="BW87" i="1" s="1"/>
  <c r="BN87" i="1"/>
  <c r="BX87" i="1" s="1"/>
  <c r="BO87" i="1"/>
  <c r="BY88" i="1" s="1"/>
  <c r="BQ87" i="1"/>
  <c r="CA87" i="1" s="1"/>
  <c r="BL88" i="1"/>
  <c r="BZ88" i="1"/>
  <c r="BM88" i="1"/>
  <c r="BW88" i="1" s="1"/>
  <c r="BN88" i="1"/>
  <c r="BX88" i="1" s="1"/>
  <c r="BO88" i="1"/>
  <c r="BY89" i="1" s="1"/>
  <c r="BQ88" i="1"/>
  <c r="CA88" i="1" s="1"/>
  <c r="BL89" i="1"/>
  <c r="BZ89" i="1"/>
  <c r="BM89" i="1"/>
  <c r="BW89" i="1" s="1"/>
  <c r="BN89" i="1"/>
  <c r="BX89" i="1" s="1"/>
  <c r="BO89" i="1"/>
  <c r="BY90" i="1" s="1"/>
  <c r="BQ89" i="1"/>
  <c r="CA89" i="1" s="1"/>
  <c r="BL90" i="1"/>
  <c r="BV90" i="1" s="1"/>
  <c r="BZ90" i="1"/>
  <c r="BM90" i="1"/>
  <c r="BW90" i="1" s="1"/>
  <c r="BN90" i="1"/>
  <c r="BX90" i="1" s="1"/>
  <c r="BO90" i="1"/>
  <c r="BY91" i="1" s="1"/>
  <c r="BQ90" i="1"/>
  <c r="CA90" i="1" s="1"/>
  <c r="BL91" i="1"/>
  <c r="BZ91" i="1"/>
  <c r="BM91" i="1"/>
  <c r="BW91" i="1" s="1"/>
  <c r="BN91" i="1"/>
  <c r="BX91" i="1" s="1"/>
  <c r="BO91" i="1"/>
  <c r="BY92" i="1" s="1"/>
  <c r="BQ91" i="1"/>
  <c r="CA91" i="1" s="1"/>
  <c r="BL92" i="1"/>
  <c r="BZ92" i="1"/>
  <c r="BM92" i="1"/>
  <c r="BW92" i="1" s="1"/>
  <c r="BN92" i="1"/>
  <c r="BX92" i="1" s="1"/>
  <c r="BO92" i="1"/>
  <c r="BY93" i="1" s="1"/>
  <c r="BL93" i="1"/>
  <c r="BZ93" i="1"/>
  <c r="BM93" i="1"/>
  <c r="BW93" i="1" s="1"/>
  <c r="BN93" i="1"/>
  <c r="BX93" i="1" s="1"/>
  <c r="BO93" i="1"/>
  <c r="BY94" i="1" s="1"/>
  <c r="BL94" i="1"/>
  <c r="BZ94" i="1"/>
  <c r="BM94" i="1"/>
  <c r="BW94" i="1" s="1"/>
  <c r="BN94" i="1"/>
  <c r="BX94" i="1" s="1"/>
  <c r="BO94" i="1"/>
  <c r="BY95" i="1" s="1"/>
  <c r="BL95" i="1"/>
  <c r="BZ95" i="1"/>
  <c r="BM95" i="1"/>
  <c r="BW95" i="1" s="1"/>
  <c r="BN95" i="1"/>
  <c r="BX95" i="1" s="1"/>
  <c r="BO95" i="1"/>
  <c r="BY96" i="1" s="1"/>
  <c r="BL96" i="1"/>
  <c r="BZ96" i="1"/>
  <c r="BM96" i="1"/>
  <c r="BW96" i="1" s="1"/>
  <c r="BN96" i="1"/>
  <c r="BX96" i="1" s="1"/>
  <c r="BO96" i="1"/>
  <c r="BY97" i="1" s="1"/>
  <c r="BL97" i="1"/>
  <c r="BZ97" i="1"/>
  <c r="BM97" i="1"/>
  <c r="BW97" i="1" s="1"/>
  <c r="BN97" i="1"/>
  <c r="BX97" i="1" s="1"/>
  <c r="BO97" i="1"/>
  <c r="BY98" i="1" s="1"/>
  <c r="BL98" i="1"/>
  <c r="BZ98" i="1"/>
  <c r="BM98" i="1"/>
  <c r="BW98" i="1" s="1"/>
  <c r="BN98" i="1"/>
  <c r="BX98" i="1" s="1"/>
  <c r="BO98" i="1"/>
  <c r="BY99" i="1" s="1"/>
  <c r="BL99" i="1"/>
  <c r="BZ99" i="1"/>
  <c r="BM99" i="1"/>
  <c r="BW99" i="1" s="1"/>
  <c r="BN99" i="1"/>
  <c r="BX99" i="1" s="1"/>
  <c r="BO99" i="1"/>
  <c r="BY100" i="1" s="1"/>
  <c r="BL100" i="1"/>
  <c r="BZ100" i="1"/>
  <c r="BM100" i="1"/>
  <c r="BW100" i="1" s="1"/>
  <c r="BN100" i="1"/>
  <c r="BX100" i="1" s="1"/>
  <c r="BO100" i="1"/>
  <c r="BY101" i="1" s="1"/>
  <c r="BL101" i="1"/>
  <c r="BZ101" i="1"/>
  <c r="BM101" i="1"/>
  <c r="BW101" i="1" s="1"/>
  <c r="BN101" i="1"/>
  <c r="BX101" i="1" s="1"/>
  <c r="BO101" i="1"/>
  <c r="BY102" i="1" s="1"/>
  <c r="BL102" i="1"/>
  <c r="BZ102" i="1"/>
  <c r="BM102" i="1"/>
  <c r="BW102" i="1" s="1"/>
  <c r="BN102" i="1"/>
  <c r="BX102" i="1" s="1"/>
  <c r="BO102" i="1"/>
  <c r="BY103" i="1" s="1"/>
  <c r="BL103" i="1"/>
  <c r="BZ103" i="1"/>
  <c r="BM103" i="1"/>
  <c r="BW103" i="1" s="1"/>
  <c r="BN103" i="1"/>
  <c r="BX103" i="1" s="1"/>
  <c r="BO103" i="1"/>
  <c r="BY104" i="1" s="1"/>
  <c r="BL104" i="1"/>
  <c r="BZ104" i="1"/>
  <c r="BM104" i="1"/>
  <c r="BW104" i="1" s="1"/>
  <c r="BN104" i="1"/>
  <c r="BX104" i="1" s="1"/>
  <c r="BO104" i="1"/>
  <c r="BY105" i="1" s="1"/>
  <c r="BL105" i="1"/>
  <c r="BZ105" i="1"/>
  <c r="BM105" i="1"/>
  <c r="BW105" i="1" s="1"/>
  <c r="BN105" i="1"/>
  <c r="BX105" i="1" s="1"/>
  <c r="BO105" i="1"/>
  <c r="BY106" i="1" s="1"/>
  <c r="BL106" i="1"/>
  <c r="BZ106" i="1"/>
  <c r="BM106" i="1"/>
  <c r="BW106" i="1" s="1"/>
  <c r="BN106" i="1"/>
  <c r="BX106" i="1" s="1"/>
  <c r="BO106" i="1"/>
  <c r="BY107" i="1" s="1"/>
  <c r="BL107" i="1"/>
  <c r="BZ107" i="1"/>
  <c r="BM107" i="1"/>
  <c r="BW107" i="1" s="1"/>
  <c r="BN107" i="1"/>
  <c r="BX107" i="1" s="1"/>
  <c r="BO107" i="1"/>
  <c r="BY108" i="1" s="1"/>
  <c r="BL108" i="1"/>
  <c r="BZ108" i="1"/>
  <c r="BM108" i="1"/>
  <c r="BW108" i="1" s="1"/>
  <c r="BN108" i="1"/>
  <c r="BX108" i="1" s="1"/>
  <c r="BO108" i="1"/>
  <c r="BY109" i="1" s="1"/>
  <c r="BL109" i="1"/>
  <c r="BZ109" i="1"/>
  <c r="BM109" i="1"/>
  <c r="BW109" i="1" s="1"/>
  <c r="BN109" i="1"/>
  <c r="BX109" i="1" s="1"/>
  <c r="BO109" i="1"/>
  <c r="BY110" i="1" s="1"/>
  <c r="BL110" i="1"/>
  <c r="BZ110" i="1"/>
  <c r="BM110" i="1"/>
  <c r="BW110" i="1" s="1"/>
  <c r="BN110" i="1"/>
  <c r="BX110" i="1" s="1"/>
  <c r="BO110" i="1"/>
  <c r="BY111" i="1" s="1"/>
  <c r="BL111" i="1"/>
  <c r="BZ111" i="1"/>
  <c r="BM111" i="1"/>
  <c r="BW111" i="1" s="1"/>
  <c r="BN111" i="1"/>
  <c r="BX111" i="1" s="1"/>
  <c r="BO111" i="1"/>
  <c r="BY112" i="1" s="1"/>
  <c r="BL112" i="1"/>
  <c r="BZ112" i="1"/>
  <c r="BM112" i="1"/>
  <c r="BW112" i="1" s="1"/>
  <c r="BN112" i="1"/>
  <c r="BX112" i="1" s="1"/>
  <c r="BO112" i="1"/>
  <c r="BY113" i="1" s="1"/>
  <c r="BL113" i="1"/>
  <c r="BZ113" i="1"/>
  <c r="BM113" i="1"/>
  <c r="BW113" i="1" s="1"/>
  <c r="BN113" i="1"/>
  <c r="BX113" i="1" s="1"/>
  <c r="BO113" i="1"/>
  <c r="BY114" i="1" s="1"/>
  <c r="BL114" i="1"/>
  <c r="BZ114" i="1"/>
  <c r="BM114" i="1"/>
  <c r="BW114" i="1" s="1"/>
  <c r="BN114" i="1"/>
  <c r="BX114" i="1" s="1"/>
  <c r="BO114" i="1"/>
  <c r="BY115" i="1" s="1"/>
  <c r="BL115" i="1"/>
  <c r="BZ115" i="1"/>
  <c r="BM115" i="1"/>
  <c r="BW115" i="1" s="1"/>
  <c r="BN115" i="1"/>
  <c r="BX115" i="1" s="1"/>
  <c r="BO115" i="1"/>
  <c r="BY116" i="1" s="1"/>
  <c r="BL116" i="1"/>
  <c r="BZ116" i="1"/>
  <c r="BM116" i="1"/>
  <c r="BW116" i="1" s="1"/>
  <c r="BN116" i="1"/>
  <c r="BX116" i="1" s="1"/>
  <c r="BO116" i="1"/>
  <c r="BY117" i="1" s="1"/>
  <c r="BL117" i="1"/>
  <c r="BZ117" i="1"/>
  <c r="BM117" i="1"/>
  <c r="BW117" i="1" s="1"/>
  <c r="BN117" i="1"/>
  <c r="BX117" i="1" s="1"/>
  <c r="BO117" i="1"/>
  <c r="BY118" i="1" s="1"/>
  <c r="BL118" i="1"/>
  <c r="BZ118" i="1"/>
  <c r="BM118" i="1"/>
  <c r="BW118" i="1" s="1"/>
  <c r="BN118" i="1"/>
  <c r="BX118" i="1" s="1"/>
  <c r="BO118" i="1"/>
  <c r="BY119" i="1" s="1"/>
  <c r="BL119" i="1"/>
  <c r="BZ119" i="1"/>
  <c r="BM119" i="1"/>
  <c r="BW119" i="1" s="1"/>
  <c r="BN119" i="1"/>
  <c r="BX119" i="1" s="1"/>
  <c r="BO119" i="1"/>
  <c r="BY120" i="1" s="1"/>
  <c r="BL120" i="1"/>
  <c r="BZ120" i="1"/>
  <c r="BM120" i="1"/>
  <c r="BW120" i="1" s="1"/>
  <c r="BN120" i="1"/>
  <c r="BX120" i="1" s="1"/>
  <c r="BO120" i="1"/>
  <c r="BY121" i="1" s="1"/>
  <c r="BL121" i="1"/>
  <c r="BZ121" i="1"/>
  <c r="BM121" i="1"/>
  <c r="BW121" i="1" s="1"/>
  <c r="BN121" i="1"/>
  <c r="BX121" i="1" s="1"/>
  <c r="BO121" i="1"/>
  <c r="BY122" i="1" s="1"/>
  <c r="BL122" i="1"/>
  <c r="BZ122" i="1"/>
  <c r="BM122" i="1"/>
  <c r="BW122" i="1" s="1"/>
  <c r="BN122" i="1"/>
  <c r="BX122" i="1" s="1"/>
  <c r="BO122" i="1"/>
  <c r="BY123" i="1" s="1"/>
  <c r="BL123" i="1"/>
  <c r="BZ123" i="1"/>
  <c r="BM123" i="1"/>
  <c r="BW123" i="1" s="1"/>
  <c r="BN123" i="1"/>
  <c r="BX123" i="1" s="1"/>
  <c r="BO123" i="1"/>
  <c r="BY124" i="1" s="1"/>
  <c r="BL124" i="1"/>
  <c r="BZ124" i="1"/>
  <c r="BM124" i="1"/>
  <c r="BW124" i="1" s="1"/>
  <c r="BN124" i="1"/>
  <c r="BX124" i="1" s="1"/>
  <c r="BO124" i="1"/>
  <c r="BY125" i="1" s="1"/>
  <c r="BL125" i="1"/>
  <c r="BZ125" i="1"/>
  <c r="BM125" i="1"/>
  <c r="BW125" i="1" s="1"/>
  <c r="BN125" i="1"/>
  <c r="BX125" i="1" s="1"/>
  <c r="BO125" i="1"/>
  <c r="BY126" i="1" s="1"/>
  <c r="BL126" i="1"/>
  <c r="BZ126" i="1"/>
  <c r="BM126" i="1"/>
  <c r="BW126" i="1" s="1"/>
  <c r="BN126" i="1"/>
  <c r="BX126" i="1" s="1"/>
  <c r="BO126" i="1"/>
  <c r="BY127" i="1" s="1"/>
  <c r="BL127" i="1"/>
  <c r="BZ127" i="1"/>
  <c r="BM127" i="1"/>
  <c r="BW127" i="1" s="1"/>
  <c r="BN127" i="1"/>
  <c r="BX127" i="1" s="1"/>
  <c r="BO127" i="1"/>
  <c r="BY128" i="1" s="1"/>
  <c r="BL128" i="1"/>
  <c r="BZ128" i="1"/>
  <c r="BM128" i="1"/>
  <c r="BW128" i="1" s="1"/>
  <c r="BN128" i="1"/>
  <c r="BX128" i="1" s="1"/>
  <c r="BO128" i="1"/>
  <c r="BY129" i="1" s="1"/>
  <c r="BL129" i="1"/>
  <c r="BZ129" i="1"/>
  <c r="BM129" i="1"/>
  <c r="BW129" i="1" s="1"/>
  <c r="BN129" i="1"/>
  <c r="BX129" i="1" s="1"/>
  <c r="BO129" i="1"/>
  <c r="BY130" i="1" s="1"/>
  <c r="BL130" i="1"/>
  <c r="BZ130" i="1"/>
  <c r="BM130" i="1"/>
  <c r="BW130" i="1" s="1"/>
  <c r="BN130" i="1"/>
  <c r="BX130" i="1" s="1"/>
  <c r="BO130" i="1"/>
  <c r="BY131" i="1" s="1"/>
  <c r="BL131" i="1"/>
  <c r="BZ131" i="1"/>
  <c r="BM131" i="1"/>
  <c r="BW131" i="1" s="1"/>
  <c r="BN131" i="1"/>
  <c r="BX131" i="1" s="1"/>
  <c r="BO131" i="1"/>
  <c r="BY132" i="1" s="1"/>
  <c r="BL132" i="1"/>
  <c r="BZ132" i="1"/>
  <c r="BM132" i="1"/>
  <c r="BW132" i="1" s="1"/>
  <c r="BN132" i="1"/>
  <c r="BX132" i="1" s="1"/>
  <c r="BO132" i="1"/>
  <c r="BY133" i="1" s="1"/>
  <c r="BL133" i="1"/>
  <c r="BZ133" i="1"/>
  <c r="BM133" i="1"/>
  <c r="BW133" i="1" s="1"/>
  <c r="BN133" i="1"/>
  <c r="BX133" i="1" s="1"/>
  <c r="BO133" i="1"/>
  <c r="BY134" i="1" s="1"/>
  <c r="BL134" i="1"/>
  <c r="BZ134" i="1"/>
  <c r="BM134" i="1"/>
  <c r="BW134" i="1" s="1"/>
  <c r="BN134" i="1"/>
  <c r="BX134" i="1" s="1"/>
  <c r="BO134" i="1"/>
  <c r="BY135" i="1" s="1"/>
  <c r="BL135" i="1"/>
  <c r="BZ135" i="1"/>
  <c r="BM135" i="1"/>
  <c r="BW135" i="1" s="1"/>
  <c r="BN135" i="1"/>
  <c r="BX135" i="1" s="1"/>
  <c r="BO135" i="1"/>
  <c r="BL143" i="1"/>
  <c r="BV143" i="1" s="1"/>
  <c r="BZ143" i="1"/>
  <c r="BM143" i="1"/>
  <c r="BW143" i="1" s="1"/>
  <c r="BN143" i="1"/>
  <c r="BX143" i="1" s="1"/>
  <c r="BO143" i="1"/>
  <c r="BY143" i="1" s="1"/>
  <c r="BL144" i="1"/>
  <c r="BZ144" i="1"/>
  <c r="BM144" i="1"/>
  <c r="BW144" i="1" s="1"/>
  <c r="BN144" i="1"/>
  <c r="BX144" i="1" s="1"/>
  <c r="BO144" i="1"/>
  <c r="BY144" i="1" s="1"/>
  <c r="BL145" i="1"/>
  <c r="BZ145" i="1"/>
  <c r="BM145" i="1"/>
  <c r="BW145" i="1" s="1"/>
  <c r="BN145" i="1"/>
  <c r="BX145" i="1" s="1"/>
  <c r="BO145" i="1"/>
  <c r="BY145" i="1" s="1"/>
  <c r="BL146" i="1"/>
  <c r="BZ146" i="1"/>
  <c r="BM146" i="1"/>
  <c r="BW146" i="1" s="1"/>
  <c r="BN146" i="1"/>
  <c r="BX146" i="1" s="1"/>
  <c r="BO146" i="1"/>
  <c r="BY146" i="1" s="1"/>
  <c r="BL147" i="1"/>
  <c r="BZ147" i="1"/>
  <c r="BM147" i="1"/>
  <c r="BW147" i="1" s="1"/>
  <c r="BN147" i="1"/>
  <c r="BX147" i="1" s="1"/>
  <c r="BO147" i="1"/>
  <c r="BY147" i="1" s="1"/>
  <c r="BL148" i="1"/>
  <c r="BZ148" i="1"/>
  <c r="BM148" i="1"/>
  <c r="BW148" i="1" s="1"/>
  <c r="BN148" i="1"/>
  <c r="BX148" i="1" s="1"/>
  <c r="BO148" i="1"/>
  <c r="BY148" i="1" s="1"/>
  <c r="BL149" i="1"/>
  <c r="BZ149" i="1"/>
  <c r="BM149" i="1"/>
  <c r="BW149" i="1" s="1"/>
  <c r="BN149" i="1"/>
  <c r="BX149" i="1" s="1"/>
  <c r="BO149" i="1"/>
  <c r="BY149" i="1" s="1"/>
  <c r="BL150" i="1"/>
  <c r="BZ150" i="1"/>
  <c r="BM150" i="1"/>
  <c r="BW150" i="1" s="1"/>
  <c r="BN150" i="1"/>
  <c r="BX150" i="1" s="1"/>
  <c r="BO150" i="1"/>
  <c r="BY150" i="1" s="1"/>
  <c r="BL151" i="1"/>
  <c r="BZ151" i="1"/>
  <c r="BM151" i="1"/>
  <c r="BW151" i="1" s="1"/>
  <c r="BN151" i="1"/>
  <c r="BX151" i="1" s="1"/>
  <c r="BO151" i="1"/>
  <c r="BY151" i="1" s="1"/>
  <c r="BL152" i="1"/>
  <c r="BZ152" i="1"/>
  <c r="BM152" i="1"/>
  <c r="BW152" i="1" s="1"/>
  <c r="BN152" i="1"/>
  <c r="BX152" i="1" s="1"/>
  <c r="BO152" i="1"/>
  <c r="BY152" i="1" s="1"/>
  <c r="BL153" i="1"/>
  <c r="BZ153" i="1"/>
  <c r="BM153" i="1"/>
  <c r="BW153" i="1" s="1"/>
  <c r="BN153" i="1"/>
  <c r="BX153" i="1" s="1"/>
  <c r="BO153" i="1"/>
  <c r="BY153" i="1" s="1"/>
  <c r="BL154" i="1"/>
  <c r="BZ154" i="1"/>
  <c r="BM154" i="1"/>
  <c r="BW154" i="1" s="1"/>
  <c r="BN154" i="1"/>
  <c r="BX154" i="1" s="1"/>
  <c r="BO154" i="1"/>
  <c r="BY154" i="1" s="1"/>
  <c r="BL155" i="1"/>
  <c r="BZ155" i="1"/>
  <c r="BM155" i="1"/>
  <c r="BW155" i="1" s="1"/>
  <c r="BN155" i="1"/>
  <c r="BX155" i="1" s="1"/>
  <c r="BO155" i="1"/>
  <c r="BY155" i="1" s="1"/>
  <c r="BL156" i="1"/>
  <c r="BZ156" i="1"/>
  <c r="BM156" i="1"/>
  <c r="BW156" i="1" s="1"/>
  <c r="BN156" i="1"/>
  <c r="BX156" i="1" s="1"/>
  <c r="BO156" i="1"/>
  <c r="BY156" i="1" s="1"/>
  <c r="BL157" i="1"/>
  <c r="BZ157" i="1"/>
  <c r="BM157" i="1"/>
  <c r="BW157" i="1" s="1"/>
  <c r="BN157" i="1"/>
  <c r="BX157" i="1" s="1"/>
  <c r="BO157" i="1"/>
  <c r="BY157" i="1" s="1"/>
  <c r="BL158" i="1"/>
  <c r="BZ158" i="1"/>
  <c r="BM158" i="1"/>
  <c r="BW158" i="1" s="1"/>
  <c r="BN158" i="1"/>
  <c r="BX158" i="1" s="1"/>
  <c r="BO158" i="1"/>
  <c r="BY158" i="1" s="1"/>
  <c r="BL159" i="1"/>
  <c r="BZ159" i="1"/>
  <c r="BM159" i="1"/>
  <c r="BW159" i="1" s="1"/>
  <c r="BN159" i="1"/>
  <c r="BX159" i="1" s="1"/>
  <c r="BO159" i="1"/>
  <c r="BY159" i="1" s="1"/>
  <c r="BL160" i="1"/>
  <c r="BZ160" i="1"/>
  <c r="BM160" i="1"/>
  <c r="BW160" i="1" s="1"/>
  <c r="BN160" i="1"/>
  <c r="BX160" i="1" s="1"/>
  <c r="BO160" i="1"/>
  <c r="BY160" i="1" s="1"/>
  <c r="BL161" i="1"/>
  <c r="BZ161" i="1"/>
  <c r="BM161" i="1"/>
  <c r="BW161" i="1" s="1"/>
  <c r="BN161" i="1"/>
  <c r="BX161" i="1" s="1"/>
  <c r="BO161" i="1"/>
  <c r="BY161" i="1" s="1"/>
  <c r="BL162" i="1"/>
  <c r="BZ162" i="1"/>
  <c r="BM162" i="1"/>
  <c r="BW162" i="1" s="1"/>
  <c r="BN162" i="1"/>
  <c r="BX162" i="1" s="1"/>
  <c r="BO162" i="1"/>
  <c r="BY162" i="1" s="1"/>
  <c r="BL163" i="1"/>
  <c r="BZ163" i="1"/>
  <c r="BM163" i="1"/>
  <c r="BW163" i="1" s="1"/>
  <c r="BN163" i="1"/>
  <c r="BX163" i="1" s="1"/>
  <c r="BO163" i="1"/>
  <c r="BY163" i="1" s="1"/>
  <c r="BL164" i="1"/>
  <c r="BZ164" i="1"/>
  <c r="BM164" i="1"/>
  <c r="BW164" i="1" s="1"/>
  <c r="BN164" i="1"/>
  <c r="BX164" i="1" s="1"/>
  <c r="BO164" i="1"/>
  <c r="BY164" i="1" s="1"/>
  <c r="BL165" i="1"/>
  <c r="BZ165" i="1"/>
  <c r="BM165" i="1"/>
  <c r="BW165" i="1" s="1"/>
  <c r="BN165" i="1"/>
  <c r="BX165" i="1" s="1"/>
  <c r="BO165" i="1"/>
  <c r="BY165" i="1" s="1"/>
  <c r="BL166" i="1"/>
  <c r="BZ166" i="1"/>
  <c r="BM166" i="1"/>
  <c r="BW166" i="1" s="1"/>
  <c r="BN166" i="1"/>
  <c r="BX166" i="1" s="1"/>
  <c r="BO166" i="1"/>
  <c r="BY166" i="1" s="1"/>
  <c r="BL167" i="1"/>
  <c r="BZ167" i="1"/>
  <c r="BM167" i="1"/>
  <c r="BW167" i="1" s="1"/>
  <c r="BN167" i="1"/>
  <c r="BX167" i="1" s="1"/>
  <c r="BO167" i="1"/>
  <c r="BY167" i="1" s="1"/>
  <c r="BL168" i="1"/>
  <c r="BZ168" i="1"/>
  <c r="BM168" i="1"/>
  <c r="BW168" i="1" s="1"/>
  <c r="BN168" i="1"/>
  <c r="BX168" i="1" s="1"/>
  <c r="BO168" i="1"/>
  <c r="BY168" i="1" s="1"/>
  <c r="BL169" i="1"/>
  <c r="BZ169" i="1"/>
  <c r="BM169" i="1"/>
  <c r="BW169" i="1" s="1"/>
  <c r="BN169" i="1"/>
  <c r="BX169" i="1" s="1"/>
  <c r="BO169" i="1"/>
  <c r="BY169" i="1" s="1"/>
  <c r="BL170" i="1"/>
  <c r="BZ170" i="1"/>
  <c r="BM170" i="1"/>
  <c r="BW170" i="1" s="1"/>
  <c r="BN170" i="1"/>
  <c r="BX170" i="1" s="1"/>
  <c r="BO170" i="1"/>
  <c r="BY170" i="1" s="1"/>
  <c r="BL171" i="1"/>
  <c r="BZ171" i="1"/>
  <c r="BM171" i="1"/>
  <c r="BW171" i="1" s="1"/>
  <c r="BN171" i="1"/>
  <c r="BX171" i="1" s="1"/>
  <c r="BO171" i="1"/>
  <c r="BY171" i="1" s="1"/>
  <c r="BL172" i="1"/>
  <c r="BZ172" i="1"/>
  <c r="BM172" i="1"/>
  <c r="BW172" i="1" s="1"/>
  <c r="BN172" i="1"/>
  <c r="BX172" i="1" s="1"/>
  <c r="BO172" i="1"/>
  <c r="BY172" i="1" s="1"/>
  <c r="BL173" i="1"/>
  <c r="BZ173" i="1"/>
  <c r="BM173" i="1"/>
  <c r="BW173" i="1" s="1"/>
  <c r="BN173" i="1"/>
  <c r="BX173" i="1" s="1"/>
  <c r="BO173" i="1"/>
  <c r="BY173" i="1" s="1"/>
  <c r="BL174" i="1"/>
  <c r="BZ174" i="1"/>
  <c r="BM174" i="1"/>
  <c r="BW174" i="1" s="1"/>
  <c r="BN174" i="1"/>
  <c r="BX174" i="1" s="1"/>
  <c r="BO174" i="1"/>
  <c r="BY174" i="1" s="1"/>
  <c r="BL175" i="1"/>
  <c r="BZ175" i="1"/>
  <c r="BM175" i="1"/>
  <c r="BW175" i="1" s="1"/>
  <c r="BN175" i="1"/>
  <c r="BX175" i="1" s="1"/>
  <c r="BO175" i="1"/>
  <c r="BY175" i="1" s="1"/>
  <c r="BL176" i="1"/>
  <c r="BZ176" i="1"/>
  <c r="BM176" i="1"/>
  <c r="BW176" i="1" s="1"/>
  <c r="BN176" i="1"/>
  <c r="BX176" i="1" s="1"/>
  <c r="BO176" i="1"/>
  <c r="BY176" i="1" s="1"/>
  <c r="BL177" i="1"/>
  <c r="BZ177" i="1"/>
  <c r="BM177" i="1"/>
  <c r="BW177" i="1" s="1"/>
  <c r="BN177" i="1"/>
  <c r="BX177" i="1" s="1"/>
  <c r="BO177" i="1"/>
  <c r="BY177" i="1" s="1"/>
  <c r="BL178" i="1"/>
  <c r="BZ178" i="1"/>
  <c r="BM178" i="1"/>
  <c r="BW178" i="1" s="1"/>
  <c r="BN178" i="1"/>
  <c r="BX178" i="1" s="1"/>
  <c r="BO178" i="1"/>
  <c r="BY178" i="1" s="1"/>
  <c r="BL179" i="1"/>
  <c r="BZ179" i="1"/>
  <c r="BM179" i="1"/>
  <c r="BW179" i="1" s="1"/>
  <c r="BN179" i="1"/>
  <c r="BX179" i="1" s="1"/>
  <c r="BO179" i="1"/>
  <c r="BY179" i="1" s="1"/>
  <c r="BL180" i="1"/>
  <c r="BZ180" i="1"/>
  <c r="BM180" i="1"/>
  <c r="BW180" i="1" s="1"/>
  <c r="BN180" i="1"/>
  <c r="BX180" i="1" s="1"/>
  <c r="BO180" i="1"/>
  <c r="BY180" i="1" s="1"/>
  <c r="BL181" i="1"/>
  <c r="BZ181" i="1"/>
  <c r="BM181" i="1"/>
  <c r="BW181" i="1" s="1"/>
  <c r="BN181" i="1"/>
  <c r="BX181" i="1" s="1"/>
  <c r="BO181" i="1"/>
  <c r="BY181" i="1" s="1"/>
  <c r="BL182" i="1"/>
  <c r="BZ182" i="1"/>
  <c r="BM182" i="1"/>
  <c r="BW182" i="1" s="1"/>
  <c r="BN182" i="1"/>
  <c r="BX182" i="1" s="1"/>
  <c r="BO182" i="1"/>
  <c r="BY182" i="1" s="1"/>
  <c r="BL183" i="1"/>
  <c r="BZ183" i="1"/>
  <c r="BM183" i="1"/>
  <c r="BW183" i="1" s="1"/>
  <c r="BN183" i="1"/>
  <c r="BX183" i="1" s="1"/>
  <c r="BO183" i="1"/>
  <c r="BY183" i="1" s="1"/>
  <c r="BL184" i="1"/>
  <c r="BZ184" i="1"/>
  <c r="BM184" i="1"/>
  <c r="BW184" i="1" s="1"/>
  <c r="BN184" i="1"/>
  <c r="BX184" i="1" s="1"/>
  <c r="BO184" i="1"/>
  <c r="BY184" i="1" s="1"/>
  <c r="BL185" i="1"/>
  <c r="BZ185" i="1"/>
  <c r="BM185" i="1"/>
  <c r="BW185" i="1" s="1"/>
  <c r="BN185" i="1"/>
  <c r="BX185" i="1" s="1"/>
  <c r="BO185" i="1"/>
  <c r="BY185" i="1" s="1"/>
  <c r="BL186" i="1"/>
  <c r="BZ186" i="1"/>
  <c r="BM186" i="1"/>
  <c r="BW186" i="1" s="1"/>
  <c r="BN186" i="1"/>
  <c r="BX186" i="1" s="1"/>
  <c r="BO186" i="1"/>
  <c r="BY186" i="1" s="1"/>
  <c r="BL187" i="1"/>
  <c r="BZ187" i="1"/>
  <c r="BM187" i="1"/>
  <c r="BW187" i="1" s="1"/>
  <c r="BN187" i="1"/>
  <c r="BX187" i="1" s="1"/>
  <c r="BO187" i="1"/>
  <c r="BY187" i="1" s="1"/>
  <c r="BL188" i="1"/>
  <c r="BZ188" i="1"/>
  <c r="BM188" i="1"/>
  <c r="BW188" i="1" s="1"/>
  <c r="BN188" i="1"/>
  <c r="BX188" i="1" s="1"/>
  <c r="BO188" i="1"/>
  <c r="BY188" i="1" s="1"/>
  <c r="BL189" i="1"/>
  <c r="BZ189" i="1"/>
  <c r="BM189" i="1"/>
  <c r="BW189" i="1" s="1"/>
  <c r="BN189" i="1"/>
  <c r="BX189" i="1" s="1"/>
  <c r="BO189" i="1"/>
  <c r="BY189" i="1" s="1"/>
  <c r="BL190" i="1"/>
  <c r="BZ190" i="1"/>
  <c r="BM190" i="1"/>
  <c r="BW190" i="1" s="1"/>
  <c r="BN190" i="1"/>
  <c r="BX190" i="1" s="1"/>
  <c r="BO190" i="1"/>
  <c r="BY190" i="1" s="1"/>
  <c r="BL191" i="1"/>
  <c r="BZ191" i="1"/>
  <c r="BM191" i="1"/>
  <c r="BW191" i="1" s="1"/>
  <c r="BN191" i="1"/>
  <c r="BX191" i="1" s="1"/>
  <c r="BO191" i="1"/>
  <c r="BY191" i="1" s="1"/>
  <c r="BL192" i="1"/>
  <c r="BZ192" i="1"/>
  <c r="BM192" i="1"/>
  <c r="BW192" i="1" s="1"/>
  <c r="BN192" i="1"/>
  <c r="BX192" i="1" s="1"/>
  <c r="BO192" i="1"/>
  <c r="BY192" i="1" s="1"/>
  <c r="BL193" i="1"/>
  <c r="BZ193" i="1"/>
  <c r="BM193" i="1"/>
  <c r="BW193" i="1" s="1"/>
  <c r="BN193" i="1"/>
  <c r="BX193" i="1" s="1"/>
  <c r="BO193" i="1"/>
  <c r="BY193" i="1" s="1"/>
  <c r="BL194" i="1"/>
  <c r="BZ194" i="1"/>
  <c r="BM194" i="1"/>
  <c r="BW194" i="1" s="1"/>
  <c r="BN194" i="1"/>
  <c r="BX194" i="1" s="1"/>
  <c r="BO194" i="1"/>
  <c r="BY194" i="1" s="1"/>
  <c r="BL195" i="1"/>
  <c r="BZ195" i="1"/>
  <c r="BM195" i="1"/>
  <c r="BW195" i="1" s="1"/>
  <c r="BN195" i="1"/>
  <c r="BX195" i="1" s="1"/>
  <c r="BO195" i="1"/>
  <c r="BY195" i="1" s="1"/>
  <c r="BL196" i="1"/>
  <c r="BZ196" i="1"/>
  <c r="BM196" i="1"/>
  <c r="BW196" i="1" s="1"/>
  <c r="BN196" i="1"/>
  <c r="BX196" i="1" s="1"/>
  <c r="BO196" i="1"/>
  <c r="BY196" i="1" s="1"/>
  <c r="BL197" i="1"/>
  <c r="BZ197" i="1"/>
  <c r="BM197" i="1"/>
  <c r="BW197" i="1" s="1"/>
  <c r="BN197" i="1"/>
  <c r="BX197" i="1" s="1"/>
  <c r="BO197" i="1"/>
  <c r="BY197" i="1" s="1"/>
  <c r="BL198" i="1"/>
  <c r="BZ198" i="1"/>
  <c r="BM198" i="1"/>
  <c r="BW198" i="1" s="1"/>
  <c r="BN198" i="1"/>
  <c r="BX198" i="1" s="1"/>
  <c r="BO198" i="1"/>
  <c r="BY198" i="1" s="1"/>
  <c r="BL199" i="1"/>
  <c r="BZ199" i="1"/>
  <c r="BM199" i="1"/>
  <c r="BW199" i="1" s="1"/>
  <c r="BN199" i="1"/>
  <c r="BX199" i="1" s="1"/>
  <c r="BO199" i="1"/>
  <c r="BY199" i="1" s="1"/>
  <c r="BL200" i="1"/>
  <c r="BZ200" i="1"/>
  <c r="BM200" i="1"/>
  <c r="BW200" i="1" s="1"/>
  <c r="BN200" i="1"/>
  <c r="BX200" i="1" s="1"/>
  <c r="BO200" i="1"/>
  <c r="BY200" i="1" s="1"/>
  <c r="BL201" i="1"/>
  <c r="BZ201" i="1"/>
  <c r="BM201" i="1"/>
  <c r="BW201" i="1" s="1"/>
  <c r="BN201" i="1"/>
  <c r="BX201" i="1" s="1"/>
  <c r="BO201" i="1"/>
  <c r="BY201" i="1" s="1"/>
  <c r="BL202" i="1"/>
  <c r="BZ202" i="1"/>
  <c r="BM202" i="1"/>
  <c r="BW202" i="1" s="1"/>
  <c r="BN202" i="1"/>
  <c r="BX202" i="1" s="1"/>
  <c r="BO202" i="1"/>
  <c r="BY202" i="1" s="1"/>
  <c r="BL203" i="1"/>
  <c r="BZ203" i="1"/>
  <c r="BM203" i="1"/>
  <c r="BW203" i="1" s="1"/>
  <c r="BN203" i="1"/>
  <c r="BX203" i="1" s="1"/>
  <c r="BO203" i="1"/>
  <c r="BY203" i="1" s="1"/>
  <c r="BL204" i="1"/>
  <c r="BZ204" i="1"/>
  <c r="BM204" i="1"/>
  <c r="BW204" i="1" s="1"/>
  <c r="BN204" i="1"/>
  <c r="BX204" i="1" s="1"/>
  <c r="BO204" i="1"/>
  <c r="BY204" i="1" s="1"/>
  <c r="BL205" i="1"/>
  <c r="BZ205" i="1"/>
  <c r="BM205" i="1"/>
  <c r="BW205" i="1" s="1"/>
  <c r="BN205" i="1"/>
  <c r="BX205" i="1" s="1"/>
  <c r="BO205" i="1"/>
  <c r="BY205" i="1" s="1"/>
  <c r="BL206" i="1"/>
  <c r="BZ206" i="1"/>
  <c r="BM206" i="1"/>
  <c r="BW206" i="1" s="1"/>
  <c r="BN206" i="1"/>
  <c r="BX206" i="1" s="1"/>
  <c r="BO206" i="1"/>
  <c r="BY206" i="1" s="1"/>
  <c r="BL207" i="1"/>
  <c r="BZ207" i="1"/>
  <c r="BM207" i="1"/>
  <c r="BW207" i="1" s="1"/>
  <c r="BN207" i="1"/>
  <c r="BX207" i="1" s="1"/>
  <c r="BO207" i="1"/>
  <c r="BY207" i="1" s="1"/>
  <c r="BL208" i="1"/>
  <c r="BZ208" i="1"/>
  <c r="BM208" i="1"/>
  <c r="BW208" i="1" s="1"/>
  <c r="BN208" i="1"/>
  <c r="BX208" i="1" s="1"/>
  <c r="BO208" i="1"/>
  <c r="BY208" i="1" s="1"/>
  <c r="BL209" i="1"/>
  <c r="BZ209" i="1"/>
  <c r="BM209" i="1"/>
  <c r="BW209" i="1" s="1"/>
  <c r="BN209" i="1"/>
  <c r="BX209" i="1" s="1"/>
  <c r="BO209" i="1"/>
  <c r="BY209" i="1" s="1"/>
  <c r="BL210" i="1"/>
  <c r="BZ210" i="1"/>
  <c r="BM210" i="1"/>
  <c r="BW210" i="1" s="1"/>
  <c r="BN210" i="1"/>
  <c r="BX210" i="1" s="1"/>
  <c r="BO210" i="1"/>
  <c r="BY210" i="1" s="1"/>
  <c r="BL211" i="1"/>
  <c r="BZ211" i="1"/>
  <c r="BM211" i="1"/>
  <c r="BW211" i="1" s="1"/>
  <c r="BN211" i="1"/>
  <c r="BX211" i="1" s="1"/>
  <c r="BO211" i="1"/>
  <c r="BY211" i="1" s="1"/>
  <c r="BL212" i="1"/>
  <c r="BZ212" i="1"/>
  <c r="BM212" i="1"/>
  <c r="BW212" i="1" s="1"/>
  <c r="BN212" i="1"/>
  <c r="BX212" i="1" s="1"/>
  <c r="BO212" i="1"/>
  <c r="BY212" i="1" s="1"/>
  <c r="BL213" i="1"/>
  <c r="BZ213" i="1"/>
  <c r="BM213" i="1"/>
  <c r="BW213" i="1" s="1"/>
  <c r="BN213" i="1"/>
  <c r="BX213" i="1" s="1"/>
  <c r="BO213" i="1"/>
  <c r="BY213" i="1" s="1"/>
  <c r="BL214" i="1"/>
  <c r="BZ214" i="1"/>
  <c r="BM214" i="1"/>
  <c r="BW214" i="1" s="1"/>
  <c r="BN214" i="1"/>
  <c r="BX214" i="1" s="1"/>
  <c r="BO214" i="1"/>
  <c r="BY214" i="1" s="1"/>
  <c r="BL215" i="1"/>
  <c r="BZ215" i="1"/>
  <c r="BM215" i="1"/>
  <c r="BW215" i="1" s="1"/>
  <c r="BN215" i="1"/>
  <c r="BX215" i="1" s="1"/>
  <c r="BO215" i="1"/>
  <c r="BY215" i="1" s="1"/>
  <c r="BL216" i="1"/>
  <c r="BZ216" i="1"/>
  <c r="BM216" i="1"/>
  <c r="BW216" i="1" s="1"/>
  <c r="BN216" i="1"/>
  <c r="BX216" i="1" s="1"/>
  <c r="BO216" i="1"/>
  <c r="BY216" i="1" s="1"/>
  <c r="BL217" i="1"/>
  <c r="BZ217" i="1"/>
  <c r="BM217" i="1"/>
  <c r="BW217" i="1" s="1"/>
  <c r="BN217" i="1"/>
  <c r="BX217" i="1" s="1"/>
  <c r="BO217" i="1"/>
  <c r="BY217" i="1" s="1"/>
  <c r="BL218" i="1"/>
  <c r="BZ218" i="1"/>
  <c r="BM218" i="1"/>
  <c r="BW218" i="1" s="1"/>
  <c r="BN218" i="1"/>
  <c r="BX218" i="1" s="1"/>
  <c r="BO218" i="1"/>
  <c r="BY218" i="1" s="1"/>
  <c r="BL219" i="1"/>
  <c r="BZ219" i="1"/>
  <c r="BM219" i="1"/>
  <c r="BW219" i="1" s="1"/>
  <c r="BN219" i="1"/>
  <c r="BX219" i="1" s="1"/>
  <c r="BO219" i="1"/>
  <c r="BY219" i="1" s="1"/>
  <c r="BL220" i="1"/>
  <c r="BZ220" i="1"/>
  <c r="BM220" i="1"/>
  <c r="BW220" i="1" s="1"/>
  <c r="BN220" i="1"/>
  <c r="BX220" i="1" s="1"/>
  <c r="BO220" i="1"/>
  <c r="BY220" i="1" s="1"/>
  <c r="BL221" i="1"/>
  <c r="BZ221" i="1"/>
  <c r="BM221" i="1"/>
  <c r="BW221" i="1" s="1"/>
  <c r="BN221" i="1"/>
  <c r="BX221" i="1" s="1"/>
  <c r="BO221" i="1"/>
  <c r="BY221" i="1" s="1"/>
  <c r="BL222" i="1"/>
  <c r="BZ222" i="1"/>
  <c r="BM222" i="1"/>
  <c r="BW222" i="1" s="1"/>
  <c r="BN222" i="1"/>
  <c r="BX222" i="1" s="1"/>
  <c r="BO222" i="1"/>
  <c r="BY222" i="1" s="1"/>
  <c r="BL223" i="1"/>
  <c r="BZ223" i="1"/>
  <c r="BM223" i="1"/>
  <c r="BW223" i="1" s="1"/>
  <c r="BN223" i="1"/>
  <c r="BX223" i="1" s="1"/>
  <c r="BO223" i="1"/>
  <c r="BY223" i="1" s="1"/>
  <c r="BL224" i="1"/>
  <c r="BZ224" i="1"/>
  <c r="BM224" i="1"/>
  <c r="BW224" i="1" s="1"/>
  <c r="BN224" i="1"/>
  <c r="BX224" i="1" s="1"/>
  <c r="BO224" i="1"/>
  <c r="BY224" i="1" s="1"/>
  <c r="BL225" i="1"/>
  <c r="BZ225" i="1"/>
  <c r="BM225" i="1"/>
  <c r="BW225" i="1" s="1"/>
  <c r="BN225" i="1"/>
  <c r="BX225" i="1" s="1"/>
  <c r="BO225" i="1"/>
  <c r="BY225" i="1" s="1"/>
  <c r="BL226" i="1"/>
  <c r="BZ226" i="1"/>
  <c r="BM226" i="1"/>
  <c r="BW226" i="1" s="1"/>
  <c r="BN226" i="1"/>
  <c r="BX226" i="1" s="1"/>
  <c r="BO226" i="1"/>
  <c r="BY226" i="1" s="1"/>
  <c r="BL227" i="1"/>
  <c r="BZ227" i="1"/>
  <c r="BM227" i="1"/>
  <c r="BW227" i="1" s="1"/>
  <c r="BN227" i="1"/>
  <c r="BX227" i="1" s="1"/>
  <c r="BO227" i="1"/>
  <c r="BY227" i="1" s="1"/>
  <c r="BL228" i="1"/>
  <c r="BZ228" i="1"/>
  <c r="BM228" i="1"/>
  <c r="BW228" i="1" s="1"/>
  <c r="BN228" i="1"/>
  <c r="BX228" i="1" s="1"/>
  <c r="BO228" i="1"/>
  <c r="BY228" i="1" s="1"/>
  <c r="BL229" i="1"/>
  <c r="BZ229" i="1"/>
  <c r="BM229" i="1"/>
  <c r="BW229" i="1" s="1"/>
  <c r="BN229" i="1"/>
  <c r="BX229" i="1" s="1"/>
  <c r="BO229" i="1"/>
  <c r="BY229" i="1" s="1"/>
  <c r="BL230" i="1"/>
  <c r="BZ230" i="1"/>
  <c r="BM230" i="1"/>
  <c r="BW230" i="1" s="1"/>
  <c r="BN230" i="1"/>
  <c r="BX230" i="1" s="1"/>
  <c r="BO230" i="1"/>
  <c r="BY230" i="1" s="1"/>
  <c r="BL231" i="1"/>
  <c r="BZ231" i="1"/>
  <c r="BM231" i="1"/>
  <c r="BW231" i="1" s="1"/>
  <c r="BN231" i="1"/>
  <c r="BX231" i="1" s="1"/>
  <c r="BO231" i="1"/>
  <c r="BY231" i="1" s="1"/>
  <c r="BL232" i="1"/>
  <c r="BZ232" i="1"/>
  <c r="BM232" i="1"/>
  <c r="BW232" i="1" s="1"/>
  <c r="BN232" i="1"/>
  <c r="BX232" i="1" s="1"/>
  <c r="BO232" i="1"/>
  <c r="BY232" i="1" s="1"/>
  <c r="BL233" i="1"/>
  <c r="BZ233" i="1"/>
  <c r="BM233" i="1"/>
  <c r="BW233" i="1" s="1"/>
  <c r="BN233" i="1"/>
  <c r="BX233" i="1" s="1"/>
  <c r="BO233" i="1"/>
  <c r="BY233" i="1" s="1"/>
  <c r="BL234" i="1"/>
  <c r="BZ234" i="1"/>
  <c r="BM234" i="1"/>
  <c r="BW234" i="1" s="1"/>
  <c r="BN234" i="1"/>
  <c r="BX234" i="1" s="1"/>
  <c r="BO234" i="1"/>
  <c r="BY234" i="1" s="1"/>
  <c r="BL235" i="1"/>
  <c r="BZ235" i="1"/>
  <c r="BM235" i="1"/>
  <c r="BW235" i="1" s="1"/>
  <c r="BN235" i="1"/>
  <c r="BX235" i="1" s="1"/>
  <c r="BO235" i="1"/>
  <c r="BY235" i="1" s="1"/>
  <c r="BL236" i="1"/>
  <c r="BZ236" i="1"/>
  <c r="BM236" i="1"/>
  <c r="BW236" i="1" s="1"/>
  <c r="BN236" i="1"/>
  <c r="BX236" i="1" s="1"/>
  <c r="BO236" i="1"/>
  <c r="BY236" i="1" s="1"/>
  <c r="BL237" i="1"/>
  <c r="BZ237" i="1"/>
  <c r="BM237" i="1"/>
  <c r="BW237" i="1" s="1"/>
  <c r="BN237" i="1"/>
  <c r="BX237" i="1" s="1"/>
  <c r="BO237" i="1"/>
  <c r="BY237" i="1" s="1"/>
  <c r="BL238" i="1"/>
  <c r="BZ238" i="1"/>
  <c r="BM238" i="1"/>
  <c r="BW238" i="1" s="1"/>
  <c r="BN238" i="1"/>
  <c r="BX238" i="1" s="1"/>
  <c r="BO238" i="1"/>
  <c r="BY238" i="1" s="1"/>
  <c r="BL239" i="1"/>
  <c r="BZ239" i="1"/>
  <c r="BM239" i="1"/>
  <c r="BW239" i="1" s="1"/>
  <c r="BN239" i="1"/>
  <c r="BX239" i="1" s="1"/>
  <c r="BO239" i="1"/>
  <c r="BY239" i="1" s="1"/>
  <c r="BL240" i="1"/>
  <c r="BZ240" i="1"/>
  <c r="BM240" i="1"/>
  <c r="BW240" i="1" s="1"/>
  <c r="BN240" i="1"/>
  <c r="BX240" i="1" s="1"/>
  <c r="BO240" i="1"/>
  <c r="BY240" i="1" s="1"/>
  <c r="BL241" i="1"/>
  <c r="BZ241" i="1"/>
  <c r="BM241" i="1"/>
  <c r="BW241" i="1" s="1"/>
  <c r="BN241" i="1"/>
  <c r="BX241" i="1" s="1"/>
  <c r="BO241" i="1"/>
  <c r="BY241" i="1" s="1"/>
  <c r="BL242" i="1"/>
  <c r="BZ242" i="1"/>
  <c r="BM242" i="1"/>
  <c r="BW242" i="1" s="1"/>
  <c r="BN242" i="1"/>
  <c r="BX242" i="1" s="1"/>
  <c r="BO242" i="1"/>
  <c r="BY242" i="1" s="1"/>
  <c r="BL243" i="1"/>
  <c r="BZ243" i="1"/>
  <c r="BM243" i="1"/>
  <c r="BW243" i="1" s="1"/>
  <c r="BN243" i="1"/>
  <c r="BX243" i="1" s="1"/>
  <c r="BO243" i="1"/>
  <c r="BY243" i="1" s="1"/>
  <c r="BL244" i="1"/>
  <c r="BZ244" i="1"/>
  <c r="BM244" i="1"/>
  <c r="BW244" i="1" s="1"/>
  <c r="BN244" i="1"/>
  <c r="BX244" i="1" s="1"/>
  <c r="BO244" i="1"/>
  <c r="BY244" i="1" s="1"/>
  <c r="BL245" i="1"/>
  <c r="BZ245" i="1"/>
  <c r="BM245" i="1"/>
  <c r="BW245" i="1" s="1"/>
  <c r="BN245" i="1"/>
  <c r="BX245" i="1" s="1"/>
  <c r="BO245" i="1"/>
  <c r="BY245" i="1" s="1"/>
  <c r="BL246" i="1"/>
  <c r="BZ246" i="1"/>
  <c r="BM246" i="1"/>
  <c r="BW246" i="1" s="1"/>
  <c r="BN246" i="1"/>
  <c r="BX246" i="1" s="1"/>
  <c r="BO246" i="1"/>
  <c r="BY246" i="1" s="1"/>
  <c r="BL247" i="1"/>
  <c r="BZ247" i="1"/>
  <c r="BM247" i="1"/>
  <c r="BW247" i="1" s="1"/>
  <c r="BN247" i="1"/>
  <c r="BX247" i="1" s="1"/>
  <c r="BO247" i="1"/>
  <c r="BY247" i="1" s="1"/>
  <c r="BL248" i="1"/>
  <c r="BZ248" i="1"/>
  <c r="BM248" i="1"/>
  <c r="BW248" i="1" s="1"/>
  <c r="BN248" i="1"/>
  <c r="BX248" i="1" s="1"/>
  <c r="BO248" i="1"/>
  <c r="BY248" i="1" s="1"/>
  <c r="BL249" i="1"/>
  <c r="BZ249" i="1"/>
  <c r="BM249" i="1"/>
  <c r="BW249" i="1" s="1"/>
  <c r="BN249" i="1"/>
  <c r="BX249" i="1" s="1"/>
  <c r="BO249" i="1"/>
  <c r="BY249" i="1" s="1"/>
  <c r="BL250" i="1"/>
  <c r="BZ250" i="1"/>
  <c r="BM250" i="1"/>
  <c r="BW250" i="1" s="1"/>
  <c r="BN250" i="1"/>
  <c r="BX250" i="1" s="1"/>
  <c r="BO250" i="1"/>
  <c r="BY250" i="1" s="1"/>
  <c r="BL251" i="1"/>
  <c r="BZ251" i="1"/>
  <c r="BM251" i="1"/>
  <c r="BW251" i="1" s="1"/>
  <c r="BN251" i="1"/>
  <c r="BX251" i="1" s="1"/>
  <c r="BO251" i="1"/>
  <c r="BY251" i="1" s="1"/>
  <c r="BL252" i="1"/>
  <c r="BZ252" i="1"/>
  <c r="BM252" i="1"/>
  <c r="BW252" i="1" s="1"/>
  <c r="BN252" i="1"/>
  <c r="BX252" i="1" s="1"/>
  <c r="BO252" i="1"/>
  <c r="BY252" i="1" s="1"/>
  <c r="BL253" i="1"/>
  <c r="BZ253" i="1"/>
  <c r="BM253" i="1"/>
  <c r="BW253" i="1" s="1"/>
  <c r="BN253" i="1"/>
  <c r="BX253" i="1" s="1"/>
  <c r="BO253" i="1"/>
  <c r="BY253" i="1" s="1"/>
  <c r="BL254" i="1"/>
  <c r="BZ254" i="1"/>
  <c r="BM254" i="1"/>
  <c r="BW254" i="1" s="1"/>
  <c r="BN254" i="1"/>
  <c r="BX254" i="1" s="1"/>
  <c r="BO254" i="1"/>
  <c r="BY254" i="1" s="1"/>
  <c r="BL255" i="1"/>
  <c r="BZ255" i="1"/>
  <c r="BM255" i="1"/>
  <c r="BW255" i="1" s="1"/>
  <c r="BN255" i="1"/>
  <c r="BX255" i="1" s="1"/>
  <c r="BO255" i="1"/>
  <c r="BY255" i="1" s="1"/>
  <c r="BL256" i="1"/>
  <c r="BZ256" i="1"/>
  <c r="BM256" i="1"/>
  <c r="BW256" i="1" s="1"/>
  <c r="BN256" i="1"/>
  <c r="BX256" i="1" s="1"/>
  <c r="BO256" i="1"/>
  <c r="BY256" i="1" s="1"/>
  <c r="BL257" i="1"/>
  <c r="BZ257" i="1"/>
  <c r="BM257" i="1"/>
  <c r="BW257" i="1" s="1"/>
  <c r="BN257" i="1"/>
  <c r="BX257" i="1" s="1"/>
  <c r="BO257" i="1"/>
  <c r="BY257" i="1" s="1"/>
  <c r="BL258" i="1"/>
  <c r="BZ258" i="1"/>
  <c r="BM258" i="1"/>
  <c r="BW258" i="1" s="1"/>
  <c r="BN258" i="1"/>
  <c r="BX258" i="1" s="1"/>
  <c r="BO258" i="1"/>
  <c r="BY258" i="1" s="1"/>
  <c r="BL259" i="1"/>
  <c r="BZ259" i="1"/>
  <c r="BM259" i="1"/>
  <c r="BW259" i="1" s="1"/>
  <c r="BN259" i="1"/>
  <c r="BX259" i="1" s="1"/>
  <c r="BO259" i="1"/>
  <c r="BY259" i="1" s="1"/>
  <c r="BL260" i="1"/>
  <c r="BZ260" i="1"/>
  <c r="BM260" i="1"/>
  <c r="BW260" i="1" s="1"/>
  <c r="BN260" i="1"/>
  <c r="BX260" i="1" s="1"/>
  <c r="BO260" i="1"/>
  <c r="BY260" i="1" s="1"/>
  <c r="BL261" i="1"/>
  <c r="BZ261" i="1"/>
  <c r="BM261" i="1"/>
  <c r="BW261" i="1" s="1"/>
  <c r="BN261" i="1"/>
  <c r="BX261" i="1" s="1"/>
  <c r="BO261" i="1"/>
  <c r="BY261" i="1" s="1"/>
  <c r="BL262" i="1"/>
  <c r="BZ262" i="1"/>
  <c r="BM262" i="1"/>
  <c r="BW262" i="1" s="1"/>
  <c r="BN262" i="1"/>
  <c r="BX262" i="1" s="1"/>
  <c r="BO262" i="1"/>
  <c r="BY262" i="1" s="1"/>
  <c r="BL263" i="1"/>
  <c r="BZ263" i="1"/>
  <c r="BM263" i="1"/>
  <c r="BW263" i="1" s="1"/>
  <c r="BN263" i="1"/>
  <c r="BX263" i="1" s="1"/>
  <c r="BO263" i="1"/>
  <c r="BY263" i="1" s="1"/>
  <c r="BL264" i="1"/>
  <c r="BZ264" i="1"/>
  <c r="BM264" i="1"/>
  <c r="BW264" i="1" s="1"/>
  <c r="BN264" i="1"/>
  <c r="BX264" i="1" s="1"/>
  <c r="BO264" i="1"/>
  <c r="BY264" i="1" s="1"/>
  <c r="BL265" i="1"/>
  <c r="BZ265" i="1"/>
  <c r="BM265" i="1"/>
  <c r="BW265" i="1" s="1"/>
  <c r="BN265" i="1"/>
  <c r="BX265" i="1" s="1"/>
  <c r="BO265" i="1"/>
  <c r="BY265" i="1" s="1"/>
  <c r="BL266" i="1"/>
  <c r="BZ266" i="1"/>
  <c r="BM266" i="1"/>
  <c r="BW266" i="1" s="1"/>
  <c r="BN266" i="1"/>
  <c r="BX266" i="1" s="1"/>
  <c r="BO266" i="1"/>
  <c r="BY266" i="1" s="1"/>
  <c r="BL267" i="1"/>
  <c r="BZ267" i="1"/>
  <c r="BM267" i="1"/>
  <c r="BW267" i="1" s="1"/>
  <c r="BN267" i="1"/>
  <c r="BX267" i="1" s="1"/>
  <c r="BO267" i="1"/>
  <c r="BY267" i="1" s="1"/>
  <c r="BL268" i="1"/>
  <c r="BZ268" i="1"/>
  <c r="BM268" i="1"/>
  <c r="BW268" i="1" s="1"/>
  <c r="BN268" i="1"/>
  <c r="BX268" i="1" s="1"/>
  <c r="BO268" i="1"/>
  <c r="BY268" i="1" s="1"/>
  <c r="BL269" i="1"/>
  <c r="BZ269" i="1"/>
  <c r="BM269" i="1"/>
  <c r="BW269" i="1" s="1"/>
  <c r="BN269" i="1"/>
  <c r="BX269" i="1" s="1"/>
  <c r="BO269" i="1"/>
  <c r="BY269" i="1" s="1"/>
  <c r="BL270" i="1"/>
  <c r="BZ270" i="1"/>
  <c r="BM270" i="1"/>
  <c r="BW270" i="1" s="1"/>
  <c r="BN270" i="1"/>
  <c r="BX270" i="1" s="1"/>
  <c r="BO270" i="1"/>
  <c r="BY270" i="1" s="1"/>
  <c r="BL271" i="1"/>
  <c r="BZ271" i="1"/>
  <c r="BM271" i="1"/>
  <c r="BW271" i="1" s="1"/>
  <c r="BN271" i="1"/>
  <c r="BX271" i="1" s="1"/>
  <c r="BO271" i="1"/>
  <c r="BY271" i="1" s="1"/>
  <c r="BL272" i="1"/>
  <c r="BZ272" i="1"/>
  <c r="BM272" i="1"/>
  <c r="BW272" i="1" s="1"/>
  <c r="BN272" i="1"/>
  <c r="BX272" i="1" s="1"/>
  <c r="BO272" i="1"/>
  <c r="BY272" i="1" s="1"/>
  <c r="BL273" i="1"/>
  <c r="BZ273" i="1"/>
  <c r="BM273" i="1"/>
  <c r="BW273" i="1" s="1"/>
  <c r="BN273" i="1"/>
  <c r="BX273" i="1" s="1"/>
  <c r="BO273" i="1"/>
  <c r="BY273" i="1" s="1"/>
  <c r="BL274" i="1"/>
  <c r="BZ274" i="1"/>
  <c r="BM274" i="1"/>
  <c r="BW274" i="1" s="1"/>
  <c r="BN274" i="1"/>
  <c r="BX274" i="1" s="1"/>
  <c r="BO274" i="1"/>
  <c r="BY274" i="1" s="1"/>
  <c r="BL275" i="1"/>
  <c r="BZ275" i="1"/>
  <c r="BM275" i="1"/>
  <c r="BW275" i="1" s="1"/>
  <c r="BN275" i="1"/>
  <c r="BX275" i="1" s="1"/>
  <c r="BO275" i="1"/>
  <c r="BY275" i="1" s="1"/>
  <c r="BL276" i="1"/>
  <c r="BZ276" i="1"/>
  <c r="BM276" i="1"/>
  <c r="BW276" i="1" s="1"/>
  <c r="BN276" i="1"/>
  <c r="BX276" i="1" s="1"/>
  <c r="BO276" i="1"/>
  <c r="BY276" i="1" s="1"/>
  <c r="BL277" i="1"/>
  <c r="BZ277" i="1"/>
  <c r="BM277" i="1"/>
  <c r="BW277" i="1" s="1"/>
  <c r="BN277" i="1"/>
  <c r="BX277" i="1" s="1"/>
  <c r="BO277" i="1"/>
  <c r="BY277" i="1" s="1"/>
  <c r="BL278" i="1"/>
  <c r="BZ278" i="1"/>
  <c r="BM278" i="1"/>
  <c r="BW278" i="1" s="1"/>
  <c r="BN278" i="1"/>
  <c r="BX278" i="1" s="1"/>
  <c r="BO278" i="1"/>
  <c r="BY278" i="1" s="1"/>
  <c r="BL279" i="1"/>
  <c r="BZ279" i="1"/>
  <c r="BM279" i="1"/>
  <c r="BW279" i="1" s="1"/>
  <c r="BN279" i="1"/>
  <c r="BX279" i="1" s="1"/>
  <c r="BO279" i="1"/>
  <c r="BY279" i="1" s="1"/>
  <c r="BL280" i="1"/>
  <c r="BZ280" i="1"/>
  <c r="BM280" i="1"/>
  <c r="BW280" i="1" s="1"/>
  <c r="BN280" i="1"/>
  <c r="BX280" i="1" s="1"/>
  <c r="BO280" i="1"/>
  <c r="BY280" i="1" s="1"/>
  <c r="BL281" i="1"/>
  <c r="BZ281" i="1"/>
  <c r="BM281" i="1"/>
  <c r="BW281" i="1" s="1"/>
  <c r="BN281" i="1"/>
  <c r="BX281" i="1" s="1"/>
  <c r="BO281" i="1"/>
  <c r="BY281" i="1" s="1"/>
  <c r="BL282" i="1"/>
  <c r="BZ282" i="1"/>
  <c r="BM282" i="1"/>
  <c r="BW282" i="1" s="1"/>
  <c r="BN282" i="1"/>
  <c r="BX282" i="1" s="1"/>
  <c r="BO282" i="1"/>
  <c r="BY282" i="1" s="1"/>
  <c r="BL283" i="1"/>
  <c r="BZ283" i="1"/>
  <c r="BM283" i="1"/>
  <c r="BW283" i="1" s="1"/>
  <c r="BN283" i="1"/>
  <c r="BX283" i="1" s="1"/>
  <c r="BO283" i="1"/>
  <c r="BY283" i="1" s="1"/>
  <c r="BL284" i="1"/>
  <c r="BZ284" i="1"/>
  <c r="BM284" i="1"/>
  <c r="BW284" i="1" s="1"/>
  <c r="BN284" i="1"/>
  <c r="BX284" i="1" s="1"/>
  <c r="BO284" i="1"/>
  <c r="BY284" i="1" s="1"/>
  <c r="BL285" i="1"/>
  <c r="BZ285" i="1"/>
  <c r="BM285" i="1"/>
  <c r="BW285" i="1" s="1"/>
  <c r="BN285" i="1"/>
  <c r="BX285" i="1" s="1"/>
  <c r="BO285" i="1"/>
  <c r="BY285" i="1" s="1"/>
  <c r="BL286" i="1"/>
  <c r="BZ286" i="1"/>
  <c r="BM286" i="1"/>
  <c r="BW286" i="1" s="1"/>
  <c r="BN286" i="1"/>
  <c r="BX286" i="1" s="1"/>
  <c r="BO286" i="1"/>
  <c r="BY286" i="1" s="1"/>
  <c r="BL287" i="1"/>
  <c r="BV288" i="1" s="1"/>
  <c r="BZ287" i="1"/>
  <c r="BM287" i="1"/>
  <c r="BW287" i="1" s="1"/>
  <c r="BN287" i="1"/>
  <c r="BX287" i="1" s="1"/>
  <c r="BO287" i="1"/>
  <c r="BY287" i="1" s="1"/>
  <c r="AF284" i="1"/>
  <c r="AF285" i="1"/>
  <c r="AF286" i="1"/>
  <c r="AF287" i="1"/>
  <c r="C153" i="6" s="1"/>
  <c r="E153" i="6" s="1"/>
  <c r="AF288" i="1"/>
  <c r="C154" i="6" s="1"/>
  <c r="E154" i="6" s="1"/>
  <c r="AF8" i="1"/>
  <c r="AF283" i="1"/>
  <c r="AF282" i="1"/>
  <c r="AF281" i="1"/>
  <c r="AF280" i="1"/>
  <c r="C146" i="6" s="1"/>
  <c r="E146" i="6" s="1"/>
  <c r="AF279" i="1"/>
  <c r="AF278" i="1"/>
  <c r="AF277" i="1"/>
  <c r="AF276" i="1"/>
  <c r="C142" i="6" s="1"/>
  <c r="E142" i="6" s="1"/>
  <c r="AF275" i="1"/>
  <c r="AF274" i="1"/>
  <c r="AF273" i="1"/>
  <c r="AF272" i="1"/>
  <c r="C138" i="6" s="1"/>
  <c r="E138" i="6" s="1"/>
  <c r="AF271" i="1"/>
  <c r="AF270" i="1"/>
  <c r="AF269" i="1"/>
  <c r="AF268" i="1"/>
  <c r="C134" i="6" s="1"/>
  <c r="E134" i="6" s="1"/>
  <c r="AF267" i="1"/>
  <c r="AF266" i="1"/>
  <c r="AF265" i="1"/>
  <c r="AF264" i="1"/>
  <c r="C130" i="6" s="1"/>
  <c r="E130" i="6" s="1"/>
  <c r="AF263" i="1"/>
  <c r="AF262" i="1"/>
  <c r="AF261" i="1"/>
  <c r="AF260" i="1"/>
  <c r="C126" i="6" s="1"/>
  <c r="E126" i="6" s="1"/>
  <c r="AF259" i="1"/>
  <c r="AF258" i="1"/>
  <c r="AF257" i="1"/>
  <c r="AF256" i="1"/>
  <c r="C122" i="6" s="1"/>
  <c r="E122" i="6" s="1"/>
  <c r="AF255" i="1"/>
  <c r="AF254" i="1"/>
  <c r="AF253" i="1"/>
  <c r="AF252" i="1"/>
  <c r="C118" i="6" s="1"/>
  <c r="E118" i="6" s="1"/>
  <c r="AF251" i="1"/>
  <c r="C117" i="6" s="1"/>
  <c r="E117" i="6" s="1"/>
  <c r="AF250" i="1"/>
  <c r="AF249" i="1"/>
  <c r="AF248" i="1"/>
  <c r="C114" i="6" s="1"/>
  <c r="E114" i="6" s="1"/>
  <c r="AF247" i="1"/>
  <c r="C113" i="6" s="1"/>
  <c r="E113" i="6" s="1"/>
  <c r="AF246" i="1"/>
  <c r="AF245" i="1"/>
  <c r="AF244" i="1"/>
  <c r="C110" i="6" s="1"/>
  <c r="E110" i="6" s="1"/>
  <c r="AF243" i="1"/>
  <c r="C109" i="6" s="1"/>
  <c r="E109" i="6" s="1"/>
  <c r="AF242" i="1"/>
  <c r="AF241" i="1"/>
  <c r="AF240" i="1"/>
  <c r="C106" i="6" s="1"/>
  <c r="E106" i="6" s="1"/>
  <c r="AF239" i="1"/>
  <c r="C105" i="6" s="1"/>
  <c r="E105" i="6" s="1"/>
  <c r="AF238" i="1"/>
  <c r="AF237" i="1"/>
  <c r="AF236" i="1"/>
  <c r="C102" i="6" s="1"/>
  <c r="E102" i="6" s="1"/>
  <c r="AF235" i="1"/>
  <c r="C101" i="6" s="1"/>
  <c r="E101" i="6" s="1"/>
  <c r="AF234" i="1"/>
  <c r="AF233" i="1"/>
  <c r="AF232" i="1"/>
  <c r="C98" i="6" s="1"/>
  <c r="E98" i="6" s="1"/>
  <c r="AF231" i="1"/>
  <c r="C97" i="6" s="1"/>
  <c r="E97" i="6" s="1"/>
  <c r="AF230" i="1"/>
  <c r="AF229" i="1"/>
  <c r="AF228" i="1"/>
  <c r="C94" i="6" s="1"/>
  <c r="E94" i="6" s="1"/>
  <c r="AF227" i="1"/>
  <c r="C93" i="6" s="1"/>
  <c r="E93" i="6" s="1"/>
  <c r="AF226" i="1"/>
  <c r="AF225" i="1"/>
  <c r="AF224" i="1"/>
  <c r="C90" i="6" s="1"/>
  <c r="E90" i="6" s="1"/>
  <c r="AF223" i="1"/>
  <c r="C89" i="6" s="1"/>
  <c r="E89" i="6" s="1"/>
  <c r="AF222" i="1"/>
  <c r="AF221" i="1"/>
  <c r="AF220" i="1"/>
  <c r="C86" i="6" s="1"/>
  <c r="E86" i="6" s="1"/>
  <c r="AF219" i="1"/>
  <c r="C85" i="6" s="1"/>
  <c r="E85" i="6" s="1"/>
  <c r="AF218" i="1"/>
  <c r="AF217" i="1"/>
  <c r="AF216" i="1"/>
  <c r="C82" i="6" s="1"/>
  <c r="E82" i="6" s="1"/>
  <c r="AF215" i="1"/>
  <c r="C81" i="6" s="1"/>
  <c r="E81" i="6" s="1"/>
  <c r="AF214" i="1"/>
  <c r="AF213" i="1"/>
  <c r="AF212" i="1"/>
  <c r="C78" i="6" s="1"/>
  <c r="E78" i="6" s="1"/>
  <c r="AF211" i="1"/>
  <c r="C77" i="6" s="1"/>
  <c r="E77" i="6" s="1"/>
  <c r="AF210" i="1"/>
  <c r="AF209" i="1"/>
  <c r="AF208" i="1"/>
  <c r="C74" i="6" s="1"/>
  <c r="E74" i="6" s="1"/>
  <c r="AF207" i="1"/>
  <c r="C73" i="6" s="1"/>
  <c r="E73" i="6" s="1"/>
  <c r="AF206" i="1"/>
  <c r="AF205" i="1"/>
  <c r="AF204" i="1"/>
  <c r="C70" i="6" s="1"/>
  <c r="E70" i="6" s="1"/>
  <c r="AF203" i="1"/>
  <c r="C69" i="6" s="1"/>
  <c r="E69" i="6" s="1"/>
  <c r="AF202" i="1"/>
  <c r="AF201" i="1"/>
  <c r="AF200" i="1"/>
  <c r="C66" i="6" s="1"/>
  <c r="E66" i="6" s="1"/>
  <c r="AF199" i="1"/>
  <c r="C65" i="6" s="1"/>
  <c r="E65" i="6" s="1"/>
  <c r="AF198" i="1"/>
  <c r="AF197" i="1"/>
  <c r="AF196" i="1"/>
  <c r="C62" i="6" s="1"/>
  <c r="E62" i="6" s="1"/>
  <c r="AF195" i="1"/>
  <c r="C61" i="6" s="1"/>
  <c r="E61" i="6" s="1"/>
  <c r="AF194" i="1"/>
  <c r="AF193" i="1"/>
  <c r="AF192" i="1"/>
  <c r="C58" i="6" s="1"/>
  <c r="E58" i="6" s="1"/>
  <c r="AF191" i="1"/>
  <c r="C57" i="6" s="1"/>
  <c r="E57" i="6" s="1"/>
  <c r="AF190" i="1"/>
  <c r="AF189" i="1"/>
  <c r="AF188" i="1"/>
  <c r="C54" i="6" s="1"/>
  <c r="E54" i="6" s="1"/>
  <c r="AF187" i="1"/>
  <c r="C53" i="6" s="1"/>
  <c r="E53" i="6" s="1"/>
  <c r="AF186" i="1"/>
  <c r="AF185" i="1"/>
  <c r="AF184" i="1"/>
  <c r="C50" i="6" s="1"/>
  <c r="E50" i="6" s="1"/>
  <c r="AF183" i="1"/>
  <c r="C49" i="6" s="1"/>
  <c r="E49" i="6" s="1"/>
  <c r="AF182" i="1"/>
  <c r="C48" i="6" s="1"/>
  <c r="E48" i="6" s="1"/>
  <c r="AF181" i="1"/>
  <c r="C47" i="6" s="1"/>
  <c r="E47" i="6" s="1"/>
  <c r="AF180" i="1"/>
  <c r="C46" i="6" s="1"/>
  <c r="E46" i="6" s="1"/>
  <c r="AF179" i="1"/>
  <c r="C45" i="6" s="1"/>
  <c r="E45" i="6" s="1"/>
  <c r="AF178" i="1"/>
  <c r="C44" i="6" s="1"/>
  <c r="E44" i="6" s="1"/>
  <c r="AF177" i="1"/>
  <c r="C43" i="6" s="1"/>
  <c r="E43" i="6" s="1"/>
  <c r="AF176" i="1"/>
  <c r="C42" i="6" s="1"/>
  <c r="E42" i="6" s="1"/>
  <c r="AF175" i="1"/>
  <c r="C41" i="6" s="1"/>
  <c r="E41" i="6" s="1"/>
  <c r="AF174" i="1"/>
  <c r="C40" i="6" s="1"/>
  <c r="E40" i="6" s="1"/>
  <c r="AF173" i="1"/>
  <c r="C39" i="6" s="1"/>
  <c r="E39" i="6" s="1"/>
  <c r="AF172" i="1"/>
  <c r="C38" i="6" s="1"/>
  <c r="E38" i="6" s="1"/>
  <c r="AF171" i="1"/>
  <c r="C37" i="6" s="1"/>
  <c r="E37" i="6" s="1"/>
  <c r="AF170" i="1"/>
  <c r="C36" i="6" s="1"/>
  <c r="E36" i="6" s="1"/>
  <c r="AF169" i="1"/>
  <c r="C35" i="6" s="1"/>
  <c r="E35" i="6" s="1"/>
  <c r="AF168" i="1"/>
  <c r="C34" i="6" s="1"/>
  <c r="E34" i="6" s="1"/>
  <c r="AF167" i="1"/>
  <c r="C33" i="6" s="1"/>
  <c r="E33" i="6" s="1"/>
  <c r="AF166" i="1"/>
  <c r="C32" i="6" s="1"/>
  <c r="E32" i="6" s="1"/>
  <c r="AF165" i="1"/>
  <c r="C31" i="6" s="1"/>
  <c r="E31" i="6" s="1"/>
  <c r="AF164" i="1"/>
  <c r="C30" i="6" s="1"/>
  <c r="E30" i="6" s="1"/>
  <c r="AF163" i="1"/>
  <c r="C29" i="6" s="1"/>
  <c r="E29" i="6" s="1"/>
  <c r="AF162" i="1"/>
  <c r="C28" i="6" s="1"/>
  <c r="E28" i="6" s="1"/>
  <c r="AF161" i="1"/>
  <c r="C27" i="6" s="1"/>
  <c r="E27" i="6" s="1"/>
  <c r="AF160" i="1"/>
  <c r="C26" i="6" s="1"/>
  <c r="E26" i="6" s="1"/>
  <c r="AF159" i="1"/>
  <c r="C25" i="6" s="1"/>
  <c r="E25" i="6" s="1"/>
  <c r="AF158" i="1"/>
  <c r="C24" i="6" s="1"/>
  <c r="E24" i="6" s="1"/>
  <c r="AF157" i="1"/>
  <c r="C23" i="6" s="1"/>
  <c r="E23" i="6" s="1"/>
  <c r="AF156" i="1"/>
  <c r="C22" i="6" s="1"/>
  <c r="E22" i="6" s="1"/>
  <c r="AF155" i="1"/>
  <c r="C21" i="6" s="1"/>
  <c r="E21" i="6" s="1"/>
  <c r="AF154" i="1"/>
  <c r="C20" i="6" s="1"/>
  <c r="E20" i="6" s="1"/>
  <c r="AF153" i="1"/>
  <c r="C19" i="6" s="1"/>
  <c r="E19" i="6" s="1"/>
  <c r="AF152" i="1"/>
  <c r="C18" i="6" s="1"/>
  <c r="E18" i="6" s="1"/>
  <c r="AF151" i="1"/>
  <c r="C17" i="6" s="1"/>
  <c r="E17" i="6" s="1"/>
  <c r="AF150" i="1"/>
  <c r="C16" i="6" s="1"/>
  <c r="E16" i="6" s="1"/>
  <c r="AF149" i="1"/>
  <c r="C15" i="6" s="1"/>
  <c r="E15" i="6" s="1"/>
  <c r="AF148" i="1"/>
  <c r="C14" i="6" s="1"/>
  <c r="E14" i="6" s="1"/>
  <c r="AF147" i="1"/>
  <c r="C13" i="6" s="1"/>
  <c r="E13" i="6" s="1"/>
  <c r="AF146" i="1"/>
  <c r="C12" i="6" s="1"/>
  <c r="E12" i="6" s="1"/>
  <c r="AF145" i="1"/>
  <c r="C11" i="6" s="1"/>
  <c r="E11" i="6" s="1"/>
  <c r="AF144" i="1"/>
  <c r="C10" i="6" s="1"/>
  <c r="E10" i="6" s="1"/>
  <c r="AF143" i="1"/>
  <c r="C9" i="6" s="1"/>
  <c r="E9" i="6" s="1"/>
  <c r="AF142" i="1"/>
  <c r="C8" i="6" s="1"/>
  <c r="E8" i="6" s="1"/>
  <c r="AF141" i="1"/>
  <c r="C7" i="6" s="1"/>
  <c r="E7" i="6" s="1"/>
  <c r="AF140" i="1"/>
  <c r="C6" i="6" s="1"/>
  <c r="E6" i="6" s="1"/>
  <c r="AF139" i="1"/>
  <c r="C5" i="6" s="1"/>
  <c r="E5" i="6" s="1"/>
  <c r="AF138" i="1"/>
  <c r="C4" i="6" s="1"/>
  <c r="E4" i="6" s="1"/>
  <c r="AF137" i="1"/>
  <c r="C3" i="6" s="1"/>
  <c r="E3" i="6" s="1"/>
  <c r="AF136" i="1"/>
  <c r="C2" i="6" s="1"/>
  <c r="E2" i="6" s="1"/>
  <c r="AF135" i="1"/>
  <c r="AF134" i="1"/>
  <c r="AF133" i="1"/>
  <c r="AF132" i="1"/>
  <c r="AF131" i="1"/>
  <c r="AF130" i="1"/>
  <c r="AF129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BI12" i="1" s="1"/>
  <c r="AF11" i="1"/>
  <c r="AF10" i="1"/>
  <c r="AF9" i="1"/>
  <c r="AU290" i="1"/>
  <c r="AU291" i="1"/>
  <c r="AR93" i="1"/>
  <c r="AS93" i="1"/>
  <c r="AR94" i="1"/>
  <c r="AS94" i="1"/>
  <c r="AR95" i="1"/>
  <c r="AS95" i="1"/>
  <c r="AR96" i="1"/>
  <c r="AS96" i="1"/>
  <c r="AR97" i="1"/>
  <c r="AS97" i="1"/>
  <c r="AR98" i="1"/>
  <c r="AS98" i="1"/>
  <c r="AR99" i="1"/>
  <c r="AS99" i="1"/>
  <c r="AR100" i="1"/>
  <c r="AS100" i="1"/>
  <c r="AR101" i="1"/>
  <c r="AS101" i="1"/>
  <c r="AR102" i="1"/>
  <c r="AS102" i="1"/>
  <c r="AR103" i="1"/>
  <c r="AS103" i="1"/>
  <c r="AR104" i="1"/>
  <c r="AS104" i="1"/>
  <c r="AR105" i="1"/>
  <c r="AS105" i="1"/>
  <c r="AR106" i="1"/>
  <c r="AS106" i="1"/>
  <c r="AR107" i="1"/>
  <c r="AS107" i="1"/>
  <c r="AR108" i="1"/>
  <c r="AS108" i="1"/>
  <c r="AR109" i="1"/>
  <c r="AS109" i="1"/>
  <c r="AR110" i="1"/>
  <c r="AS110" i="1"/>
  <c r="AR111" i="1"/>
  <c r="AS111" i="1"/>
  <c r="AR112" i="1"/>
  <c r="AS112" i="1"/>
  <c r="AR113" i="1"/>
  <c r="AS113" i="1"/>
  <c r="AR114" i="1"/>
  <c r="AS114" i="1"/>
  <c r="AR115" i="1"/>
  <c r="AS115" i="1"/>
  <c r="AR116" i="1"/>
  <c r="AS116" i="1"/>
  <c r="AR117" i="1"/>
  <c r="AS117" i="1"/>
  <c r="AR118" i="1"/>
  <c r="AS118" i="1"/>
  <c r="AR119" i="1"/>
  <c r="AS119" i="1"/>
  <c r="AR120" i="1"/>
  <c r="AS120" i="1"/>
  <c r="AR121" i="1"/>
  <c r="AS121" i="1"/>
  <c r="AR122" i="1"/>
  <c r="AS122" i="1"/>
  <c r="AR123" i="1"/>
  <c r="AS123" i="1"/>
  <c r="AR124" i="1"/>
  <c r="AS124" i="1"/>
  <c r="AR125" i="1"/>
  <c r="AS125" i="1"/>
  <c r="AR126" i="1"/>
  <c r="AS126" i="1"/>
  <c r="AR127" i="1"/>
  <c r="AS127" i="1"/>
  <c r="AR128" i="1"/>
  <c r="AS128" i="1"/>
  <c r="AR129" i="1"/>
  <c r="AS129" i="1"/>
  <c r="AR130" i="1"/>
  <c r="AS130" i="1"/>
  <c r="AR131" i="1"/>
  <c r="AS131" i="1"/>
  <c r="AR132" i="1"/>
  <c r="AS132" i="1"/>
  <c r="AR133" i="1"/>
  <c r="AS133" i="1"/>
  <c r="AR134" i="1"/>
  <c r="AS134" i="1"/>
  <c r="AR135" i="1"/>
  <c r="AS135" i="1"/>
  <c r="AR136" i="1"/>
  <c r="AS136" i="1"/>
  <c r="AR137" i="1"/>
  <c r="AS137" i="1"/>
  <c r="AR138" i="1"/>
  <c r="AS138" i="1"/>
  <c r="AR139" i="1"/>
  <c r="AS139" i="1"/>
  <c r="AR140" i="1"/>
  <c r="AS140" i="1"/>
  <c r="AR141" i="1"/>
  <c r="AS141" i="1"/>
  <c r="AR142" i="1"/>
  <c r="AS142" i="1"/>
  <c r="AR143" i="1"/>
  <c r="AS143" i="1"/>
  <c r="AR144" i="1"/>
  <c r="AS144" i="1"/>
  <c r="AR145" i="1"/>
  <c r="AS145" i="1"/>
  <c r="AR146" i="1"/>
  <c r="AS146" i="1"/>
  <c r="AR147" i="1"/>
  <c r="AS147" i="1"/>
  <c r="AR148" i="1"/>
  <c r="AS148" i="1"/>
  <c r="AR149" i="1"/>
  <c r="AS149" i="1"/>
  <c r="AR150" i="1"/>
  <c r="AS150" i="1"/>
  <c r="AR151" i="1"/>
  <c r="AS151" i="1"/>
  <c r="AR152" i="1"/>
  <c r="AS152" i="1"/>
  <c r="AR153" i="1"/>
  <c r="AS153" i="1"/>
  <c r="AR154" i="1"/>
  <c r="AS154" i="1"/>
  <c r="AR155" i="1"/>
  <c r="AS155" i="1"/>
  <c r="AR156" i="1"/>
  <c r="AS156" i="1"/>
  <c r="AR157" i="1"/>
  <c r="AS157" i="1"/>
  <c r="AR158" i="1"/>
  <c r="AS158" i="1"/>
  <c r="AR159" i="1"/>
  <c r="AS159" i="1"/>
  <c r="AR160" i="1"/>
  <c r="AS160" i="1"/>
  <c r="AR161" i="1"/>
  <c r="AS161" i="1"/>
  <c r="AR162" i="1"/>
  <c r="AS162" i="1"/>
  <c r="AR163" i="1"/>
  <c r="AS163" i="1"/>
  <c r="AR164" i="1"/>
  <c r="AS164" i="1"/>
  <c r="AR165" i="1"/>
  <c r="AS165" i="1"/>
  <c r="AR166" i="1"/>
  <c r="AS166" i="1"/>
  <c r="AR167" i="1"/>
  <c r="AS167" i="1"/>
  <c r="AR168" i="1"/>
  <c r="AS168" i="1"/>
  <c r="AR169" i="1"/>
  <c r="AS169" i="1"/>
  <c r="AR170" i="1"/>
  <c r="AS170" i="1"/>
  <c r="AR171" i="1"/>
  <c r="AS171" i="1"/>
  <c r="AR172" i="1"/>
  <c r="AS172" i="1"/>
  <c r="AR173" i="1"/>
  <c r="AS173" i="1"/>
  <c r="AR174" i="1"/>
  <c r="AS174" i="1"/>
  <c r="AR175" i="1"/>
  <c r="AS175" i="1"/>
  <c r="AR176" i="1"/>
  <c r="AS176" i="1"/>
  <c r="AR177" i="1"/>
  <c r="AS177" i="1"/>
  <c r="AR178" i="1"/>
  <c r="AS178" i="1"/>
  <c r="AR179" i="1"/>
  <c r="AS179" i="1"/>
  <c r="AR180" i="1"/>
  <c r="AS180" i="1"/>
  <c r="AR181" i="1"/>
  <c r="AS181" i="1"/>
  <c r="AR182" i="1"/>
  <c r="AS182" i="1"/>
  <c r="AR183" i="1"/>
  <c r="AS183" i="1"/>
  <c r="AR184" i="1"/>
  <c r="AS184" i="1"/>
  <c r="AR185" i="1"/>
  <c r="AS185" i="1"/>
  <c r="AR186" i="1"/>
  <c r="AS186" i="1"/>
  <c r="AR187" i="1"/>
  <c r="AS187" i="1"/>
  <c r="AR188" i="1"/>
  <c r="AS188" i="1"/>
  <c r="AR189" i="1"/>
  <c r="AS189" i="1"/>
  <c r="AR190" i="1"/>
  <c r="AS190" i="1"/>
  <c r="AR191" i="1"/>
  <c r="AS191" i="1"/>
  <c r="AR192" i="1"/>
  <c r="AS192" i="1"/>
  <c r="AR193" i="1"/>
  <c r="AS193" i="1"/>
  <c r="AR194" i="1"/>
  <c r="AS194" i="1"/>
  <c r="AR195" i="1"/>
  <c r="AS195" i="1"/>
  <c r="AR196" i="1"/>
  <c r="AS196" i="1"/>
  <c r="AR197" i="1"/>
  <c r="AS197" i="1"/>
  <c r="AR198" i="1"/>
  <c r="AS198" i="1"/>
  <c r="AR199" i="1"/>
  <c r="AS199" i="1"/>
  <c r="AR200" i="1"/>
  <c r="AS200" i="1"/>
  <c r="AR201" i="1"/>
  <c r="AS201" i="1"/>
  <c r="AR202" i="1"/>
  <c r="AS202" i="1"/>
  <c r="AR203" i="1"/>
  <c r="AS203" i="1"/>
  <c r="AR204" i="1"/>
  <c r="AS204" i="1"/>
  <c r="AR205" i="1"/>
  <c r="AS205" i="1"/>
  <c r="AR206" i="1"/>
  <c r="AS206" i="1"/>
  <c r="AR207" i="1"/>
  <c r="AS207" i="1"/>
  <c r="AR208" i="1"/>
  <c r="AS208" i="1"/>
  <c r="AR209" i="1"/>
  <c r="AS209" i="1"/>
  <c r="AR210" i="1"/>
  <c r="AS210" i="1"/>
  <c r="AR211" i="1"/>
  <c r="AS211" i="1"/>
  <c r="AR212" i="1"/>
  <c r="AS212" i="1"/>
  <c r="AR213" i="1"/>
  <c r="AS213" i="1"/>
  <c r="AR214" i="1"/>
  <c r="AS214" i="1"/>
  <c r="AR215" i="1"/>
  <c r="AS215" i="1"/>
  <c r="AR216" i="1"/>
  <c r="AS216" i="1"/>
  <c r="AR217" i="1"/>
  <c r="AS217" i="1"/>
  <c r="AR218" i="1"/>
  <c r="AS218" i="1"/>
  <c r="AR219" i="1"/>
  <c r="AS219" i="1"/>
  <c r="AR220" i="1"/>
  <c r="AS220" i="1"/>
  <c r="AR221" i="1"/>
  <c r="AS221" i="1"/>
  <c r="AR222" i="1"/>
  <c r="AS222" i="1"/>
  <c r="AR223" i="1"/>
  <c r="AS223" i="1"/>
  <c r="AR224" i="1"/>
  <c r="AS224" i="1"/>
  <c r="AR225" i="1"/>
  <c r="AS225" i="1"/>
  <c r="AR226" i="1"/>
  <c r="AS226" i="1"/>
  <c r="AR227" i="1"/>
  <c r="AS227" i="1"/>
  <c r="AR228" i="1"/>
  <c r="AS228" i="1"/>
  <c r="AR229" i="1"/>
  <c r="AS229" i="1"/>
  <c r="AR230" i="1"/>
  <c r="AS230" i="1"/>
  <c r="AR231" i="1"/>
  <c r="AS231" i="1"/>
  <c r="AR232" i="1"/>
  <c r="AS232" i="1"/>
  <c r="AR233" i="1"/>
  <c r="AS233" i="1"/>
  <c r="AR234" i="1"/>
  <c r="AS234" i="1"/>
  <c r="AR235" i="1"/>
  <c r="AS235" i="1"/>
  <c r="AR236" i="1"/>
  <c r="AS236" i="1"/>
  <c r="AR237" i="1"/>
  <c r="AS237" i="1"/>
  <c r="AR238" i="1"/>
  <c r="AS238" i="1"/>
  <c r="AR239" i="1"/>
  <c r="AS239" i="1"/>
  <c r="AR240" i="1"/>
  <c r="AS240" i="1"/>
  <c r="AR241" i="1"/>
  <c r="AS241" i="1"/>
  <c r="AR242" i="1"/>
  <c r="AS242" i="1"/>
  <c r="AR243" i="1"/>
  <c r="AS243" i="1"/>
  <c r="AR244" i="1"/>
  <c r="AS244" i="1"/>
  <c r="AR245" i="1"/>
  <c r="AS245" i="1"/>
  <c r="AR246" i="1"/>
  <c r="AS246" i="1"/>
  <c r="AR247" i="1"/>
  <c r="AS247" i="1"/>
  <c r="AR248" i="1"/>
  <c r="AS248" i="1"/>
  <c r="AR249" i="1"/>
  <c r="AS249" i="1"/>
  <c r="AR250" i="1"/>
  <c r="AS250" i="1"/>
  <c r="AR251" i="1"/>
  <c r="AS251" i="1"/>
  <c r="AR252" i="1"/>
  <c r="AS252" i="1"/>
  <c r="AR253" i="1"/>
  <c r="AS253" i="1"/>
  <c r="AR254" i="1"/>
  <c r="AS254" i="1"/>
  <c r="AR255" i="1"/>
  <c r="AS255" i="1"/>
  <c r="AR256" i="1"/>
  <c r="AS256" i="1"/>
  <c r="AR257" i="1"/>
  <c r="AS257" i="1"/>
  <c r="AR258" i="1"/>
  <c r="AS258" i="1"/>
  <c r="AR259" i="1"/>
  <c r="AS259" i="1"/>
  <c r="AR260" i="1"/>
  <c r="AS260" i="1"/>
  <c r="AR261" i="1"/>
  <c r="AS261" i="1"/>
  <c r="AR262" i="1"/>
  <c r="AS262" i="1"/>
  <c r="AR263" i="1"/>
  <c r="AS263" i="1"/>
  <c r="AR264" i="1"/>
  <c r="AS264" i="1"/>
  <c r="AR265" i="1"/>
  <c r="AS265" i="1"/>
  <c r="AR266" i="1"/>
  <c r="AS266" i="1"/>
  <c r="AR267" i="1"/>
  <c r="AS267" i="1"/>
  <c r="AR268" i="1"/>
  <c r="AS268" i="1"/>
  <c r="AR269" i="1"/>
  <c r="AS269" i="1"/>
  <c r="AR270" i="1"/>
  <c r="AS270" i="1"/>
  <c r="AR271" i="1"/>
  <c r="AS271" i="1"/>
  <c r="AR272" i="1"/>
  <c r="AS272" i="1"/>
  <c r="AR273" i="1"/>
  <c r="AS273" i="1"/>
  <c r="AR274" i="1"/>
  <c r="AS274" i="1"/>
  <c r="AR275" i="1"/>
  <c r="AS275" i="1"/>
  <c r="AR276" i="1"/>
  <c r="AS276" i="1"/>
  <c r="AR277" i="1"/>
  <c r="AS277" i="1"/>
  <c r="AR278" i="1"/>
  <c r="AS278" i="1"/>
  <c r="AR279" i="1"/>
  <c r="AS279" i="1"/>
  <c r="AR280" i="1"/>
  <c r="AS280" i="1"/>
  <c r="AR281" i="1"/>
  <c r="AS281" i="1"/>
  <c r="AR282" i="1"/>
  <c r="AS282" i="1"/>
  <c r="AR283" i="1"/>
  <c r="AS283" i="1"/>
  <c r="AR284" i="1"/>
  <c r="AS284" i="1"/>
  <c r="AR285" i="1"/>
  <c r="AS285" i="1"/>
  <c r="AR286" i="1"/>
  <c r="AS286" i="1"/>
  <c r="AR287" i="1"/>
  <c r="AS287" i="1"/>
  <c r="AR288" i="1"/>
  <c r="AS288" i="1"/>
  <c r="AR289" i="1"/>
  <c r="AS289" i="1"/>
  <c r="AS92" i="1"/>
  <c r="AR92" i="1"/>
  <c r="AP290" i="1"/>
  <c r="AV290" i="1" s="1"/>
  <c r="AP291" i="1"/>
  <c r="AV291" i="1" s="1"/>
  <c r="AO73" i="1"/>
  <c r="AP73" i="1" s="1"/>
  <c r="AO74" i="1"/>
  <c r="AP74" i="1" s="1"/>
  <c r="AO75" i="1"/>
  <c r="AP75" i="1" s="1"/>
  <c r="AO76" i="1"/>
  <c r="AP76" i="1" s="1"/>
  <c r="AO77" i="1"/>
  <c r="AP77" i="1" s="1"/>
  <c r="AO78" i="1"/>
  <c r="AP78" i="1" s="1"/>
  <c r="AO79" i="1"/>
  <c r="AP79" i="1" s="1"/>
  <c r="AO80" i="1"/>
  <c r="AP80" i="1" s="1"/>
  <c r="AO81" i="1"/>
  <c r="AP81" i="1" s="1"/>
  <c r="AO82" i="1"/>
  <c r="AP82" i="1" s="1"/>
  <c r="AO83" i="1"/>
  <c r="AP83" i="1" s="1"/>
  <c r="AO84" i="1"/>
  <c r="AP84" i="1" s="1"/>
  <c r="AO85" i="1"/>
  <c r="AP85" i="1" s="1"/>
  <c r="AO86" i="1"/>
  <c r="AP86" i="1" s="1"/>
  <c r="AO87" i="1"/>
  <c r="AP87" i="1" s="1"/>
  <c r="AO88" i="1"/>
  <c r="AP88" i="1" s="1"/>
  <c r="AO89" i="1"/>
  <c r="AP89" i="1" s="1"/>
  <c r="AO90" i="1"/>
  <c r="AP90" i="1" s="1"/>
  <c r="AO91" i="1"/>
  <c r="AP91" i="1" s="1"/>
  <c r="AO92" i="1"/>
  <c r="AU92" i="1" s="1"/>
  <c r="AO93" i="1"/>
  <c r="AU93" i="1" s="1"/>
  <c r="AO94" i="1"/>
  <c r="AU94" i="1" s="1"/>
  <c r="AO95" i="1"/>
  <c r="AU95" i="1" s="1"/>
  <c r="AO96" i="1"/>
  <c r="AU96" i="1" s="1"/>
  <c r="AO97" i="1"/>
  <c r="AU97" i="1" s="1"/>
  <c r="AO98" i="1"/>
  <c r="AU98" i="1" s="1"/>
  <c r="AO99" i="1"/>
  <c r="AU99" i="1" s="1"/>
  <c r="AO100" i="1"/>
  <c r="AU100" i="1" s="1"/>
  <c r="AO101" i="1"/>
  <c r="AU101" i="1" s="1"/>
  <c r="AO102" i="1"/>
  <c r="AU102" i="1" s="1"/>
  <c r="AO103" i="1"/>
  <c r="AU103" i="1" s="1"/>
  <c r="AO104" i="1"/>
  <c r="AU104" i="1" s="1"/>
  <c r="AO105" i="1"/>
  <c r="AU105" i="1" s="1"/>
  <c r="AO106" i="1"/>
  <c r="AU106" i="1" s="1"/>
  <c r="AO107" i="1"/>
  <c r="AU107" i="1" s="1"/>
  <c r="AO108" i="1"/>
  <c r="AU108" i="1" s="1"/>
  <c r="AO109" i="1"/>
  <c r="AU109" i="1" s="1"/>
  <c r="AO110" i="1"/>
  <c r="AU110" i="1" s="1"/>
  <c r="AO111" i="1"/>
  <c r="AU111" i="1" s="1"/>
  <c r="AO112" i="1"/>
  <c r="AU112" i="1" s="1"/>
  <c r="AO113" i="1"/>
  <c r="AU113" i="1" s="1"/>
  <c r="AU114" i="1"/>
  <c r="AO115" i="1"/>
  <c r="AU115" i="1" s="1"/>
  <c r="AO116" i="1"/>
  <c r="AU116" i="1" s="1"/>
  <c r="AO117" i="1"/>
  <c r="AU117" i="1" s="1"/>
  <c r="AO118" i="1"/>
  <c r="AU118" i="1" s="1"/>
  <c r="AO119" i="1"/>
  <c r="AU119" i="1" s="1"/>
  <c r="AO120" i="1"/>
  <c r="AU120" i="1" s="1"/>
  <c r="AO121" i="1"/>
  <c r="AU121" i="1" s="1"/>
  <c r="AO122" i="1"/>
  <c r="AU122" i="1" s="1"/>
  <c r="AO123" i="1"/>
  <c r="AU123" i="1" s="1"/>
  <c r="AO124" i="1"/>
  <c r="AU124" i="1" s="1"/>
  <c r="AO125" i="1"/>
  <c r="AU125" i="1" s="1"/>
  <c r="AO126" i="1"/>
  <c r="AU126" i="1" s="1"/>
  <c r="AO127" i="1"/>
  <c r="AU127" i="1" s="1"/>
  <c r="AO128" i="1"/>
  <c r="AU128" i="1" s="1"/>
  <c r="AO129" i="1"/>
  <c r="AU129" i="1" s="1"/>
  <c r="AO130" i="1"/>
  <c r="AU130" i="1" s="1"/>
  <c r="AO131" i="1"/>
  <c r="AU131" i="1" s="1"/>
  <c r="AO132" i="1"/>
  <c r="AU132" i="1" s="1"/>
  <c r="AO133" i="1"/>
  <c r="AU133" i="1" s="1"/>
  <c r="AO134" i="1"/>
  <c r="AU134" i="1" s="1"/>
  <c r="AO135" i="1"/>
  <c r="AU135" i="1" s="1"/>
  <c r="AO136" i="1"/>
  <c r="AU136" i="1" s="1"/>
  <c r="AO137" i="1"/>
  <c r="AU137" i="1" s="1"/>
  <c r="AO138" i="1"/>
  <c r="AU138" i="1" s="1"/>
  <c r="AO139" i="1"/>
  <c r="AU139" i="1" s="1"/>
  <c r="AO140" i="1"/>
  <c r="AU140" i="1" s="1"/>
  <c r="AO141" i="1"/>
  <c r="AU141" i="1" s="1"/>
  <c r="AO142" i="1"/>
  <c r="AU142" i="1" s="1"/>
  <c r="AO143" i="1"/>
  <c r="AU143" i="1" s="1"/>
  <c r="AO144" i="1"/>
  <c r="AU144" i="1" s="1"/>
  <c r="AO145" i="1"/>
  <c r="AU145" i="1" s="1"/>
  <c r="AO146" i="1"/>
  <c r="AU146" i="1" s="1"/>
  <c r="AO147" i="1"/>
  <c r="AU147" i="1" s="1"/>
  <c r="AO148" i="1"/>
  <c r="AU148" i="1" s="1"/>
  <c r="AO149" i="1"/>
  <c r="AU149" i="1" s="1"/>
  <c r="AO150" i="1"/>
  <c r="AU150" i="1" s="1"/>
  <c r="AO151" i="1"/>
  <c r="AU151" i="1" s="1"/>
  <c r="AO152" i="1"/>
  <c r="AU152" i="1" s="1"/>
  <c r="AO153" i="1"/>
  <c r="AU153" i="1" s="1"/>
  <c r="AO154" i="1"/>
  <c r="AU154" i="1" s="1"/>
  <c r="AO155" i="1"/>
  <c r="AU155" i="1" s="1"/>
  <c r="AO156" i="1"/>
  <c r="AU156" i="1" s="1"/>
  <c r="AO157" i="1"/>
  <c r="AU157" i="1" s="1"/>
  <c r="AO158" i="1"/>
  <c r="AU158" i="1" s="1"/>
  <c r="AO159" i="1"/>
  <c r="AU159" i="1" s="1"/>
  <c r="AO160" i="1"/>
  <c r="AU160" i="1" s="1"/>
  <c r="AO161" i="1"/>
  <c r="AU161" i="1" s="1"/>
  <c r="AO162" i="1"/>
  <c r="AU162" i="1" s="1"/>
  <c r="AO163" i="1"/>
  <c r="AU163" i="1" s="1"/>
  <c r="AO164" i="1"/>
  <c r="AU164" i="1" s="1"/>
  <c r="AO165" i="1"/>
  <c r="AU165" i="1" s="1"/>
  <c r="AO166" i="1"/>
  <c r="AU166" i="1" s="1"/>
  <c r="AO167" i="1"/>
  <c r="AU167" i="1" s="1"/>
  <c r="AO168" i="1"/>
  <c r="AU168" i="1" s="1"/>
  <c r="AO169" i="1"/>
  <c r="AU169" i="1" s="1"/>
  <c r="AO170" i="1"/>
  <c r="AU170" i="1" s="1"/>
  <c r="AO171" i="1"/>
  <c r="AU171" i="1" s="1"/>
  <c r="AO172" i="1"/>
  <c r="AU172" i="1" s="1"/>
  <c r="AO173" i="1"/>
  <c r="AU173" i="1" s="1"/>
  <c r="AO174" i="1"/>
  <c r="AU174" i="1" s="1"/>
  <c r="AO175" i="1"/>
  <c r="AU175" i="1" s="1"/>
  <c r="AO176" i="1"/>
  <c r="AU176" i="1" s="1"/>
  <c r="AO177" i="1"/>
  <c r="AU177" i="1" s="1"/>
  <c r="AO178" i="1"/>
  <c r="AU178" i="1" s="1"/>
  <c r="AO179" i="1"/>
  <c r="AU179" i="1" s="1"/>
  <c r="AO180" i="1"/>
  <c r="AU180" i="1" s="1"/>
  <c r="AO181" i="1"/>
  <c r="AU181" i="1" s="1"/>
  <c r="AO182" i="1"/>
  <c r="AU182" i="1" s="1"/>
  <c r="AO183" i="1"/>
  <c r="AU183" i="1" s="1"/>
  <c r="AO184" i="1"/>
  <c r="AU184" i="1" s="1"/>
  <c r="AO185" i="1"/>
  <c r="AU185" i="1" s="1"/>
  <c r="AO186" i="1"/>
  <c r="AU186" i="1" s="1"/>
  <c r="AO187" i="1"/>
  <c r="AU187" i="1" s="1"/>
  <c r="AO188" i="1"/>
  <c r="AU188" i="1" s="1"/>
  <c r="AO189" i="1"/>
  <c r="AU189" i="1" s="1"/>
  <c r="AO190" i="1"/>
  <c r="AU190" i="1" s="1"/>
  <c r="AO191" i="1"/>
  <c r="AU191" i="1" s="1"/>
  <c r="AO192" i="1"/>
  <c r="AU192" i="1" s="1"/>
  <c r="AO193" i="1"/>
  <c r="AU193" i="1" s="1"/>
  <c r="AO194" i="1"/>
  <c r="AU194" i="1" s="1"/>
  <c r="AO195" i="1"/>
  <c r="AU195" i="1" s="1"/>
  <c r="AO196" i="1"/>
  <c r="AU196" i="1" s="1"/>
  <c r="AO197" i="1"/>
  <c r="AU197" i="1" s="1"/>
  <c r="AO198" i="1"/>
  <c r="AU198" i="1" s="1"/>
  <c r="AO199" i="1"/>
  <c r="AU199" i="1" s="1"/>
  <c r="AO200" i="1"/>
  <c r="AU200" i="1" s="1"/>
  <c r="AO201" i="1"/>
  <c r="AU201" i="1" s="1"/>
  <c r="AO202" i="1"/>
  <c r="AU202" i="1" s="1"/>
  <c r="AO203" i="1"/>
  <c r="AU203" i="1" s="1"/>
  <c r="AO204" i="1"/>
  <c r="AU204" i="1" s="1"/>
  <c r="AO205" i="1"/>
  <c r="AU205" i="1" s="1"/>
  <c r="AO206" i="1"/>
  <c r="AU206" i="1" s="1"/>
  <c r="AO207" i="1"/>
  <c r="AU207" i="1" s="1"/>
  <c r="AO208" i="1"/>
  <c r="AU208" i="1" s="1"/>
  <c r="AO209" i="1"/>
  <c r="AU209" i="1" s="1"/>
  <c r="AO210" i="1"/>
  <c r="AU210" i="1" s="1"/>
  <c r="AO211" i="1"/>
  <c r="AU211" i="1" s="1"/>
  <c r="AO212" i="1"/>
  <c r="AU212" i="1" s="1"/>
  <c r="AO213" i="1"/>
  <c r="AU213" i="1" s="1"/>
  <c r="AO214" i="1"/>
  <c r="AU214" i="1" s="1"/>
  <c r="AO215" i="1"/>
  <c r="AU215" i="1" s="1"/>
  <c r="AO216" i="1"/>
  <c r="AU216" i="1" s="1"/>
  <c r="AO217" i="1"/>
  <c r="AU217" i="1" s="1"/>
  <c r="AO218" i="1"/>
  <c r="AU218" i="1" s="1"/>
  <c r="AO219" i="1"/>
  <c r="AU219" i="1" s="1"/>
  <c r="AO220" i="1"/>
  <c r="AU220" i="1" s="1"/>
  <c r="AO221" i="1"/>
  <c r="AU221" i="1" s="1"/>
  <c r="AO222" i="1"/>
  <c r="AU222" i="1" s="1"/>
  <c r="AO223" i="1"/>
  <c r="AU223" i="1" s="1"/>
  <c r="AO224" i="1"/>
  <c r="AU224" i="1" s="1"/>
  <c r="AO225" i="1"/>
  <c r="AU225" i="1" s="1"/>
  <c r="AO226" i="1"/>
  <c r="AU226" i="1" s="1"/>
  <c r="AO227" i="1"/>
  <c r="AU227" i="1" s="1"/>
  <c r="AO228" i="1"/>
  <c r="AU228" i="1" s="1"/>
  <c r="AO229" i="1"/>
  <c r="AU229" i="1" s="1"/>
  <c r="AO230" i="1"/>
  <c r="AU230" i="1" s="1"/>
  <c r="AO231" i="1"/>
  <c r="AU231" i="1" s="1"/>
  <c r="AO232" i="1"/>
  <c r="AU232" i="1" s="1"/>
  <c r="AO233" i="1"/>
  <c r="AU233" i="1" s="1"/>
  <c r="AO234" i="1"/>
  <c r="AU234" i="1" s="1"/>
  <c r="AO235" i="1"/>
  <c r="AU235" i="1" s="1"/>
  <c r="AO236" i="1"/>
  <c r="AU236" i="1" s="1"/>
  <c r="AO237" i="1"/>
  <c r="AU237" i="1" s="1"/>
  <c r="AO238" i="1"/>
  <c r="AU238" i="1" s="1"/>
  <c r="AO239" i="1"/>
  <c r="AU239" i="1" s="1"/>
  <c r="AO240" i="1"/>
  <c r="AU240" i="1" s="1"/>
  <c r="AO241" i="1"/>
  <c r="AU241" i="1" s="1"/>
  <c r="AO242" i="1"/>
  <c r="AU242" i="1" s="1"/>
  <c r="AO243" i="1"/>
  <c r="AU243" i="1" s="1"/>
  <c r="AU244" i="1"/>
  <c r="AO245" i="1"/>
  <c r="AU245" i="1" s="1"/>
  <c r="AO246" i="1"/>
  <c r="AU246" i="1" s="1"/>
  <c r="AO247" i="1"/>
  <c r="AU247" i="1" s="1"/>
  <c r="AO248" i="1"/>
  <c r="AU248" i="1" s="1"/>
  <c r="AO249" i="1"/>
  <c r="AU249" i="1" s="1"/>
  <c r="AO250" i="1"/>
  <c r="AU250" i="1" s="1"/>
  <c r="AO251" i="1"/>
  <c r="AU251" i="1" s="1"/>
  <c r="AO252" i="1"/>
  <c r="AU252" i="1" s="1"/>
  <c r="AO253" i="1"/>
  <c r="AU253" i="1" s="1"/>
  <c r="AO254" i="1"/>
  <c r="AU254" i="1" s="1"/>
  <c r="AO255" i="1"/>
  <c r="AU255" i="1" s="1"/>
  <c r="AO256" i="1"/>
  <c r="AU256" i="1" s="1"/>
  <c r="AO257" i="1"/>
  <c r="AU257" i="1" s="1"/>
  <c r="AO258" i="1"/>
  <c r="AU258" i="1" s="1"/>
  <c r="AO259" i="1"/>
  <c r="AU259" i="1" s="1"/>
  <c r="AO260" i="1"/>
  <c r="AU260" i="1" s="1"/>
  <c r="AO261" i="1"/>
  <c r="AU261" i="1" s="1"/>
  <c r="AO262" i="1"/>
  <c r="AU262" i="1" s="1"/>
  <c r="AO263" i="1"/>
  <c r="AU263" i="1" s="1"/>
  <c r="AO264" i="1"/>
  <c r="AU264" i="1" s="1"/>
  <c r="AO265" i="1"/>
  <c r="AU265" i="1" s="1"/>
  <c r="AO266" i="1"/>
  <c r="AP266" i="1" s="1"/>
  <c r="AV266" i="1" s="1"/>
  <c r="AO267" i="1"/>
  <c r="AP267" i="1" s="1"/>
  <c r="AV267" i="1" s="1"/>
  <c r="AO268" i="1"/>
  <c r="AU268" i="1" s="1"/>
  <c r="AO269" i="1"/>
  <c r="AU269" i="1" s="1"/>
  <c r="AO270" i="1"/>
  <c r="AP270" i="1" s="1"/>
  <c r="AV270" i="1" s="1"/>
  <c r="AO271" i="1"/>
  <c r="AP271" i="1" s="1"/>
  <c r="AV271" i="1" s="1"/>
  <c r="AO272" i="1"/>
  <c r="AU272" i="1" s="1"/>
  <c r="AO273" i="1"/>
  <c r="AU273" i="1" s="1"/>
  <c r="AO274" i="1"/>
  <c r="AP274" i="1" s="1"/>
  <c r="AV274" i="1" s="1"/>
  <c r="AO275" i="1"/>
  <c r="AP275" i="1" s="1"/>
  <c r="AV275" i="1" s="1"/>
  <c r="AO276" i="1"/>
  <c r="AU276" i="1" s="1"/>
  <c r="AO277" i="1"/>
  <c r="AU277" i="1" s="1"/>
  <c r="AO278" i="1"/>
  <c r="AP278" i="1" s="1"/>
  <c r="AV278" i="1" s="1"/>
  <c r="AO279" i="1"/>
  <c r="AP279" i="1" s="1"/>
  <c r="AV279" i="1" s="1"/>
  <c r="AO280" i="1"/>
  <c r="AU280" i="1" s="1"/>
  <c r="AO281" i="1"/>
  <c r="AU281" i="1" s="1"/>
  <c r="AO282" i="1"/>
  <c r="AP282" i="1" s="1"/>
  <c r="AV282" i="1" s="1"/>
  <c r="AO283" i="1"/>
  <c r="AP283" i="1" s="1"/>
  <c r="AV283" i="1" s="1"/>
  <c r="AO284" i="1"/>
  <c r="AU284" i="1" s="1"/>
  <c r="AO285" i="1"/>
  <c r="AU285" i="1" s="1"/>
  <c r="AO286" i="1"/>
  <c r="AP286" i="1" s="1"/>
  <c r="AV286" i="1" s="1"/>
  <c r="AO287" i="1"/>
  <c r="AP287" i="1" s="1"/>
  <c r="AV287" i="1" s="1"/>
  <c r="AO288" i="1"/>
  <c r="AU288" i="1" s="1"/>
  <c r="AU289" i="1"/>
  <c r="AO72" i="1"/>
  <c r="AP72" i="1" s="1"/>
  <c r="BK263" i="1" l="1"/>
  <c r="C129" i="6"/>
  <c r="E129" i="6" s="1"/>
  <c r="BJ190" i="1"/>
  <c r="C56" i="6"/>
  <c r="E56" i="6" s="1"/>
  <c r="BJ198" i="1"/>
  <c r="C64" i="6"/>
  <c r="E64" i="6" s="1"/>
  <c r="BJ206" i="1"/>
  <c r="C72" i="6"/>
  <c r="E72" i="6" s="1"/>
  <c r="BJ214" i="1"/>
  <c r="C80" i="6"/>
  <c r="E80" i="6" s="1"/>
  <c r="BI222" i="1"/>
  <c r="C88" i="6"/>
  <c r="E88" i="6" s="1"/>
  <c r="BI230" i="1"/>
  <c r="C96" i="6"/>
  <c r="E96" i="6" s="1"/>
  <c r="BI238" i="1"/>
  <c r="BS238" i="1" s="1"/>
  <c r="C104" i="6"/>
  <c r="E104" i="6" s="1"/>
  <c r="BI246" i="1"/>
  <c r="C112" i="6"/>
  <c r="E112" i="6" s="1"/>
  <c r="BI254" i="1"/>
  <c r="C120" i="6"/>
  <c r="E120" i="6" s="1"/>
  <c r="BI262" i="1"/>
  <c r="C128" i="6"/>
  <c r="E128" i="6" s="1"/>
  <c r="BI270" i="1"/>
  <c r="C136" i="6"/>
  <c r="E136" i="6" s="1"/>
  <c r="BI278" i="1"/>
  <c r="C144" i="6"/>
  <c r="E144" i="6" s="1"/>
  <c r="BK255" i="1"/>
  <c r="C121" i="6"/>
  <c r="E121" i="6" s="1"/>
  <c r="BI286" i="1"/>
  <c r="C152" i="6"/>
  <c r="E152" i="6" s="1"/>
  <c r="BK185" i="1"/>
  <c r="C51" i="6"/>
  <c r="E51" i="6" s="1"/>
  <c r="BK193" i="1"/>
  <c r="C59" i="6"/>
  <c r="E59" i="6" s="1"/>
  <c r="BK201" i="1"/>
  <c r="C67" i="6"/>
  <c r="E67" i="6" s="1"/>
  <c r="BK209" i="1"/>
  <c r="C75" i="6"/>
  <c r="E75" i="6" s="1"/>
  <c r="BK217" i="1"/>
  <c r="C83" i="6"/>
  <c r="E83" i="6" s="1"/>
  <c r="BI225" i="1"/>
  <c r="C91" i="6"/>
  <c r="E91" i="6" s="1"/>
  <c r="BI233" i="1"/>
  <c r="C99" i="6"/>
  <c r="E99" i="6" s="1"/>
  <c r="BI241" i="1"/>
  <c r="C107" i="6"/>
  <c r="E107" i="6" s="1"/>
  <c r="BI249" i="1"/>
  <c r="C115" i="6"/>
  <c r="E115" i="6" s="1"/>
  <c r="BI257" i="1"/>
  <c r="C123" i="6"/>
  <c r="E123" i="6" s="1"/>
  <c r="BI265" i="1"/>
  <c r="C131" i="6"/>
  <c r="E131" i="6" s="1"/>
  <c r="BI273" i="1"/>
  <c r="C139" i="6"/>
  <c r="E139" i="6" s="1"/>
  <c r="BI281" i="1"/>
  <c r="C147" i="6"/>
  <c r="E147" i="6" s="1"/>
  <c r="BJ284" i="1"/>
  <c r="C150" i="6"/>
  <c r="E150" i="6" s="1"/>
  <c r="BK271" i="1"/>
  <c r="C137" i="6"/>
  <c r="E137" i="6" s="1"/>
  <c r="BI285" i="1"/>
  <c r="C151" i="6"/>
  <c r="E151" i="6" s="1"/>
  <c r="BJ186" i="1"/>
  <c r="C52" i="6"/>
  <c r="E52" i="6" s="1"/>
  <c r="BJ194" i="1"/>
  <c r="C60" i="6"/>
  <c r="E60" i="6" s="1"/>
  <c r="BJ202" i="1"/>
  <c r="C68" i="6"/>
  <c r="E68" i="6" s="1"/>
  <c r="BJ210" i="1"/>
  <c r="C76" i="6"/>
  <c r="E76" i="6" s="1"/>
  <c r="BI218" i="1"/>
  <c r="C84" i="6"/>
  <c r="E84" i="6" s="1"/>
  <c r="BI226" i="1"/>
  <c r="C92" i="6"/>
  <c r="E92" i="6" s="1"/>
  <c r="BI234" i="1"/>
  <c r="C100" i="6"/>
  <c r="E100" i="6" s="1"/>
  <c r="BI242" i="1"/>
  <c r="C108" i="6"/>
  <c r="E108" i="6" s="1"/>
  <c r="BI250" i="1"/>
  <c r="BS250" i="1" s="1"/>
  <c r="C116" i="6"/>
  <c r="E116" i="6" s="1"/>
  <c r="BI258" i="1"/>
  <c r="C124" i="6"/>
  <c r="E124" i="6" s="1"/>
  <c r="BI266" i="1"/>
  <c r="C132" i="6"/>
  <c r="E132" i="6" s="1"/>
  <c r="BI274" i="1"/>
  <c r="C140" i="6"/>
  <c r="E140" i="6" s="1"/>
  <c r="BI282" i="1"/>
  <c r="BS282" i="1" s="1"/>
  <c r="C148" i="6"/>
  <c r="E148" i="6" s="1"/>
  <c r="BV92" i="1"/>
  <c r="BV88" i="1"/>
  <c r="BV84" i="1"/>
  <c r="BV80" i="1"/>
  <c r="BV76" i="1"/>
  <c r="BV72" i="1"/>
  <c r="BV68" i="1"/>
  <c r="BV64" i="1"/>
  <c r="BV60" i="1"/>
  <c r="BV56" i="1"/>
  <c r="BV52" i="1"/>
  <c r="BV48" i="1"/>
  <c r="BV44" i="1"/>
  <c r="BV40" i="1"/>
  <c r="BV36" i="1"/>
  <c r="BV32" i="1"/>
  <c r="BV28" i="1"/>
  <c r="BV24" i="1"/>
  <c r="BV20" i="1"/>
  <c r="BV16" i="1"/>
  <c r="BK279" i="1"/>
  <c r="C145" i="6"/>
  <c r="E145" i="6" s="1"/>
  <c r="BK259" i="1"/>
  <c r="C125" i="6"/>
  <c r="E125" i="6" s="1"/>
  <c r="BK267" i="1"/>
  <c r="C133" i="6"/>
  <c r="E133" i="6" s="1"/>
  <c r="BK275" i="1"/>
  <c r="C141" i="6"/>
  <c r="E141" i="6" s="1"/>
  <c r="BK283" i="1"/>
  <c r="C149" i="6"/>
  <c r="E149" i="6" s="1"/>
  <c r="BK189" i="1"/>
  <c r="C55" i="6"/>
  <c r="E55" i="6" s="1"/>
  <c r="BK197" i="1"/>
  <c r="C63" i="6"/>
  <c r="E63" i="6" s="1"/>
  <c r="BK205" i="1"/>
  <c r="C71" i="6"/>
  <c r="E71" i="6" s="1"/>
  <c r="BK213" i="1"/>
  <c r="C79" i="6"/>
  <c r="E79" i="6" s="1"/>
  <c r="BK221" i="1"/>
  <c r="C87" i="6"/>
  <c r="E87" i="6" s="1"/>
  <c r="BI229" i="1"/>
  <c r="C95" i="6"/>
  <c r="E95" i="6" s="1"/>
  <c r="BI237" i="1"/>
  <c r="C103" i="6"/>
  <c r="E103" i="6" s="1"/>
  <c r="BI245" i="1"/>
  <c r="C111" i="6"/>
  <c r="E111" i="6" s="1"/>
  <c r="BI253" i="1"/>
  <c r="C119" i="6"/>
  <c r="E119" i="6" s="1"/>
  <c r="BI261" i="1"/>
  <c r="C127" i="6"/>
  <c r="E127" i="6" s="1"/>
  <c r="BI269" i="1"/>
  <c r="C135" i="6"/>
  <c r="E135" i="6" s="1"/>
  <c r="BI277" i="1"/>
  <c r="C143" i="6"/>
  <c r="E143" i="6" s="1"/>
  <c r="BZ305" i="1"/>
  <c r="BV131" i="1"/>
  <c r="BV127" i="1"/>
  <c r="BX305" i="1"/>
  <c r="AR305" i="1"/>
  <c r="BW305" i="1"/>
  <c r="BY305" i="1"/>
  <c r="BJ288" i="1"/>
  <c r="BK288" i="1"/>
  <c r="BI288" i="1"/>
  <c r="BK287" i="1"/>
  <c r="BI287" i="1"/>
  <c r="BS287" i="1" s="1"/>
  <c r="BI139" i="1"/>
  <c r="BJ139" i="1"/>
  <c r="BK139" i="1"/>
  <c r="BK140" i="1"/>
  <c r="BU140" i="1" s="1"/>
  <c r="BI140" i="1"/>
  <c r="BS140" i="1" s="1"/>
  <c r="BJ140" i="1"/>
  <c r="BV135" i="1"/>
  <c r="BV136" i="1"/>
  <c r="BJ136" i="1"/>
  <c r="BI136" i="1"/>
  <c r="BK136" i="1"/>
  <c r="BI137" i="1"/>
  <c r="BJ137" i="1"/>
  <c r="BT137" i="1" s="1"/>
  <c r="BK137" i="1"/>
  <c r="BU137" i="1" s="1"/>
  <c r="BI141" i="1"/>
  <c r="BJ141" i="1"/>
  <c r="BK141" i="1"/>
  <c r="BI138" i="1"/>
  <c r="BJ138" i="1"/>
  <c r="BK138" i="1"/>
  <c r="BK142" i="1"/>
  <c r="BU142" i="1" s="1"/>
  <c r="BI142" i="1"/>
  <c r="BS142" i="1" s="1"/>
  <c r="BJ142" i="1"/>
  <c r="BV287" i="1"/>
  <c r="BV283" i="1"/>
  <c r="BV279" i="1"/>
  <c r="BV275" i="1"/>
  <c r="BV271" i="1"/>
  <c r="BV267" i="1"/>
  <c r="BV263" i="1"/>
  <c r="BV259" i="1"/>
  <c r="BV255" i="1"/>
  <c r="BV251" i="1"/>
  <c r="BV247" i="1"/>
  <c r="BV199" i="1"/>
  <c r="BV195" i="1"/>
  <c r="BV191" i="1"/>
  <c r="BV187" i="1"/>
  <c r="BV183" i="1"/>
  <c r="BV179" i="1"/>
  <c r="BV175" i="1"/>
  <c r="BV171" i="1"/>
  <c r="BV167" i="1"/>
  <c r="BV163" i="1"/>
  <c r="BV159" i="1"/>
  <c r="BV155" i="1"/>
  <c r="BV151" i="1"/>
  <c r="BV147" i="1"/>
  <c r="BV123" i="1"/>
  <c r="BV119" i="1"/>
  <c r="BV115" i="1"/>
  <c r="BV111" i="1"/>
  <c r="BV107" i="1"/>
  <c r="BV103" i="1"/>
  <c r="BV99" i="1"/>
  <c r="BV95" i="1"/>
  <c r="BS278" i="1"/>
  <c r="BV284" i="1"/>
  <c r="BV280" i="1"/>
  <c r="BV276" i="1"/>
  <c r="BV272" i="1"/>
  <c r="BV268" i="1"/>
  <c r="BV264" i="1"/>
  <c r="BV260" i="1"/>
  <c r="BV256" i="1"/>
  <c r="BV252" i="1"/>
  <c r="BV248" i="1"/>
  <c r="BV244" i="1"/>
  <c r="BV240" i="1"/>
  <c r="BV236" i="1"/>
  <c r="BV232" i="1"/>
  <c r="BV228" i="1"/>
  <c r="BV224" i="1"/>
  <c r="BV220" i="1"/>
  <c r="BV216" i="1"/>
  <c r="BV212" i="1"/>
  <c r="BV208" i="1"/>
  <c r="BV204" i="1"/>
  <c r="BV200" i="1"/>
  <c r="BV196" i="1"/>
  <c r="BV192" i="1"/>
  <c r="BV188" i="1"/>
  <c r="BV184" i="1"/>
  <c r="BV180" i="1"/>
  <c r="BV176" i="1"/>
  <c r="BV172" i="1"/>
  <c r="BV168" i="1"/>
  <c r="BV164" i="1"/>
  <c r="BV160" i="1"/>
  <c r="BV156" i="1"/>
  <c r="BV152" i="1"/>
  <c r="BV148" i="1"/>
  <c r="BV144" i="1"/>
  <c r="BV132" i="1"/>
  <c r="BV128" i="1"/>
  <c r="BV124" i="1"/>
  <c r="BV120" i="1"/>
  <c r="BV116" i="1"/>
  <c r="BV112" i="1"/>
  <c r="BV108" i="1"/>
  <c r="BV104" i="1"/>
  <c r="BV100" i="1"/>
  <c r="BV96" i="1"/>
  <c r="BS286" i="1"/>
  <c r="BV286" i="1"/>
  <c r="BV282" i="1"/>
  <c r="BV278" i="1"/>
  <c r="BV274" i="1"/>
  <c r="BV270" i="1"/>
  <c r="BV266" i="1"/>
  <c r="BV262" i="1"/>
  <c r="BV258" i="1"/>
  <c r="BV254" i="1"/>
  <c r="BV250" i="1"/>
  <c r="BV246" i="1"/>
  <c r="BV242" i="1"/>
  <c r="BV238" i="1"/>
  <c r="BV234" i="1"/>
  <c r="BV230" i="1"/>
  <c r="BV226" i="1"/>
  <c r="BV222" i="1"/>
  <c r="BV218" i="1"/>
  <c r="BV214" i="1"/>
  <c r="BV210" i="1"/>
  <c r="BV206" i="1"/>
  <c r="BV202" i="1"/>
  <c r="BV198" i="1"/>
  <c r="BV194" i="1"/>
  <c r="BV190" i="1"/>
  <c r="BV186" i="1"/>
  <c r="BV182" i="1"/>
  <c r="BV178" i="1"/>
  <c r="BV174" i="1"/>
  <c r="BV170" i="1"/>
  <c r="BV166" i="1"/>
  <c r="BV162" i="1"/>
  <c r="BV158" i="1"/>
  <c r="BV154" i="1"/>
  <c r="BV150" i="1"/>
  <c r="BV146" i="1"/>
  <c r="BV134" i="1"/>
  <c r="BV130" i="1"/>
  <c r="BV126" i="1"/>
  <c r="BV122" i="1"/>
  <c r="BV118" i="1"/>
  <c r="BV114" i="1"/>
  <c r="BV110" i="1"/>
  <c r="BV106" i="1"/>
  <c r="BV102" i="1"/>
  <c r="BV98" i="1"/>
  <c r="BV94" i="1"/>
  <c r="BV243" i="1"/>
  <c r="BV239" i="1"/>
  <c r="BV235" i="1"/>
  <c r="BV231" i="1"/>
  <c r="BV227" i="1"/>
  <c r="BV223" i="1"/>
  <c r="BV219" i="1"/>
  <c r="BV215" i="1"/>
  <c r="BV211" i="1"/>
  <c r="BV207" i="1"/>
  <c r="BV203" i="1"/>
  <c r="AR304" i="1"/>
  <c r="BV91" i="1"/>
  <c r="BV89" i="1"/>
  <c r="BV87" i="1"/>
  <c r="BV85" i="1"/>
  <c r="BV83" i="1"/>
  <c r="BV81" i="1"/>
  <c r="BV79" i="1"/>
  <c r="BV77" i="1"/>
  <c r="BV75" i="1"/>
  <c r="BV73" i="1"/>
  <c r="BV71" i="1"/>
  <c r="BV69" i="1"/>
  <c r="BV67" i="1"/>
  <c r="BV65" i="1"/>
  <c r="BV63" i="1"/>
  <c r="BV61" i="1"/>
  <c r="BV59" i="1"/>
  <c r="BV57" i="1"/>
  <c r="BV55" i="1"/>
  <c r="BV53" i="1"/>
  <c r="BV51" i="1"/>
  <c r="BV49" i="1"/>
  <c r="BV47" i="1"/>
  <c r="BV45" i="1"/>
  <c r="BV43" i="1"/>
  <c r="BV41" i="1"/>
  <c r="BV39" i="1"/>
  <c r="BV37" i="1"/>
  <c r="BV35" i="1"/>
  <c r="BV33" i="1"/>
  <c r="BV31" i="1"/>
  <c r="BV29" i="1"/>
  <c r="BV27" i="1"/>
  <c r="BV25" i="1"/>
  <c r="BV23" i="1"/>
  <c r="BV21" i="1"/>
  <c r="BV19" i="1"/>
  <c r="BV17" i="1"/>
  <c r="BV15" i="1"/>
  <c r="BV285" i="1"/>
  <c r="BV281" i="1"/>
  <c r="BV277" i="1"/>
  <c r="BV273" i="1"/>
  <c r="BV269" i="1"/>
  <c r="BV265" i="1"/>
  <c r="BV261" i="1"/>
  <c r="BV257" i="1"/>
  <c r="BV253" i="1"/>
  <c r="BV249" i="1"/>
  <c r="BV245" i="1"/>
  <c r="BV241" i="1"/>
  <c r="BV237" i="1"/>
  <c r="BV233" i="1"/>
  <c r="BV229" i="1"/>
  <c r="BV225" i="1"/>
  <c r="BV221" i="1"/>
  <c r="BV217" i="1"/>
  <c r="BV213" i="1"/>
  <c r="BV209" i="1"/>
  <c r="BV205" i="1"/>
  <c r="BV201" i="1"/>
  <c r="BV197" i="1"/>
  <c r="BV193" i="1"/>
  <c r="BV189" i="1"/>
  <c r="BV185" i="1"/>
  <c r="BV181" i="1"/>
  <c r="BV177" i="1"/>
  <c r="BV173" i="1"/>
  <c r="BV169" i="1"/>
  <c r="BV165" i="1"/>
  <c r="BV161" i="1"/>
  <c r="BV157" i="1"/>
  <c r="BV153" i="1"/>
  <c r="BV149" i="1"/>
  <c r="BV145" i="1"/>
  <c r="BV133" i="1"/>
  <c r="BV129" i="1"/>
  <c r="BV125" i="1"/>
  <c r="BV121" i="1"/>
  <c r="BV117" i="1"/>
  <c r="BV113" i="1"/>
  <c r="BV109" i="1"/>
  <c r="BV105" i="1"/>
  <c r="BV101" i="1"/>
  <c r="BV97" i="1"/>
  <c r="BV93" i="1"/>
  <c r="BS266" i="1"/>
  <c r="BS274" i="1"/>
  <c r="BS270" i="1"/>
  <c r="BS226" i="1"/>
  <c r="BS230" i="1"/>
  <c r="BS234" i="1"/>
  <c r="BS242" i="1"/>
  <c r="BS246" i="1"/>
  <c r="BS254" i="1"/>
  <c r="BS258" i="1"/>
  <c r="BS262" i="1"/>
  <c r="AS304" i="1"/>
  <c r="AS303" i="1"/>
  <c r="AR303" i="1"/>
  <c r="BY14" i="1"/>
  <c r="BY13" i="1"/>
  <c r="BJ287" i="1"/>
  <c r="BJ282" i="1"/>
  <c r="BK273" i="1"/>
  <c r="BK270" i="1"/>
  <c r="BJ266" i="1"/>
  <c r="BK257" i="1"/>
  <c r="BK254" i="1"/>
  <c r="BJ250" i="1"/>
  <c r="BK241" i="1"/>
  <c r="BK238" i="1"/>
  <c r="BJ234" i="1"/>
  <c r="BK225" i="1"/>
  <c r="BK222" i="1"/>
  <c r="BK285" i="1"/>
  <c r="BJ283" i="1"/>
  <c r="BK277" i="1"/>
  <c r="BK274" i="1"/>
  <c r="BJ270" i="1"/>
  <c r="BK261" i="1"/>
  <c r="BK258" i="1"/>
  <c r="BJ254" i="1"/>
  <c r="BK245" i="1"/>
  <c r="BK242" i="1"/>
  <c r="BJ238" i="1"/>
  <c r="BK229" i="1"/>
  <c r="BK226" i="1"/>
  <c r="BJ222" i="1"/>
  <c r="BK281" i="1"/>
  <c r="BK278" i="1"/>
  <c r="BU279" i="1" s="1"/>
  <c r="BJ274" i="1"/>
  <c r="BK265" i="1"/>
  <c r="BK262" i="1"/>
  <c r="BU263" i="1" s="1"/>
  <c r="BJ258" i="1"/>
  <c r="BK249" i="1"/>
  <c r="BK246" i="1"/>
  <c r="BJ242" i="1"/>
  <c r="BK233" i="1"/>
  <c r="BK230" i="1"/>
  <c r="BJ226" i="1"/>
  <c r="BK218" i="1"/>
  <c r="BJ286" i="1"/>
  <c r="BI284" i="1"/>
  <c r="BK282" i="1"/>
  <c r="BJ278" i="1"/>
  <c r="BK269" i="1"/>
  <c r="BK266" i="1"/>
  <c r="BJ262" i="1"/>
  <c r="BK253" i="1"/>
  <c r="BK250" i="1"/>
  <c r="BJ246" i="1"/>
  <c r="BK237" i="1"/>
  <c r="BK234" i="1"/>
  <c r="BJ230" i="1"/>
  <c r="BJ218" i="1"/>
  <c r="AP261" i="1"/>
  <c r="AV261" i="1" s="1"/>
  <c r="AP257" i="1"/>
  <c r="AV257" i="1" s="1"/>
  <c r="AP253" i="1"/>
  <c r="AV253" i="1" s="1"/>
  <c r="AP249" i="1"/>
  <c r="AV249" i="1" s="1"/>
  <c r="AP245" i="1"/>
  <c r="AV245" i="1" s="1"/>
  <c r="AP241" i="1"/>
  <c r="AV241" i="1" s="1"/>
  <c r="AP237" i="1"/>
  <c r="AV237" i="1" s="1"/>
  <c r="AP233" i="1"/>
  <c r="AV233" i="1" s="1"/>
  <c r="AP229" i="1"/>
  <c r="AV229" i="1" s="1"/>
  <c r="AP225" i="1"/>
  <c r="AV225" i="1" s="1"/>
  <c r="AP221" i="1"/>
  <c r="AV221" i="1" s="1"/>
  <c r="AP217" i="1"/>
  <c r="AV217" i="1" s="1"/>
  <c r="AP213" i="1"/>
  <c r="AV213" i="1" s="1"/>
  <c r="AP209" i="1"/>
  <c r="AV209" i="1" s="1"/>
  <c r="AP205" i="1"/>
  <c r="AV205" i="1" s="1"/>
  <c r="AP201" i="1"/>
  <c r="AV201" i="1" s="1"/>
  <c r="AP197" i="1"/>
  <c r="AV197" i="1" s="1"/>
  <c r="AP193" i="1"/>
  <c r="AV193" i="1" s="1"/>
  <c r="AP189" i="1"/>
  <c r="AV189" i="1" s="1"/>
  <c r="AP185" i="1"/>
  <c r="AV185" i="1" s="1"/>
  <c r="AP181" i="1"/>
  <c r="AV181" i="1" s="1"/>
  <c r="AP177" i="1"/>
  <c r="AV177" i="1" s="1"/>
  <c r="AP173" i="1"/>
  <c r="AV173" i="1" s="1"/>
  <c r="AP169" i="1"/>
  <c r="AV169" i="1" s="1"/>
  <c r="AP165" i="1"/>
  <c r="AV165" i="1" s="1"/>
  <c r="AP161" i="1"/>
  <c r="AV161" i="1" s="1"/>
  <c r="AP157" i="1"/>
  <c r="AV157" i="1" s="1"/>
  <c r="AP153" i="1"/>
  <c r="AV153" i="1" s="1"/>
  <c r="AP149" i="1"/>
  <c r="AV149" i="1" s="1"/>
  <c r="AP145" i="1"/>
  <c r="AV145" i="1" s="1"/>
  <c r="AP141" i="1"/>
  <c r="AV141" i="1" s="1"/>
  <c r="AP137" i="1"/>
  <c r="AV137" i="1" s="1"/>
  <c r="AP133" i="1"/>
  <c r="AV133" i="1" s="1"/>
  <c r="AP129" i="1"/>
  <c r="AV129" i="1" s="1"/>
  <c r="AP125" i="1"/>
  <c r="AV125" i="1" s="1"/>
  <c r="AP121" i="1"/>
  <c r="AV121" i="1" s="1"/>
  <c r="AP117" i="1"/>
  <c r="AV117" i="1" s="1"/>
  <c r="AP113" i="1"/>
  <c r="AV113" i="1" s="1"/>
  <c r="AP109" i="1"/>
  <c r="AV109" i="1" s="1"/>
  <c r="AP105" i="1"/>
  <c r="AV105" i="1" s="1"/>
  <c r="AP101" i="1"/>
  <c r="AV101" i="1" s="1"/>
  <c r="AP97" i="1"/>
  <c r="AV97" i="1" s="1"/>
  <c r="AP93" i="1"/>
  <c r="AV93" i="1" s="1"/>
  <c r="AP264" i="1"/>
  <c r="AV264" i="1" s="1"/>
  <c r="AP260" i="1"/>
  <c r="AV260" i="1" s="1"/>
  <c r="AP256" i="1"/>
  <c r="AV256" i="1" s="1"/>
  <c r="AP252" i="1"/>
  <c r="AV252" i="1" s="1"/>
  <c r="AP248" i="1"/>
  <c r="AV248" i="1" s="1"/>
  <c r="AP244" i="1"/>
  <c r="AV244" i="1" s="1"/>
  <c r="AP240" i="1"/>
  <c r="AV240" i="1" s="1"/>
  <c r="AP236" i="1"/>
  <c r="AV236" i="1" s="1"/>
  <c r="AP232" i="1"/>
  <c r="AV232" i="1" s="1"/>
  <c r="AP228" i="1"/>
  <c r="AV228" i="1" s="1"/>
  <c r="AP224" i="1"/>
  <c r="AV224" i="1" s="1"/>
  <c r="AP220" i="1"/>
  <c r="AV220" i="1" s="1"/>
  <c r="AP216" i="1"/>
  <c r="AV216" i="1" s="1"/>
  <c r="AP212" i="1"/>
  <c r="AV212" i="1" s="1"/>
  <c r="AP208" i="1"/>
  <c r="AV208" i="1" s="1"/>
  <c r="AP204" i="1"/>
  <c r="AV204" i="1" s="1"/>
  <c r="AP200" i="1"/>
  <c r="AV200" i="1" s="1"/>
  <c r="AP196" i="1"/>
  <c r="AV196" i="1" s="1"/>
  <c r="AP192" i="1"/>
  <c r="AV192" i="1" s="1"/>
  <c r="AP188" i="1"/>
  <c r="AV188" i="1" s="1"/>
  <c r="AP184" i="1"/>
  <c r="AV184" i="1" s="1"/>
  <c r="AP180" i="1"/>
  <c r="AV180" i="1" s="1"/>
  <c r="AP176" i="1"/>
  <c r="AV176" i="1" s="1"/>
  <c r="AP172" i="1"/>
  <c r="AV172" i="1" s="1"/>
  <c r="AP168" i="1"/>
  <c r="AV168" i="1" s="1"/>
  <c r="AP164" i="1"/>
  <c r="AV164" i="1" s="1"/>
  <c r="AP160" i="1"/>
  <c r="AV160" i="1" s="1"/>
  <c r="AP156" i="1"/>
  <c r="AV156" i="1" s="1"/>
  <c r="AP152" i="1"/>
  <c r="AV152" i="1" s="1"/>
  <c r="AP148" i="1"/>
  <c r="AV148" i="1" s="1"/>
  <c r="AP144" i="1"/>
  <c r="AV144" i="1" s="1"/>
  <c r="AP140" i="1"/>
  <c r="AV140" i="1" s="1"/>
  <c r="AP136" i="1"/>
  <c r="AV136" i="1" s="1"/>
  <c r="AP132" i="1"/>
  <c r="AV132" i="1" s="1"/>
  <c r="AP128" i="1"/>
  <c r="AV128" i="1" s="1"/>
  <c r="AP124" i="1"/>
  <c r="AV124" i="1" s="1"/>
  <c r="AP120" i="1"/>
  <c r="AV120" i="1" s="1"/>
  <c r="AP116" i="1"/>
  <c r="AV116" i="1" s="1"/>
  <c r="AP112" i="1"/>
  <c r="AV112" i="1" s="1"/>
  <c r="AP108" i="1"/>
  <c r="AV108" i="1" s="1"/>
  <c r="AP104" i="1"/>
  <c r="AV104" i="1" s="1"/>
  <c r="AP100" i="1"/>
  <c r="AV100" i="1" s="1"/>
  <c r="AP96" i="1"/>
  <c r="AV96" i="1" s="1"/>
  <c r="AP92" i="1"/>
  <c r="AV92" i="1" s="1"/>
  <c r="AP263" i="1"/>
  <c r="AV263" i="1" s="1"/>
  <c r="AP259" i="1"/>
  <c r="AV259" i="1" s="1"/>
  <c r="AP255" i="1"/>
  <c r="AV255" i="1" s="1"/>
  <c r="AP251" i="1"/>
  <c r="AV251" i="1" s="1"/>
  <c r="AP247" i="1"/>
  <c r="AV247" i="1" s="1"/>
  <c r="AP243" i="1"/>
  <c r="AV243" i="1" s="1"/>
  <c r="AP239" i="1"/>
  <c r="AV239" i="1" s="1"/>
  <c r="AP235" i="1"/>
  <c r="AV235" i="1" s="1"/>
  <c r="AP231" i="1"/>
  <c r="AV231" i="1" s="1"/>
  <c r="AP227" i="1"/>
  <c r="AV227" i="1" s="1"/>
  <c r="AP223" i="1"/>
  <c r="AV223" i="1" s="1"/>
  <c r="AP219" i="1"/>
  <c r="AV219" i="1" s="1"/>
  <c r="AP215" i="1"/>
  <c r="AV215" i="1" s="1"/>
  <c r="AP211" i="1"/>
  <c r="AV211" i="1" s="1"/>
  <c r="AP207" i="1"/>
  <c r="AV207" i="1" s="1"/>
  <c r="AP203" i="1"/>
  <c r="AV203" i="1" s="1"/>
  <c r="AP199" i="1"/>
  <c r="AV199" i="1" s="1"/>
  <c r="AP195" i="1"/>
  <c r="AV195" i="1" s="1"/>
  <c r="AP191" i="1"/>
  <c r="AV191" i="1" s="1"/>
  <c r="AP187" i="1"/>
  <c r="AV187" i="1" s="1"/>
  <c r="AP183" i="1"/>
  <c r="AV183" i="1" s="1"/>
  <c r="AP179" i="1"/>
  <c r="AV179" i="1" s="1"/>
  <c r="AP175" i="1"/>
  <c r="AV175" i="1" s="1"/>
  <c r="AP171" i="1"/>
  <c r="AV171" i="1" s="1"/>
  <c r="AP167" i="1"/>
  <c r="AV167" i="1" s="1"/>
  <c r="AP163" i="1"/>
  <c r="AV163" i="1" s="1"/>
  <c r="AP159" i="1"/>
  <c r="AV159" i="1" s="1"/>
  <c r="AP155" i="1"/>
  <c r="AV155" i="1" s="1"/>
  <c r="AP151" i="1"/>
  <c r="AV151" i="1" s="1"/>
  <c r="AP147" i="1"/>
  <c r="AV147" i="1" s="1"/>
  <c r="AP143" i="1"/>
  <c r="AV143" i="1" s="1"/>
  <c r="AP139" i="1"/>
  <c r="AV139" i="1" s="1"/>
  <c r="AP135" i="1"/>
  <c r="AV135" i="1" s="1"/>
  <c r="AP131" i="1"/>
  <c r="AV131" i="1" s="1"/>
  <c r="AP127" i="1"/>
  <c r="AV127" i="1" s="1"/>
  <c r="AP123" i="1"/>
  <c r="AV123" i="1" s="1"/>
  <c r="AP119" i="1"/>
  <c r="AV119" i="1" s="1"/>
  <c r="AP115" i="1"/>
  <c r="AV115" i="1" s="1"/>
  <c r="AP111" i="1"/>
  <c r="AV111" i="1" s="1"/>
  <c r="AP107" i="1"/>
  <c r="AV107" i="1" s="1"/>
  <c r="AP103" i="1"/>
  <c r="AV103" i="1" s="1"/>
  <c r="AP99" i="1"/>
  <c r="AV99" i="1" s="1"/>
  <c r="AP95" i="1"/>
  <c r="AV95" i="1" s="1"/>
  <c r="AP262" i="1"/>
  <c r="AV262" i="1" s="1"/>
  <c r="AP258" i="1"/>
  <c r="AV258" i="1" s="1"/>
  <c r="AP254" i="1"/>
  <c r="AV254" i="1" s="1"/>
  <c r="AP250" i="1"/>
  <c r="AV250" i="1" s="1"/>
  <c r="AP246" i="1"/>
  <c r="AV246" i="1" s="1"/>
  <c r="AP242" i="1"/>
  <c r="AV242" i="1" s="1"/>
  <c r="AP238" i="1"/>
  <c r="AV238" i="1" s="1"/>
  <c r="AP234" i="1"/>
  <c r="AV234" i="1" s="1"/>
  <c r="AP230" i="1"/>
  <c r="AV230" i="1" s="1"/>
  <c r="AP226" i="1"/>
  <c r="AV226" i="1" s="1"/>
  <c r="AP222" i="1"/>
  <c r="AV222" i="1" s="1"/>
  <c r="AP218" i="1"/>
  <c r="AV218" i="1" s="1"/>
  <c r="AP214" i="1"/>
  <c r="AV214" i="1" s="1"/>
  <c r="AP210" i="1"/>
  <c r="AV210" i="1" s="1"/>
  <c r="AP206" i="1"/>
  <c r="AV206" i="1" s="1"/>
  <c r="AP202" i="1"/>
  <c r="AV202" i="1" s="1"/>
  <c r="AP198" i="1"/>
  <c r="AV198" i="1" s="1"/>
  <c r="AP194" i="1"/>
  <c r="AV194" i="1" s="1"/>
  <c r="AP190" i="1"/>
  <c r="AV190" i="1" s="1"/>
  <c r="AP186" i="1"/>
  <c r="AV186" i="1" s="1"/>
  <c r="AP182" i="1"/>
  <c r="AV182" i="1" s="1"/>
  <c r="AP178" i="1"/>
  <c r="AV178" i="1" s="1"/>
  <c r="AP174" i="1"/>
  <c r="AV174" i="1" s="1"/>
  <c r="AP170" i="1"/>
  <c r="AV170" i="1" s="1"/>
  <c r="AP166" i="1"/>
  <c r="AV166" i="1" s="1"/>
  <c r="AP162" i="1"/>
  <c r="AV162" i="1" s="1"/>
  <c r="AP158" i="1"/>
  <c r="AV158" i="1" s="1"/>
  <c r="AP154" i="1"/>
  <c r="AV154" i="1" s="1"/>
  <c r="AP150" i="1"/>
  <c r="AV150" i="1" s="1"/>
  <c r="AP146" i="1"/>
  <c r="AV146" i="1" s="1"/>
  <c r="AP142" i="1"/>
  <c r="AV142" i="1" s="1"/>
  <c r="AP138" i="1"/>
  <c r="AV138" i="1" s="1"/>
  <c r="AP134" i="1"/>
  <c r="AV134" i="1" s="1"/>
  <c r="AP130" i="1"/>
  <c r="AV130" i="1" s="1"/>
  <c r="AP126" i="1"/>
  <c r="AV126" i="1" s="1"/>
  <c r="AP122" i="1"/>
  <c r="AV122" i="1" s="1"/>
  <c r="AP118" i="1"/>
  <c r="AV118" i="1" s="1"/>
  <c r="AP114" i="1"/>
  <c r="AV114" i="1" s="1"/>
  <c r="AP110" i="1"/>
  <c r="AV110" i="1" s="1"/>
  <c r="AP106" i="1"/>
  <c r="AV106" i="1" s="1"/>
  <c r="AP102" i="1"/>
  <c r="AV102" i="1" s="1"/>
  <c r="AP98" i="1"/>
  <c r="AV98" i="1" s="1"/>
  <c r="AP94" i="1"/>
  <c r="AV94" i="1" s="1"/>
  <c r="BJ16" i="1"/>
  <c r="BK16" i="1"/>
  <c r="BI16" i="1"/>
  <c r="BJ20" i="1"/>
  <c r="BK20" i="1"/>
  <c r="BI20" i="1"/>
  <c r="BJ24" i="1"/>
  <c r="BK24" i="1"/>
  <c r="BI24" i="1"/>
  <c r="BJ28" i="1"/>
  <c r="BK28" i="1"/>
  <c r="BI28" i="1"/>
  <c r="BJ32" i="1"/>
  <c r="BK32" i="1"/>
  <c r="BI32" i="1"/>
  <c r="BJ36" i="1"/>
  <c r="BK36" i="1"/>
  <c r="BI36" i="1"/>
  <c r="BJ40" i="1"/>
  <c r="BK40" i="1"/>
  <c r="BI40" i="1"/>
  <c r="BJ44" i="1"/>
  <c r="BK44" i="1"/>
  <c r="BI44" i="1"/>
  <c r="BJ48" i="1"/>
  <c r="BK48" i="1"/>
  <c r="BI48" i="1"/>
  <c r="BJ52" i="1"/>
  <c r="BK52" i="1"/>
  <c r="BI52" i="1"/>
  <c r="BJ56" i="1"/>
  <c r="BK56" i="1"/>
  <c r="BI56" i="1"/>
  <c r="BJ60" i="1"/>
  <c r="BK60" i="1"/>
  <c r="BI60" i="1"/>
  <c r="BJ64" i="1"/>
  <c r="BK64" i="1"/>
  <c r="BI64" i="1"/>
  <c r="BJ68" i="1"/>
  <c r="BK68" i="1"/>
  <c r="BI68" i="1"/>
  <c r="BJ72" i="1"/>
  <c r="BK72" i="1"/>
  <c r="BI72" i="1"/>
  <c r="BJ76" i="1"/>
  <c r="BK76" i="1"/>
  <c r="BI76" i="1"/>
  <c r="BJ80" i="1"/>
  <c r="BK80" i="1"/>
  <c r="BI80" i="1"/>
  <c r="BJ84" i="1"/>
  <c r="BK84" i="1"/>
  <c r="BI84" i="1"/>
  <c r="BJ88" i="1"/>
  <c r="BK88" i="1"/>
  <c r="BI88" i="1"/>
  <c r="BJ92" i="1"/>
  <c r="BK92" i="1"/>
  <c r="BI92" i="1"/>
  <c r="BJ96" i="1"/>
  <c r="BK96" i="1"/>
  <c r="BI96" i="1"/>
  <c r="BJ100" i="1"/>
  <c r="BI100" i="1"/>
  <c r="BK100" i="1"/>
  <c r="BJ104" i="1"/>
  <c r="BI104" i="1"/>
  <c r="BK104" i="1"/>
  <c r="BJ108" i="1"/>
  <c r="BI108" i="1"/>
  <c r="BK108" i="1"/>
  <c r="BJ112" i="1"/>
  <c r="BI112" i="1"/>
  <c r="BK112" i="1"/>
  <c r="BJ116" i="1"/>
  <c r="BI116" i="1"/>
  <c r="BK116" i="1"/>
  <c r="BI120" i="1"/>
  <c r="BJ120" i="1"/>
  <c r="BK120" i="1"/>
  <c r="BI124" i="1"/>
  <c r="BJ124" i="1"/>
  <c r="BK124" i="1"/>
  <c r="BI128" i="1"/>
  <c r="BJ128" i="1"/>
  <c r="BK128" i="1"/>
  <c r="BI132" i="1"/>
  <c r="BJ132" i="1"/>
  <c r="BK132" i="1"/>
  <c r="BI144" i="1"/>
  <c r="BJ144" i="1"/>
  <c r="BK144" i="1"/>
  <c r="BI148" i="1"/>
  <c r="BJ148" i="1"/>
  <c r="BK148" i="1"/>
  <c r="BI152" i="1"/>
  <c r="BJ152" i="1"/>
  <c r="BK152" i="1"/>
  <c r="BI156" i="1"/>
  <c r="BJ156" i="1"/>
  <c r="BK156" i="1"/>
  <c r="BI160" i="1"/>
  <c r="BJ160" i="1"/>
  <c r="BK160" i="1"/>
  <c r="BI164" i="1"/>
  <c r="BJ164" i="1"/>
  <c r="BK164" i="1"/>
  <c r="BI168" i="1"/>
  <c r="BJ168" i="1"/>
  <c r="BK168" i="1"/>
  <c r="BI172" i="1"/>
  <c r="BJ172" i="1"/>
  <c r="BK172" i="1"/>
  <c r="BI176" i="1"/>
  <c r="BJ176" i="1"/>
  <c r="BK176" i="1"/>
  <c r="BI180" i="1"/>
  <c r="BJ180" i="1"/>
  <c r="BK180" i="1"/>
  <c r="BI184" i="1"/>
  <c r="BJ184" i="1"/>
  <c r="BK184" i="1"/>
  <c r="BI188" i="1"/>
  <c r="BJ188" i="1"/>
  <c r="BK188" i="1"/>
  <c r="BI192" i="1"/>
  <c r="BJ192" i="1"/>
  <c r="BK192" i="1"/>
  <c r="BU193" i="1" s="1"/>
  <c r="BI196" i="1"/>
  <c r="BJ196" i="1"/>
  <c r="BK196" i="1"/>
  <c r="BU197" i="1" s="1"/>
  <c r="BI200" i="1"/>
  <c r="BJ200" i="1"/>
  <c r="BK200" i="1"/>
  <c r="BI204" i="1"/>
  <c r="BJ204" i="1"/>
  <c r="BK204" i="1"/>
  <c r="BI208" i="1"/>
  <c r="BJ208" i="1"/>
  <c r="BK208" i="1"/>
  <c r="BU209" i="1" s="1"/>
  <c r="BI212" i="1"/>
  <c r="BJ212" i="1"/>
  <c r="BK212" i="1"/>
  <c r="BU213" i="1" s="1"/>
  <c r="BI216" i="1"/>
  <c r="BJ216" i="1"/>
  <c r="BK216" i="1"/>
  <c r="BI220" i="1"/>
  <c r="BJ220" i="1"/>
  <c r="BK220" i="1"/>
  <c r="BI224" i="1"/>
  <c r="BJ224" i="1"/>
  <c r="BK224" i="1"/>
  <c r="BI228" i="1"/>
  <c r="BJ228" i="1"/>
  <c r="BK228" i="1"/>
  <c r="BI232" i="1"/>
  <c r="BJ232" i="1"/>
  <c r="BK232" i="1"/>
  <c r="BI236" i="1"/>
  <c r="BJ236" i="1"/>
  <c r="BK236" i="1"/>
  <c r="BI240" i="1"/>
  <c r="BJ240" i="1"/>
  <c r="BK240" i="1"/>
  <c r="BI244" i="1"/>
  <c r="BJ244" i="1"/>
  <c r="BK244" i="1"/>
  <c r="BI248" i="1"/>
  <c r="BS249" i="1" s="1"/>
  <c r="BJ248" i="1"/>
  <c r="BK248" i="1"/>
  <c r="BI252" i="1"/>
  <c r="BJ252" i="1"/>
  <c r="BK252" i="1"/>
  <c r="BJ256" i="1"/>
  <c r="BK256" i="1"/>
  <c r="BU256" i="1" s="1"/>
  <c r="BJ260" i="1"/>
  <c r="BK260" i="1"/>
  <c r="BJ264" i="1"/>
  <c r="BK264" i="1"/>
  <c r="BU264" i="1" s="1"/>
  <c r="BJ268" i="1"/>
  <c r="BK268" i="1"/>
  <c r="BU268" i="1" s="1"/>
  <c r="BJ272" i="1"/>
  <c r="BK272" i="1"/>
  <c r="BU272" i="1" s="1"/>
  <c r="BJ276" i="1"/>
  <c r="BK276" i="1"/>
  <c r="BU276" i="1" s="1"/>
  <c r="BJ280" i="1"/>
  <c r="BK280" i="1"/>
  <c r="BU280" i="1" s="1"/>
  <c r="BJ12" i="1"/>
  <c r="BK286" i="1"/>
  <c r="BJ279" i="1"/>
  <c r="BJ275" i="1"/>
  <c r="BJ271" i="1"/>
  <c r="BJ267" i="1"/>
  <c r="BJ263" i="1"/>
  <c r="BJ259" i="1"/>
  <c r="BJ255" i="1"/>
  <c r="BI283" i="1"/>
  <c r="BS283" i="1" s="1"/>
  <c r="BI280" i="1"/>
  <c r="BI279" i="1"/>
  <c r="BS279" i="1" s="1"/>
  <c r="BI276" i="1"/>
  <c r="BS277" i="1" s="1"/>
  <c r="BI275" i="1"/>
  <c r="BS275" i="1" s="1"/>
  <c r="BI272" i="1"/>
  <c r="BI271" i="1"/>
  <c r="BI268" i="1"/>
  <c r="BI267" i="1"/>
  <c r="BS267" i="1" s="1"/>
  <c r="BI264" i="1"/>
  <c r="BI263" i="1"/>
  <c r="BS263" i="1" s="1"/>
  <c r="BI260" i="1"/>
  <c r="BI259" i="1"/>
  <c r="BS259" i="1" s="1"/>
  <c r="BI256" i="1"/>
  <c r="BI255" i="1"/>
  <c r="BS255" i="1" s="1"/>
  <c r="BK15" i="1"/>
  <c r="BI15" i="1"/>
  <c r="BJ15" i="1"/>
  <c r="BK19" i="1"/>
  <c r="BI19" i="1"/>
  <c r="BJ19" i="1"/>
  <c r="BK23" i="1"/>
  <c r="BI23" i="1"/>
  <c r="BJ23" i="1"/>
  <c r="BK27" i="1"/>
  <c r="BI27" i="1"/>
  <c r="BJ27" i="1"/>
  <c r="BK31" i="1"/>
  <c r="BI31" i="1"/>
  <c r="BJ31" i="1"/>
  <c r="BK35" i="1"/>
  <c r="BI35" i="1"/>
  <c r="BJ35" i="1"/>
  <c r="BK39" i="1"/>
  <c r="BI39" i="1"/>
  <c r="BJ39" i="1"/>
  <c r="BK43" i="1"/>
  <c r="BI43" i="1"/>
  <c r="BJ43" i="1"/>
  <c r="BK47" i="1"/>
  <c r="BI47" i="1"/>
  <c r="BJ47" i="1"/>
  <c r="BK51" i="1"/>
  <c r="BI51" i="1"/>
  <c r="BJ51" i="1"/>
  <c r="BK55" i="1"/>
  <c r="BI55" i="1"/>
  <c r="BJ55" i="1"/>
  <c r="BK59" i="1"/>
  <c r="BI59" i="1"/>
  <c r="BJ59" i="1"/>
  <c r="BK63" i="1"/>
  <c r="BI63" i="1"/>
  <c r="BJ63" i="1"/>
  <c r="BK67" i="1"/>
  <c r="BJ67" i="1"/>
  <c r="BI67" i="1"/>
  <c r="BK71" i="1"/>
  <c r="BJ71" i="1"/>
  <c r="BI71" i="1"/>
  <c r="BK75" i="1"/>
  <c r="BJ75" i="1"/>
  <c r="BI75" i="1"/>
  <c r="BK79" i="1"/>
  <c r="BJ79" i="1"/>
  <c r="BI79" i="1"/>
  <c r="BK83" i="1"/>
  <c r="BJ83" i="1"/>
  <c r="BI83" i="1"/>
  <c r="BK87" i="1"/>
  <c r="BJ87" i="1"/>
  <c r="BI87" i="1"/>
  <c r="BK91" i="1"/>
  <c r="BJ91" i="1"/>
  <c r="BI91" i="1"/>
  <c r="BK95" i="1"/>
  <c r="BJ95" i="1"/>
  <c r="BI95" i="1"/>
  <c r="BK99" i="1"/>
  <c r="BJ99" i="1"/>
  <c r="BI99" i="1"/>
  <c r="BK103" i="1"/>
  <c r="BJ103" i="1"/>
  <c r="BI103" i="1"/>
  <c r="BK107" i="1"/>
  <c r="BJ107" i="1"/>
  <c r="BI107" i="1"/>
  <c r="BK111" i="1"/>
  <c r="BJ111" i="1"/>
  <c r="BI111" i="1"/>
  <c r="BK115" i="1"/>
  <c r="BJ115" i="1"/>
  <c r="BI115" i="1"/>
  <c r="BI119" i="1"/>
  <c r="BJ119" i="1"/>
  <c r="BK119" i="1"/>
  <c r="BI123" i="1"/>
  <c r="BJ123" i="1"/>
  <c r="BK123" i="1"/>
  <c r="BI127" i="1"/>
  <c r="BJ127" i="1"/>
  <c r="BK127" i="1"/>
  <c r="BI131" i="1"/>
  <c r="BJ131" i="1"/>
  <c r="BK131" i="1"/>
  <c r="BI135" i="1"/>
  <c r="BJ135" i="1"/>
  <c r="BK135" i="1"/>
  <c r="BI143" i="1"/>
  <c r="BJ143" i="1"/>
  <c r="BK143" i="1"/>
  <c r="BI147" i="1"/>
  <c r="BJ147" i="1"/>
  <c r="BK147" i="1"/>
  <c r="BI151" i="1"/>
  <c r="BJ151" i="1"/>
  <c r="BK151" i="1"/>
  <c r="BI155" i="1"/>
  <c r="BJ155" i="1"/>
  <c r="BK155" i="1"/>
  <c r="BI159" i="1"/>
  <c r="BJ159" i="1"/>
  <c r="BK159" i="1"/>
  <c r="BI163" i="1"/>
  <c r="BJ163" i="1"/>
  <c r="BK163" i="1"/>
  <c r="BI167" i="1"/>
  <c r="BJ167" i="1"/>
  <c r="BK167" i="1"/>
  <c r="BI171" i="1"/>
  <c r="BJ171" i="1"/>
  <c r="BK171" i="1"/>
  <c r="BI175" i="1"/>
  <c r="BJ175" i="1"/>
  <c r="BK175" i="1"/>
  <c r="BI179" i="1"/>
  <c r="BJ179" i="1"/>
  <c r="BK179" i="1"/>
  <c r="BI183" i="1"/>
  <c r="BJ183" i="1"/>
  <c r="BK183" i="1"/>
  <c r="BI187" i="1"/>
  <c r="BJ187" i="1"/>
  <c r="BK187" i="1"/>
  <c r="BI191" i="1"/>
  <c r="BJ191" i="1"/>
  <c r="BT191" i="1" s="1"/>
  <c r="BK191" i="1"/>
  <c r="BI195" i="1"/>
  <c r="BJ195" i="1"/>
  <c r="BT195" i="1" s="1"/>
  <c r="BK195" i="1"/>
  <c r="BI199" i="1"/>
  <c r="BJ199" i="1"/>
  <c r="BT199" i="1" s="1"/>
  <c r="BK199" i="1"/>
  <c r="BI203" i="1"/>
  <c r="BJ203" i="1"/>
  <c r="BT203" i="1" s="1"/>
  <c r="BK203" i="1"/>
  <c r="BI207" i="1"/>
  <c r="BJ207" i="1"/>
  <c r="BK207" i="1"/>
  <c r="BI211" i="1"/>
  <c r="BJ211" i="1"/>
  <c r="BT211" i="1" s="1"/>
  <c r="BK211" i="1"/>
  <c r="BI215" i="1"/>
  <c r="BJ215" i="1"/>
  <c r="BT215" i="1" s="1"/>
  <c r="BK215" i="1"/>
  <c r="BI219" i="1"/>
  <c r="BJ219" i="1"/>
  <c r="BK219" i="1"/>
  <c r="BU219" i="1" s="1"/>
  <c r="BI223" i="1"/>
  <c r="BS223" i="1" s="1"/>
  <c r="BJ223" i="1"/>
  <c r="BK223" i="1"/>
  <c r="BI227" i="1"/>
  <c r="BS227" i="1" s="1"/>
  <c r="BJ227" i="1"/>
  <c r="BK227" i="1"/>
  <c r="BU227" i="1" s="1"/>
  <c r="BI231" i="1"/>
  <c r="BS231" i="1" s="1"/>
  <c r="BJ231" i="1"/>
  <c r="BK231" i="1"/>
  <c r="BI235" i="1"/>
  <c r="BS235" i="1" s="1"/>
  <c r="BJ235" i="1"/>
  <c r="BK235" i="1"/>
  <c r="BU235" i="1" s="1"/>
  <c r="BI239" i="1"/>
  <c r="BJ239" i="1"/>
  <c r="BK239" i="1"/>
  <c r="BI243" i="1"/>
  <c r="BS243" i="1" s="1"/>
  <c r="BJ243" i="1"/>
  <c r="BK243" i="1"/>
  <c r="BI247" i="1"/>
  <c r="BS247" i="1" s="1"/>
  <c r="BJ247" i="1"/>
  <c r="BK247" i="1"/>
  <c r="BI251" i="1"/>
  <c r="BJ251" i="1"/>
  <c r="BK251" i="1"/>
  <c r="BK12" i="1"/>
  <c r="BI13" i="1"/>
  <c r="BS13" i="1" s="1"/>
  <c r="BJ13" i="1"/>
  <c r="BK13" i="1"/>
  <c r="BI17" i="1"/>
  <c r="BJ17" i="1"/>
  <c r="BK17" i="1"/>
  <c r="BI21" i="1"/>
  <c r="BJ21" i="1"/>
  <c r="BK21" i="1"/>
  <c r="BI25" i="1"/>
  <c r="BJ25" i="1"/>
  <c r="BK25" i="1"/>
  <c r="BI29" i="1"/>
  <c r="BJ29" i="1"/>
  <c r="BK29" i="1"/>
  <c r="BI33" i="1"/>
  <c r="BJ33" i="1"/>
  <c r="BK33" i="1"/>
  <c r="BI37" i="1"/>
  <c r="BJ37" i="1"/>
  <c r="BK37" i="1"/>
  <c r="BI41" i="1"/>
  <c r="BJ41" i="1"/>
  <c r="BK41" i="1"/>
  <c r="BI45" i="1"/>
  <c r="BJ45" i="1"/>
  <c r="BK45" i="1"/>
  <c r="BI49" i="1"/>
  <c r="BJ49" i="1"/>
  <c r="BK49" i="1"/>
  <c r="BI53" i="1"/>
  <c r="BJ53" i="1"/>
  <c r="BK53" i="1"/>
  <c r="BI57" i="1"/>
  <c r="BJ57" i="1"/>
  <c r="BK57" i="1"/>
  <c r="BI61" i="1"/>
  <c r="BJ61" i="1"/>
  <c r="BK61" i="1"/>
  <c r="BI65" i="1"/>
  <c r="BJ65" i="1"/>
  <c r="BK65" i="1"/>
  <c r="BI69" i="1"/>
  <c r="BJ69" i="1"/>
  <c r="BK69" i="1"/>
  <c r="BI73" i="1"/>
  <c r="BJ73" i="1"/>
  <c r="BK73" i="1"/>
  <c r="BI77" i="1"/>
  <c r="BJ77" i="1"/>
  <c r="BK77" i="1"/>
  <c r="BI81" i="1"/>
  <c r="BJ81" i="1"/>
  <c r="BK81" i="1"/>
  <c r="BI85" i="1"/>
  <c r="BJ85" i="1"/>
  <c r="BK85" i="1"/>
  <c r="BI89" i="1"/>
  <c r="BJ89" i="1"/>
  <c r="BK89" i="1"/>
  <c r="BI93" i="1"/>
  <c r="BJ93" i="1"/>
  <c r="BK93" i="1"/>
  <c r="BI97" i="1"/>
  <c r="BJ97" i="1"/>
  <c r="BK97" i="1"/>
  <c r="BI101" i="1"/>
  <c r="BS101" i="1" s="1"/>
  <c r="BK101" i="1"/>
  <c r="BU101" i="1" s="1"/>
  <c r="BJ101" i="1"/>
  <c r="BI105" i="1"/>
  <c r="BS105" i="1" s="1"/>
  <c r="BK105" i="1"/>
  <c r="BU105" i="1" s="1"/>
  <c r="BJ105" i="1"/>
  <c r="BI109" i="1"/>
  <c r="BS109" i="1" s="1"/>
  <c r="BK109" i="1"/>
  <c r="BU109" i="1" s="1"/>
  <c r="BJ109" i="1"/>
  <c r="BI113" i="1"/>
  <c r="BS113" i="1" s="1"/>
  <c r="BK113" i="1"/>
  <c r="BU113" i="1" s="1"/>
  <c r="BJ113" i="1"/>
  <c r="BI117" i="1"/>
  <c r="BS117" i="1" s="1"/>
  <c r="BK117" i="1"/>
  <c r="BU117" i="1" s="1"/>
  <c r="BJ117" i="1"/>
  <c r="BK121" i="1"/>
  <c r="BI121" i="1"/>
  <c r="BJ121" i="1"/>
  <c r="BK125" i="1"/>
  <c r="BI125" i="1"/>
  <c r="BJ125" i="1"/>
  <c r="BK129" i="1"/>
  <c r="BI129" i="1"/>
  <c r="BJ129" i="1"/>
  <c r="BK133" i="1"/>
  <c r="BI133" i="1"/>
  <c r="BJ133" i="1"/>
  <c r="BK145" i="1"/>
  <c r="BI145" i="1"/>
  <c r="BJ145" i="1"/>
  <c r="BK149" i="1"/>
  <c r="BI149" i="1"/>
  <c r="BJ149" i="1"/>
  <c r="BK153" i="1"/>
  <c r="BI153" i="1"/>
  <c r="BJ153" i="1"/>
  <c r="BK157" i="1"/>
  <c r="BI157" i="1"/>
  <c r="BJ157" i="1"/>
  <c r="BK161" i="1"/>
  <c r="BI161" i="1"/>
  <c r="BJ161" i="1"/>
  <c r="BK165" i="1"/>
  <c r="BI165" i="1"/>
  <c r="BJ165" i="1"/>
  <c r="BK169" i="1"/>
  <c r="BI169" i="1"/>
  <c r="BJ169" i="1"/>
  <c r="BK173" i="1"/>
  <c r="BI173" i="1"/>
  <c r="BJ173" i="1"/>
  <c r="BK177" i="1"/>
  <c r="BI177" i="1"/>
  <c r="BJ177" i="1"/>
  <c r="BK181" i="1"/>
  <c r="BI181" i="1"/>
  <c r="BJ181" i="1"/>
  <c r="BJ285" i="1"/>
  <c r="BT285" i="1" s="1"/>
  <c r="BK284" i="1"/>
  <c r="BU284" i="1" s="1"/>
  <c r="BJ281" i="1"/>
  <c r="BJ277" i="1"/>
  <c r="BJ273" i="1"/>
  <c r="BJ269" i="1"/>
  <c r="BJ265" i="1"/>
  <c r="BJ261" i="1"/>
  <c r="BJ257" i="1"/>
  <c r="BJ253" i="1"/>
  <c r="BJ249" i="1"/>
  <c r="BJ245" i="1"/>
  <c r="BJ241" i="1"/>
  <c r="BJ237" i="1"/>
  <c r="BJ233" i="1"/>
  <c r="BJ229" i="1"/>
  <c r="BJ225" i="1"/>
  <c r="BJ221" i="1"/>
  <c r="BJ217" i="1"/>
  <c r="BI214" i="1"/>
  <c r="BJ213" i="1"/>
  <c r="BI210" i="1"/>
  <c r="BJ209" i="1"/>
  <c r="BI206" i="1"/>
  <c r="BJ205" i="1"/>
  <c r="BI202" i="1"/>
  <c r="BJ201" i="1"/>
  <c r="BI198" i="1"/>
  <c r="BJ197" i="1"/>
  <c r="BI194" i="1"/>
  <c r="BJ193" i="1"/>
  <c r="BI190" i="1"/>
  <c r="BJ189" i="1"/>
  <c r="BI186" i="1"/>
  <c r="BJ185" i="1"/>
  <c r="BI14" i="1"/>
  <c r="BS14" i="1" s="1"/>
  <c r="BJ14" i="1"/>
  <c r="BK14" i="1"/>
  <c r="BI18" i="1"/>
  <c r="BJ18" i="1"/>
  <c r="BT18" i="1" s="1"/>
  <c r="BK18" i="1"/>
  <c r="BI22" i="1"/>
  <c r="BJ22" i="1"/>
  <c r="BK22" i="1"/>
  <c r="BU22" i="1" s="1"/>
  <c r="BI26" i="1"/>
  <c r="BJ26" i="1"/>
  <c r="BK26" i="1"/>
  <c r="BI30" i="1"/>
  <c r="BS30" i="1" s="1"/>
  <c r="BJ30" i="1"/>
  <c r="BK30" i="1"/>
  <c r="BI34" i="1"/>
  <c r="BJ34" i="1"/>
  <c r="BT34" i="1" s="1"/>
  <c r="BK34" i="1"/>
  <c r="BI38" i="1"/>
  <c r="BJ38" i="1"/>
  <c r="BK38" i="1"/>
  <c r="BU38" i="1" s="1"/>
  <c r="BI42" i="1"/>
  <c r="BJ42" i="1"/>
  <c r="BK42" i="1"/>
  <c r="BI46" i="1"/>
  <c r="BS46" i="1" s="1"/>
  <c r="BJ46" i="1"/>
  <c r="BK46" i="1"/>
  <c r="BI50" i="1"/>
  <c r="BJ50" i="1"/>
  <c r="BT50" i="1" s="1"/>
  <c r="BK50" i="1"/>
  <c r="BI54" i="1"/>
  <c r="BJ54" i="1"/>
  <c r="BK54" i="1"/>
  <c r="BU54" i="1" s="1"/>
  <c r="BI58" i="1"/>
  <c r="BJ58" i="1"/>
  <c r="BK58" i="1"/>
  <c r="BI62" i="1"/>
  <c r="BS62" i="1" s="1"/>
  <c r="BJ62" i="1"/>
  <c r="BK62" i="1"/>
  <c r="BI66" i="1"/>
  <c r="BK66" i="1"/>
  <c r="BJ66" i="1"/>
  <c r="BI70" i="1"/>
  <c r="BK70" i="1"/>
  <c r="BJ70" i="1"/>
  <c r="BI74" i="1"/>
  <c r="BK74" i="1"/>
  <c r="BJ74" i="1"/>
  <c r="BI78" i="1"/>
  <c r="BS78" i="1" s="1"/>
  <c r="BK78" i="1"/>
  <c r="BJ78" i="1"/>
  <c r="BI82" i="1"/>
  <c r="BK82" i="1"/>
  <c r="BJ82" i="1"/>
  <c r="BI86" i="1"/>
  <c r="BK86" i="1"/>
  <c r="BJ86" i="1"/>
  <c r="BI90" i="1"/>
  <c r="BK90" i="1"/>
  <c r="BJ90" i="1"/>
  <c r="BI94" i="1"/>
  <c r="BS94" i="1" s="1"/>
  <c r="BK94" i="1"/>
  <c r="BJ94" i="1"/>
  <c r="BK98" i="1"/>
  <c r="BI98" i="1"/>
  <c r="BJ98" i="1"/>
  <c r="BK102" i="1"/>
  <c r="BI102" i="1"/>
  <c r="BJ102" i="1"/>
  <c r="BT102" i="1" s="1"/>
  <c r="BK106" i="1"/>
  <c r="BI106" i="1"/>
  <c r="BJ106" i="1"/>
  <c r="BK110" i="1"/>
  <c r="BI110" i="1"/>
  <c r="BJ110" i="1"/>
  <c r="BK114" i="1"/>
  <c r="BI114" i="1"/>
  <c r="BJ114" i="1"/>
  <c r="BJ118" i="1"/>
  <c r="BK118" i="1"/>
  <c r="BI118" i="1"/>
  <c r="BJ122" i="1"/>
  <c r="BK122" i="1"/>
  <c r="BI122" i="1"/>
  <c r="BJ126" i="1"/>
  <c r="BK126" i="1"/>
  <c r="BI126" i="1"/>
  <c r="BJ130" i="1"/>
  <c r="BK130" i="1"/>
  <c r="BI130" i="1"/>
  <c r="BJ134" i="1"/>
  <c r="BK134" i="1"/>
  <c r="BI134" i="1"/>
  <c r="BJ146" i="1"/>
  <c r="BK146" i="1"/>
  <c r="BI146" i="1"/>
  <c r="BJ150" i="1"/>
  <c r="BK150" i="1"/>
  <c r="BI150" i="1"/>
  <c r="BJ154" i="1"/>
  <c r="BK154" i="1"/>
  <c r="BI154" i="1"/>
  <c r="BJ158" i="1"/>
  <c r="BK158" i="1"/>
  <c r="BI158" i="1"/>
  <c r="BJ162" i="1"/>
  <c r="BK162" i="1"/>
  <c r="BI162" i="1"/>
  <c r="BJ166" i="1"/>
  <c r="BK166" i="1"/>
  <c r="BI166" i="1"/>
  <c r="BJ170" i="1"/>
  <c r="BK170" i="1"/>
  <c r="BI170" i="1"/>
  <c r="BJ174" i="1"/>
  <c r="BK174" i="1"/>
  <c r="BI174" i="1"/>
  <c r="BJ178" i="1"/>
  <c r="BK178" i="1"/>
  <c r="BI178" i="1"/>
  <c r="BJ182" i="1"/>
  <c r="BK182" i="1"/>
  <c r="BI182" i="1"/>
  <c r="BI221" i="1"/>
  <c r="BI217" i="1"/>
  <c r="BI213" i="1"/>
  <c r="BI209" i="1"/>
  <c r="BI205" i="1"/>
  <c r="BI201" i="1"/>
  <c r="BI197" i="1"/>
  <c r="BI193" i="1"/>
  <c r="BI189" i="1"/>
  <c r="BI185" i="1"/>
  <c r="BK214" i="1"/>
  <c r="BU214" i="1" s="1"/>
  <c r="BK210" i="1"/>
  <c r="BU210" i="1" s="1"/>
  <c r="BK206" i="1"/>
  <c r="BU206" i="1" s="1"/>
  <c r="BK202" i="1"/>
  <c r="BU202" i="1" s="1"/>
  <c r="BK198" i="1"/>
  <c r="BU198" i="1" s="1"/>
  <c r="BK194" i="1"/>
  <c r="BU194" i="1" s="1"/>
  <c r="BK190" i="1"/>
  <c r="BK186" i="1"/>
  <c r="BU186" i="1" s="1"/>
  <c r="AV289" i="1"/>
  <c r="AP285" i="1"/>
  <c r="AV285" i="1" s="1"/>
  <c r="AP281" i="1"/>
  <c r="AV281" i="1" s="1"/>
  <c r="AP277" i="1"/>
  <c r="AV277" i="1" s="1"/>
  <c r="AP273" i="1"/>
  <c r="AV273" i="1" s="1"/>
  <c r="AP269" i="1"/>
  <c r="AV269" i="1" s="1"/>
  <c r="AP265" i="1"/>
  <c r="AV265" i="1" s="1"/>
  <c r="AU287" i="1"/>
  <c r="AU283" i="1"/>
  <c r="AU279" i="1"/>
  <c r="AU275" i="1"/>
  <c r="AU271" i="1"/>
  <c r="AU267" i="1"/>
  <c r="AP288" i="1"/>
  <c r="AV288" i="1" s="1"/>
  <c r="AP284" i="1"/>
  <c r="AV284" i="1" s="1"/>
  <c r="AP280" i="1"/>
  <c r="AV280" i="1" s="1"/>
  <c r="AP276" i="1"/>
  <c r="AV276" i="1" s="1"/>
  <c r="AP272" i="1"/>
  <c r="AV272" i="1" s="1"/>
  <c r="AP268" i="1"/>
  <c r="AV268" i="1" s="1"/>
  <c r="AU286" i="1"/>
  <c r="AU282" i="1"/>
  <c r="AU278" i="1"/>
  <c r="AU274" i="1"/>
  <c r="AU270" i="1"/>
  <c r="AU266" i="1"/>
  <c r="BT140" i="1" l="1"/>
  <c r="BU218" i="1"/>
  <c r="BT187" i="1"/>
  <c r="BS271" i="1"/>
  <c r="BS251" i="1"/>
  <c r="BS219" i="1"/>
  <c r="BT207" i="1"/>
  <c r="BS239" i="1"/>
  <c r="BU260" i="1"/>
  <c r="BU222" i="1"/>
  <c r="BU190" i="1"/>
  <c r="BU177" i="1"/>
  <c r="BU161" i="1"/>
  <c r="BU145" i="1"/>
  <c r="BT251" i="1"/>
  <c r="AU305" i="1"/>
  <c r="BT197" i="1"/>
  <c r="BT213" i="1"/>
  <c r="BT257" i="1"/>
  <c r="BT273" i="1"/>
  <c r="BU169" i="1"/>
  <c r="BU153" i="1"/>
  <c r="BU286" i="1"/>
  <c r="BS136" i="1"/>
  <c r="BU173" i="1"/>
  <c r="BU157" i="1"/>
  <c r="BT255" i="1"/>
  <c r="BS288" i="1"/>
  <c r="BS289" i="1"/>
  <c r="BU118" i="1"/>
  <c r="BS82" i="1"/>
  <c r="BU58" i="1"/>
  <c r="BS50" i="1"/>
  <c r="BT38" i="1"/>
  <c r="BU26" i="1"/>
  <c r="BS18" i="1"/>
  <c r="BT106" i="1"/>
  <c r="BS66" i="1"/>
  <c r="BT54" i="1"/>
  <c r="BU42" i="1"/>
  <c r="BS34" i="1"/>
  <c r="BT22" i="1"/>
  <c r="BU138" i="1"/>
  <c r="BT141" i="1"/>
  <c r="BS137" i="1"/>
  <c r="BV305" i="1"/>
  <c r="BU288" i="1"/>
  <c r="BU289" i="1"/>
  <c r="AV305" i="1"/>
  <c r="BT138" i="1"/>
  <c r="BS141" i="1"/>
  <c r="BT288" i="1"/>
  <c r="BT289" i="1"/>
  <c r="BT110" i="1"/>
  <c r="BS86" i="1"/>
  <c r="BS70" i="1"/>
  <c r="BU62" i="1"/>
  <c r="BT58" i="1"/>
  <c r="BS54" i="1"/>
  <c r="BU46" i="1"/>
  <c r="BT42" i="1"/>
  <c r="BS38" i="1"/>
  <c r="BU30" i="1"/>
  <c r="BT26" i="1"/>
  <c r="BS22" i="1"/>
  <c r="BU14" i="1"/>
  <c r="BU181" i="1"/>
  <c r="BU165" i="1"/>
  <c r="BU149" i="1"/>
  <c r="BT142" i="1"/>
  <c r="BU136" i="1"/>
  <c r="BU139" i="1"/>
  <c r="BT114" i="1"/>
  <c r="BS90" i="1"/>
  <c r="BS74" i="1"/>
  <c r="BT62" i="1"/>
  <c r="BS58" i="1"/>
  <c r="BU50" i="1"/>
  <c r="BT46" i="1"/>
  <c r="BS42" i="1"/>
  <c r="BU34" i="1"/>
  <c r="BT30" i="1"/>
  <c r="BS26" i="1"/>
  <c r="BU18" i="1"/>
  <c r="BT14" i="1"/>
  <c r="BS138" i="1"/>
  <c r="BT139" i="1"/>
  <c r="BU141" i="1"/>
  <c r="BT136" i="1"/>
  <c r="BS139" i="1"/>
  <c r="BS170" i="1"/>
  <c r="BS154" i="1"/>
  <c r="BS122" i="1"/>
  <c r="BS102" i="1"/>
  <c r="BT121" i="1"/>
  <c r="BU89" i="1"/>
  <c r="BT85" i="1"/>
  <c r="BU73" i="1"/>
  <c r="BT69" i="1"/>
  <c r="BU57" i="1"/>
  <c r="BT53" i="1"/>
  <c r="BU41" i="1"/>
  <c r="BT37" i="1"/>
  <c r="BU25" i="1"/>
  <c r="BT21" i="1"/>
  <c r="BU247" i="1"/>
  <c r="BT227" i="1"/>
  <c r="BS193" i="1"/>
  <c r="BS209" i="1"/>
  <c r="BS177" i="1"/>
  <c r="BS161" i="1"/>
  <c r="BS145" i="1"/>
  <c r="BS93" i="1"/>
  <c r="BS77" i="1"/>
  <c r="BS61" i="1"/>
  <c r="BS45" i="1"/>
  <c r="BS29" i="1"/>
  <c r="BT283" i="1"/>
  <c r="BU270" i="1"/>
  <c r="BS118" i="1"/>
  <c r="BT277" i="1"/>
  <c r="BS129" i="1"/>
  <c r="BT267" i="1"/>
  <c r="BU266" i="1"/>
  <c r="BT287" i="1"/>
  <c r="AU304" i="1"/>
  <c r="BT269" i="1"/>
  <c r="BT275" i="1"/>
  <c r="BT266" i="1"/>
  <c r="AU303" i="1"/>
  <c r="BS189" i="1"/>
  <c r="BS205" i="1"/>
  <c r="BS221" i="1"/>
  <c r="BS173" i="1"/>
  <c r="BS157" i="1"/>
  <c r="BS89" i="1"/>
  <c r="BS73" i="1"/>
  <c r="BS57" i="1"/>
  <c r="BS41" i="1"/>
  <c r="BS25" i="1"/>
  <c r="BS264" i="1"/>
  <c r="BS272" i="1"/>
  <c r="BS280" i="1"/>
  <c r="BT279" i="1"/>
  <c r="BT272" i="1"/>
  <c r="BU282" i="1"/>
  <c r="BS284" i="1"/>
  <c r="BT274" i="1"/>
  <c r="BT270" i="1"/>
  <c r="BU285" i="1"/>
  <c r="BU273" i="1"/>
  <c r="BS285" i="1"/>
  <c r="BT284" i="1"/>
  <c r="BT265" i="1"/>
  <c r="BT281" i="1"/>
  <c r="BS268" i="1"/>
  <c r="BS276" i="1"/>
  <c r="BT271" i="1"/>
  <c r="BT276" i="1"/>
  <c r="BT268" i="1"/>
  <c r="BU269" i="1"/>
  <c r="BT286" i="1"/>
  <c r="BU278" i="1"/>
  <c r="BU274" i="1"/>
  <c r="BT282" i="1"/>
  <c r="BS281" i="1"/>
  <c r="BS269" i="1"/>
  <c r="BU275" i="1"/>
  <c r="BT278" i="1"/>
  <c r="BU281" i="1"/>
  <c r="BU277" i="1"/>
  <c r="BU287" i="1"/>
  <c r="BU271" i="1"/>
  <c r="BT280" i="1"/>
  <c r="BU265" i="1"/>
  <c r="BS273" i="1"/>
  <c r="BU283" i="1"/>
  <c r="BU267" i="1"/>
  <c r="BS265" i="1"/>
  <c r="BS175" i="1"/>
  <c r="BS159" i="1"/>
  <c r="BS143" i="1"/>
  <c r="BS127" i="1"/>
  <c r="BS87" i="1"/>
  <c r="BS71" i="1"/>
  <c r="BS178" i="1"/>
  <c r="BU174" i="1"/>
  <c r="BS162" i="1"/>
  <c r="BU158" i="1"/>
  <c r="BS146" i="1"/>
  <c r="BS130" i="1"/>
  <c r="BU126" i="1"/>
  <c r="BS110" i="1"/>
  <c r="BT98" i="1"/>
  <c r="BT82" i="1"/>
  <c r="BT66" i="1"/>
  <c r="BT235" i="1"/>
  <c r="BT219" i="1"/>
  <c r="BS125" i="1"/>
  <c r="BU239" i="1"/>
  <c r="BS256" i="1"/>
  <c r="BS240" i="1"/>
  <c r="BS224" i="1"/>
  <c r="BS208" i="1"/>
  <c r="BS192" i="1"/>
  <c r="BS176" i="1"/>
  <c r="BS160" i="1"/>
  <c r="BS144" i="1"/>
  <c r="BS132" i="1"/>
  <c r="BS182" i="1"/>
  <c r="BS166" i="1"/>
  <c r="BS150" i="1"/>
  <c r="BS134" i="1"/>
  <c r="BS114" i="1"/>
  <c r="BS98" i="1"/>
  <c r="BS198" i="1"/>
  <c r="BS214" i="1"/>
  <c r="BS203" i="1"/>
  <c r="BS187" i="1"/>
  <c r="BS171" i="1"/>
  <c r="BS155" i="1"/>
  <c r="BS123" i="1"/>
  <c r="BS83" i="1"/>
  <c r="BS67" i="1"/>
  <c r="BS244" i="1"/>
  <c r="BS228" i="1"/>
  <c r="BS212" i="1"/>
  <c r="BS196" i="1"/>
  <c r="BS180" i="1"/>
  <c r="BS164" i="1"/>
  <c r="BS148" i="1"/>
  <c r="BS108" i="1"/>
  <c r="BS63" i="1"/>
  <c r="BS47" i="1"/>
  <c r="BS31" i="1"/>
  <c r="BS120" i="1"/>
  <c r="BS96" i="1"/>
  <c r="BS64" i="1"/>
  <c r="BS32" i="1"/>
  <c r="BS197" i="1"/>
  <c r="BT178" i="1"/>
  <c r="BT162" i="1"/>
  <c r="BU70" i="1"/>
  <c r="BT217" i="1"/>
  <c r="BT249" i="1"/>
  <c r="BT169" i="1"/>
  <c r="BU129" i="1"/>
  <c r="BS97" i="1"/>
  <c r="BS81" i="1"/>
  <c r="BS49" i="1"/>
  <c r="BS17" i="1"/>
  <c r="BS207" i="1"/>
  <c r="BS191" i="1"/>
  <c r="BS103" i="1"/>
  <c r="BS19" i="1"/>
  <c r="BS190" i="1"/>
  <c r="BS206" i="1"/>
  <c r="BS115" i="1"/>
  <c r="BS99" i="1"/>
  <c r="BS15" i="1"/>
  <c r="BS80" i="1"/>
  <c r="BS48" i="1"/>
  <c r="BS16" i="1"/>
  <c r="BS257" i="1"/>
  <c r="BS213" i="1"/>
  <c r="BT146" i="1"/>
  <c r="BT130" i="1"/>
  <c r="BU114" i="1"/>
  <c r="BU98" i="1"/>
  <c r="BU86" i="1"/>
  <c r="BT185" i="1"/>
  <c r="BT201" i="1"/>
  <c r="BT233" i="1"/>
  <c r="BS181" i="1"/>
  <c r="BS165" i="1"/>
  <c r="BT153" i="1"/>
  <c r="BS149" i="1"/>
  <c r="BS133" i="1"/>
  <c r="BT105" i="1"/>
  <c r="BS65" i="1"/>
  <c r="BS33" i="1"/>
  <c r="BU231" i="1"/>
  <c r="BS51" i="1"/>
  <c r="BS35" i="1"/>
  <c r="BS260" i="1"/>
  <c r="BS248" i="1"/>
  <c r="BS232" i="1"/>
  <c r="BS216" i="1"/>
  <c r="BS200" i="1"/>
  <c r="BS184" i="1"/>
  <c r="BS168" i="1"/>
  <c r="BS152" i="1"/>
  <c r="BS124" i="1"/>
  <c r="BS112" i="1"/>
  <c r="BS84" i="1"/>
  <c r="BS68" i="1"/>
  <c r="BS52" i="1"/>
  <c r="BS36" i="1"/>
  <c r="BS20" i="1"/>
  <c r="BU250" i="1"/>
  <c r="BS222" i="1"/>
  <c r="BS245" i="1"/>
  <c r="BS241" i="1"/>
  <c r="BS185" i="1"/>
  <c r="BS201" i="1"/>
  <c r="BS217" i="1"/>
  <c r="BT182" i="1"/>
  <c r="BS174" i="1"/>
  <c r="BU170" i="1"/>
  <c r="BT166" i="1"/>
  <c r="BS158" i="1"/>
  <c r="BU154" i="1"/>
  <c r="BT150" i="1"/>
  <c r="BT134" i="1"/>
  <c r="BS126" i="1"/>
  <c r="BU122" i="1"/>
  <c r="BT118" i="1"/>
  <c r="BS106" i="1"/>
  <c r="BU102" i="1"/>
  <c r="BT94" i="1"/>
  <c r="BU90" i="1"/>
  <c r="BT78" i="1"/>
  <c r="BU74" i="1"/>
  <c r="BS186" i="1"/>
  <c r="BS194" i="1"/>
  <c r="BS202" i="1"/>
  <c r="BS210" i="1"/>
  <c r="BT221" i="1"/>
  <c r="BT237" i="1"/>
  <c r="BT253" i="1"/>
  <c r="BT173" i="1"/>
  <c r="BS169" i="1"/>
  <c r="BT157" i="1"/>
  <c r="BS153" i="1"/>
  <c r="BU133" i="1"/>
  <c r="BT125" i="1"/>
  <c r="BS121" i="1"/>
  <c r="BT109" i="1"/>
  <c r="BU93" i="1"/>
  <c r="BT89" i="1"/>
  <c r="BS85" i="1"/>
  <c r="BU77" i="1"/>
  <c r="BT73" i="1"/>
  <c r="BS69" i="1"/>
  <c r="BU61" i="1"/>
  <c r="BT57" i="1"/>
  <c r="BS53" i="1"/>
  <c r="BU45" i="1"/>
  <c r="BT41" i="1"/>
  <c r="BS37" i="1"/>
  <c r="BU29" i="1"/>
  <c r="BT25" i="1"/>
  <c r="BS21" i="1"/>
  <c r="BU251" i="1"/>
  <c r="BT247" i="1"/>
  <c r="BT231" i="1"/>
  <c r="BS211" i="1"/>
  <c r="BS195" i="1"/>
  <c r="BS179" i="1"/>
  <c r="BS163" i="1"/>
  <c r="BS147" i="1"/>
  <c r="BS131" i="1"/>
  <c r="BS107" i="1"/>
  <c r="BS91" i="1"/>
  <c r="BS75" i="1"/>
  <c r="BS55" i="1"/>
  <c r="BS39" i="1"/>
  <c r="BS23" i="1"/>
  <c r="BT259" i="1"/>
  <c r="BS252" i="1"/>
  <c r="BS236" i="1"/>
  <c r="BS220" i="1"/>
  <c r="BS204" i="1"/>
  <c r="BS188" i="1"/>
  <c r="BS172" i="1"/>
  <c r="BS156" i="1"/>
  <c r="BS128" i="1"/>
  <c r="BS116" i="1"/>
  <c r="BS100" i="1"/>
  <c r="BS88" i="1"/>
  <c r="BS72" i="1"/>
  <c r="BS56" i="1"/>
  <c r="BS40" i="1"/>
  <c r="BS24" i="1"/>
  <c r="BS261" i="1"/>
  <c r="BS218" i="1"/>
  <c r="BS237" i="1"/>
  <c r="BS233" i="1"/>
  <c r="BS215" i="1"/>
  <c r="BS199" i="1"/>
  <c r="BS183" i="1"/>
  <c r="BS167" i="1"/>
  <c r="BS151" i="1"/>
  <c r="BS135" i="1"/>
  <c r="BS119" i="1"/>
  <c r="BS111" i="1"/>
  <c r="BS95" i="1"/>
  <c r="BS79" i="1"/>
  <c r="BS59" i="1"/>
  <c r="BS43" i="1"/>
  <c r="BS27" i="1"/>
  <c r="BS104" i="1"/>
  <c r="BS92" i="1"/>
  <c r="BS76" i="1"/>
  <c r="BS60" i="1"/>
  <c r="BS44" i="1"/>
  <c r="BS28" i="1"/>
  <c r="BS253" i="1"/>
  <c r="BS229" i="1"/>
  <c r="BS225" i="1"/>
  <c r="BU182" i="1"/>
  <c r="BU166" i="1"/>
  <c r="BU150" i="1"/>
  <c r="BU134" i="1"/>
  <c r="BT90" i="1"/>
  <c r="BT74" i="1"/>
  <c r="BT193" i="1"/>
  <c r="BT209" i="1"/>
  <c r="BT243" i="1"/>
  <c r="BT170" i="1"/>
  <c r="BT154" i="1"/>
  <c r="BT122" i="1"/>
  <c r="BU106" i="1"/>
  <c r="BU94" i="1"/>
  <c r="BU78" i="1"/>
  <c r="BT189" i="1"/>
  <c r="BT205" i="1"/>
  <c r="BT225" i="1"/>
  <c r="BT241" i="1"/>
  <c r="BT177" i="1"/>
  <c r="BT161" i="1"/>
  <c r="BT145" i="1"/>
  <c r="BT129" i="1"/>
  <c r="BU121" i="1"/>
  <c r="BT113" i="1"/>
  <c r="BU97" i="1"/>
  <c r="BT93" i="1"/>
  <c r="BU81" i="1"/>
  <c r="BT77" i="1"/>
  <c r="BU65" i="1"/>
  <c r="BT61" i="1"/>
  <c r="BU49" i="1"/>
  <c r="BT45" i="1"/>
  <c r="BU33" i="1"/>
  <c r="BT29" i="1"/>
  <c r="BU17" i="1"/>
  <c r="BU223" i="1"/>
  <c r="BU242" i="1"/>
  <c r="BU178" i="1"/>
  <c r="BT174" i="1"/>
  <c r="BU162" i="1"/>
  <c r="BT158" i="1"/>
  <c r="BU146" i="1"/>
  <c r="BU130" i="1"/>
  <c r="BT126" i="1"/>
  <c r="BU110" i="1"/>
  <c r="BT86" i="1"/>
  <c r="BU82" i="1"/>
  <c r="BT70" i="1"/>
  <c r="BU66" i="1"/>
  <c r="BT229" i="1"/>
  <c r="BT245" i="1"/>
  <c r="BT261" i="1"/>
  <c r="BT181" i="1"/>
  <c r="BT165" i="1"/>
  <c r="BT149" i="1"/>
  <c r="BT133" i="1"/>
  <c r="BU125" i="1"/>
  <c r="BT117" i="1"/>
  <c r="BT101" i="1"/>
  <c r="BT97" i="1"/>
  <c r="BU85" i="1"/>
  <c r="BT81" i="1"/>
  <c r="BU69" i="1"/>
  <c r="BT65" i="1"/>
  <c r="BU53" i="1"/>
  <c r="BT49" i="1"/>
  <c r="BU37" i="1"/>
  <c r="BT33" i="1"/>
  <c r="BU21" i="1"/>
  <c r="BT17" i="1"/>
  <c r="BU243" i="1"/>
  <c r="BT239" i="1"/>
  <c r="BT223" i="1"/>
  <c r="BT260" i="1"/>
  <c r="BU258" i="1"/>
  <c r="BU246" i="1"/>
  <c r="BU207" i="1"/>
  <c r="BU191" i="1"/>
  <c r="BU175" i="1"/>
  <c r="BT171" i="1"/>
  <c r="BU159" i="1"/>
  <c r="BT155" i="1"/>
  <c r="BU143" i="1"/>
  <c r="BU127" i="1"/>
  <c r="BT123" i="1"/>
  <c r="BT107" i="1"/>
  <c r="BU103" i="1"/>
  <c r="BT91" i="1"/>
  <c r="BU87" i="1"/>
  <c r="BT75" i="1"/>
  <c r="BU71" i="1"/>
  <c r="BT63" i="1"/>
  <c r="BU55" i="1"/>
  <c r="BT47" i="1"/>
  <c r="BU39" i="1"/>
  <c r="BT31" i="1"/>
  <c r="BU23" i="1"/>
  <c r="BT15" i="1"/>
  <c r="BT263" i="1"/>
  <c r="BT264" i="1"/>
  <c r="BT256" i="1"/>
  <c r="BU248" i="1"/>
  <c r="BT244" i="1"/>
  <c r="BU232" i="1"/>
  <c r="BT228" i="1"/>
  <c r="BU216" i="1"/>
  <c r="BT212" i="1"/>
  <c r="BU200" i="1"/>
  <c r="BT196" i="1"/>
  <c r="BU184" i="1"/>
  <c r="BT180" i="1"/>
  <c r="BU168" i="1"/>
  <c r="BT164" i="1"/>
  <c r="BU152" i="1"/>
  <c r="BT148" i="1"/>
  <c r="BU124" i="1"/>
  <c r="BT120" i="1"/>
  <c r="BT116" i="1"/>
  <c r="BU108" i="1"/>
  <c r="BT100" i="1"/>
  <c r="BU88" i="1"/>
  <c r="BT84" i="1"/>
  <c r="BU72" i="1"/>
  <c r="BT68" i="1"/>
  <c r="BU56" i="1"/>
  <c r="BT52" i="1"/>
  <c r="BU40" i="1"/>
  <c r="BT36" i="1"/>
  <c r="BU24" i="1"/>
  <c r="BT20" i="1"/>
  <c r="BU237" i="1"/>
  <c r="BT262" i="1"/>
  <c r="BT226" i="1"/>
  <c r="BT222" i="1"/>
  <c r="BU261" i="1"/>
  <c r="BU225" i="1"/>
  <c r="BT250" i="1"/>
  <c r="BT206" i="1"/>
  <c r="BT202" i="1"/>
  <c r="BU211" i="1"/>
  <c r="BU195" i="1"/>
  <c r="BU179" i="1"/>
  <c r="BT175" i="1"/>
  <c r="BU163" i="1"/>
  <c r="BT159" i="1"/>
  <c r="BU147" i="1"/>
  <c r="BT143" i="1"/>
  <c r="BU131" i="1"/>
  <c r="BT127" i="1"/>
  <c r="BT111" i="1"/>
  <c r="BU107" i="1"/>
  <c r="BT95" i="1"/>
  <c r="BU91" i="1"/>
  <c r="BT79" i="1"/>
  <c r="BU75" i="1"/>
  <c r="BU59" i="1"/>
  <c r="BT51" i="1"/>
  <c r="BU43" i="1"/>
  <c r="BT35" i="1"/>
  <c r="BU27" i="1"/>
  <c r="BT19" i="1"/>
  <c r="BU252" i="1"/>
  <c r="BT248" i="1"/>
  <c r="BU236" i="1"/>
  <c r="BT232" i="1"/>
  <c r="BU220" i="1"/>
  <c r="BT216" i="1"/>
  <c r="BU204" i="1"/>
  <c r="BT200" i="1"/>
  <c r="BU188" i="1"/>
  <c r="BT184" i="1"/>
  <c r="BU172" i="1"/>
  <c r="BT168" i="1"/>
  <c r="BU156" i="1"/>
  <c r="BT152" i="1"/>
  <c r="BU128" i="1"/>
  <c r="BT124" i="1"/>
  <c r="BU112" i="1"/>
  <c r="BT104" i="1"/>
  <c r="BU92" i="1"/>
  <c r="BT88" i="1"/>
  <c r="BU76" i="1"/>
  <c r="BT72" i="1"/>
  <c r="BU60" i="1"/>
  <c r="BT56" i="1"/>
  <c r="BU44" i="1"/>
  <c r="BT40" i="1"/>
  <c r="BU28" i="1"/>
  <c r="BT24" i="1"/>
  <c r="BT218" i="1"/>
  <c r="BT246" i="1"/>
  <c r="BU230" i="1"/>
  <c r="BU249" i="1"/>
  <c r="BU226" i="1"/>
  <c r="BU245" i="1"/>
  <c r="BT234" i="1"/>
  <c r="BU254" i="1"/>
  <c r="BT190" i="1"/>
  <c r="BT198" i="1"/>
  <c r="BU215" i="1"/>
  <c r="BU199" i="1"/>
  <c r="BU183" i="1"/>
  <c r="BT179" i="1"/>
  <c r="BU167" i="1"/>
  <c r="BT163" i="1"/>
  <c r="BU151" i="1"/>
  <c r="BT147" i="1"/>
  <c r="BU135" i="1"/>
  <c r="BT131" i="1"/>
  <c r="BU119" i="1"/>
  <c r="BT115" i="1"/>
  <c r="BU111" i="1"/>
  <c r="BT99" i="1"/>
  <c r="BU95" i="1"/>
  <c r="BT83" i="1"/>
  <c r="BU79" i="1"/>
  <c r="BT67" i="1"/>
  <c r="BU63" i="1"/>
  <c r="BT55" i="1"/>
  <c r="BU47" i="1"/>
  <c r="BT39" i="1"/>
  <c r="BU31" i="1"/>
  <c r="BT23" i="1"/>
  <c r="BU15" i="1"/>
  <c r="BT252" i="1"/>
  <c r="BU240" i="1"/>
  <c r="BT236" i="1"/>
  <c r="BU224" i="1"/>
  <c r="BT220" i="1"/>
  <c r="BU208" i="1"/>
  <c r="BT204" i="1"/>
  <c r="BU192" i="1"/>
  <c r="BT188" i="1"/>
  <c r="BU176" i="1"/>
  <c r="BT172" i="1"/>
  <c r="BU160" i="1"/>
  <c r="BT156" i="1"/>
  <c r="BU144" i="1"/>
  <c r="BU132" i="1"/>
  <c r="BT128" i="1"/>
  <c r="BU116" i="1"/>
  <c r="BT108" i="1"/>
  <c r="BU100" i="1"/>
  <c r="BU96" i="1"/>
  <c r="BT92" i="1"/>
  <c r="BU80" i="1"/>
  <c r="BT76" i="1"/>
  <c r="BU64" i="1"/>
  <c r="BT60" i="1"/>
  <c r="BU48" i="1"/>
  <c r="BT44" i="1"/>
  <c r="BU32" i="1"/>
  <c r="BT28" i="1"/>
  <c r="BU16" i="1"/>
  <c r="BT230" i="1"/>
  <c r="BU233" i="1"/>
  <c r="BT258" i="1"/>
  <c r="BU229" i="1"/>
  <c r="BT254" i="1"/>
  <c r="BU238" i="1"/>
  <c r="BU257" i="1"/>
  <c r="BU221" i="1"/>
  <c r="BU205" i="1"/>
  <c r="BU189" i="1"/>
  <c r="BT210" i="1"/>
  <c r="BU259" i="1"/>
  <c r="BT214" i="1"/>
  <c r="BU203" i="1"/>
  <c r="BU187" i="1"/>
  <c r="BT183" i="1"/>
  <c r="BU171" i="1"/>
  <c r="BT167" i="1"/>
  <c r="BU155" i="1"/>
  <c r="BT151" i="1"/>
  <c r="BT135" i="1"/>
  <c r="BU123" i="1"/>
  <c r="BT119" i="1"/>
  <c r="BU115" i="1"/>
  <c r="BT103" i="1"/>
  <c r="BU99" i="1"/>
  <c r="BT87" i="1"/>
  <c r="BU83" i="1"/>
  <c r="BT71" i="1"/>
  <c r="BU67" i="1"/>
  <c r="BT59" i="1"/>
  <c r="BU51" i="1"/>
  <c r="BT43" i="1"/>
  <c r="BU35" i="1"/>
  <c r="BT27" i="1"/>
  <c r="BU19" i="1"/>
  <c r="BU244" i="1"/>
  <c r="BT240" i="1"/>
  <c r="BU228" i="1"/>
  <c r="BT224" i="1"/>
  <c r="BU212" i="1"/>
  <c r="BT208" i="1"/>
  <c r="BU196" i="1"/>
  <c r="BT192" i="1"/>
  <c r="BU180" i="1"/>
  <c r="BT176" i="1"/>
  <c r="BU164" i="1"/>
  <c r="BT160" i="1"/>
  <c r="BU148" i="1"/>
  <c r="BT144" i="1"/>
  <c r="BT132" i="1"/>
  <c r="BU120" i="1"/>
  <c r="BT112" i="1"/>
  <c r="BU104" i="1"/>
  <c r="BT96" i="1"/>
  <c r="BU84" i="1"/>
  <c r="BT80" i="1"/>
  <c r="BU68" i="1"/>
  <c r="BT64" i="1"/>
  <c r="BU52" i="1"/>
  <c r="BT48" i="1"/>
  <c r="BU36" i="1"/>
  <c r="BT32" i="1"/>
  <c r="BU20" i="1"/>
  <c r="BT16" i="1"/>
  <c r="BU234" i="1"/>
  <c r="BU253" i="1"/>
  <c r="BT242" i="1"/>
  <c r="BU262" i="1"/>
  <c r="BT238" i="1"/>
  <c r="BU241" i="1"/>
  <c r="BU217" i="1"/>
  <c r="BU201" i="1"/>
  <c r="BU185" i="1"/>
  <c r="BT186" i="1"/>
  <c r="BU255" i="1"/>
  <c r="BT194" i="1"/>
  <c r="AV303" i="1"/>
  <c r="AV304" i="1"/>
  <c r="BU13" i="1"/>
  <c r="BT13" i="1"/>
  <c r="D13" i="5"/>
  <c r="F13" i="5" s="1"/>
  <c r="D14" i="5"/>
  <c r="F14" i="5" s="1"/>
  <c r="D15" i="5"/>
  <c r="F15" i="5" s="1"/>
  <c r="D16" i="5"/>
  <c r="F16" i="5" s="1"/>
  <c r="D17" i="5"/>
  <c r="F17" i="5" s="1"/>
  <c r="D18" i="5"/>
  <c r="F18" i="5" s="1"/>
  <c r="D19" i="5"/>
  <c r="F19" i="5" s="1"/>
  <c r="D20" i="5"/>
  <c r="F20" i="5" s="1"/>
  <c r="D21" i="5"/>
  <c r="F21" i="5" s="1"/>
  <c r="D22" i="5"/>
  <c r="F22" i="5" s="1"/>
  <c r="D23" i="5"/>
  <c r="F23" i="5" s="1"/>
  <c r="D24" i="5"/>
  <c r="F24" i="5" s="1"/>
  <c r="D25" i="5"/>
  <c r="F25" i="5" s="1"/>
  <c r="D26" i="5"/>
  <c r="F26" i="5" s="1"/>
  <c r="D27" i="5"/>
  <c r="F27" i="5" s="1"/>
  <c r="D28" i="5"/>
  <c r="F28" i="5" s="1"/>
  <c r="D29" i="5"/>
  <c r="F29" i="5" s="1"/>
  <c r="D30" i="5"/>
  <c r="F30" i="5" s="1"/>
  <c r="D31" i="5"/>
  <c r="F31" i="5" s="1"/>
  <c r="D32" i="5"/>
  <c r="F32" i="5" s="1"/>
  <c r="D33" i="5"/>
  <c r="F33" i="5" s="1"/>
  <c r="D34" i="5"/>
  <c r="F34" i="5" s="1"/>
  <c r="D35" i="5"/>
  <c r="F35" i="5" s="1"/>
  <c r="D36" i="5"/>
  <c r="F36" i="5" s="1"/>
  <c r="D37" i="5"/>
  <c r="F37" i="5" s="1"/>
  <c r="D38" i="5"/>
  <c r="F38" i="5" s="1"/>
  <c r="D39" i="5"/>
  <c r="F39" i="5" s="1"/>
  <c r="D40" i="5"/>
  <c r="F40" i="5" s="1"/>
  <c r="D41" i="5"/>
  <c r="F41" i="5" s="1"/>
  <c r="D42" i="5"/>
  <c r="F42" i="5" s="1"/>
  <c r="D43" i="5"/>
  <c r="F43" i="5" s="1"/>
  <c r="D44" i="5"/>
  <c r="F44" i="5" s="1"/>
  <c r="D45" i="5"/>
  <c r="F45" i="5" s="1"/>
  <c r="D46" i="5"/>
  <c r="F46" i="5" s="1"/>
  <c r="D47" i="5"/>
  <c r="F47" i="5" s="1"/>
  <c r="D48" i="5"/>
  <c r="F48" i="5" s="1"/>
  <c r="D49" i="5"/>
  <c r="F49" i="5" s="1"/>
  <c r="D50" i="5"/>
  <c r="F50" i="5" s="1"/>
  <c r="D51" i="5"/>
  <c r="F51" i="5" s="1"/>
  <c r="D52" i="5"/>
  <c r="F52" i="5" s="1"/>
  <c r="D53" i="5"/>
  <c r="F53" i="5" s="1"/>
  <c r="D54" i="5"/>
  <c r="F54" i="5" s="1"/>
  <c r="D55" i="5"/>
  <c r="F55" i="5" s="1"/>
  <c r="D56" i="5"/>
  <c r="F56" i="5" s="1"/>
  <c r="D57" i="5"/>
  <c r="F57" i="5" s="1"/>
  <c r="D58" i="5"/>
  <c r="F58" i="5" s="1"/>
  <c r="D59" i="5"/>
  <c r="F59" i="5" s="1"/>
  <c r="D60" i="5"/>
  <c r="F60" i="5" s="1"/>
  <c r="D61" i="5"/>
  <c r="F61" i="5" s="1"/>
  <c r="D62" i="5"/>
  <c r="F62" i="5" s="1"/>
  <c r="D63" i="5"/>
  <c r="F63" i="5" s="1"/>
  <c r="D64" i="5"/>
  <c r="F64" i="5" s="1"/>
  <c r="D65" i="5"/>
  <c r="F65" i="5" s="1"/>
  <c r="D66" i="5"/>
  <c r="F66" i="5" s="1"/>
  <c r="D67" i="5"/>
  <c r="F67" i="5" s="1"/>
  <c r="D68" i="5"/>
  <c r="F68" i="5" s="1"/>
  <c r="D69" i="5"/>
  <c r="F69" i="5" s="1"/>
  <c r="D70" i="5"/>
  <c r="F70" i="5" s="1"/>
  <c r="D71" i="5"/>
  <c r="F71" i="5" s="1"/>
  <c r="D72" i="5"/>
  <c r="F72" i="5" s="1"/>
  <c r="D73" i="5"/>
  <c r="F73" i="5" s="1"/>
  <c r="D74" i="5"/>
  <c r="F74" i="5" s="1"/>
  <c r="D75" i="5"/>
  <c r="F75" i="5" s="1"/>
  <c r="D76" i="5"/>
  <c r="F76" i="5" s="1"/>
  <c r="D77" i="5"/>
  <c r="F77" i="5" s="1"/>
  <c r="D78" i="5"/>
  <c r="F78" i="5" s="1"/>
  <c r="D79" i="5"/>
  <c r="F79" i="5" s="1"/>
  <c r="D80" i="5"/>
  <c r="F80" i="5" s="1"/>
  <c r="D81" i="5"/>
  <c r="F81" i="5" s="1"/>
  <c r="D82" i="5"/>
  <c r="F82" i="5" s="1"/>
  <c r="D83" i="5"/>
  <c r="F83" i="5" s="1"/>
  <c r="D84" i="5"/>
  <c r="F84" i="5" s="1"/>
  <c r="D85" i="5"/>
  <c r="F85" i="5" s="1"/>
  <c r="D86" i="5"/>
  <c r="F86" i="5" s="1"/>
  <c r="D87" i="5"/>
  <c r="F87" i="5" s="1"/>
  <c r="D88" i="5"/>
  <c r="F88" i="5" s="1"/>
  <c r="D89" i="5"/>
  <c r="F89" i="5" s="1"/>
  <c r="D90" i="5"/>
  <c r="F90" i="5" s="1"/>
  <c r="D91" i="5"/>
  <c r="F91" i="5" s="1"/>
  <c r="D92" i="5"/>
  <c r="F92" i="5" s="1"/>
  <c r="D93" i="5"/>
  <c r="F93" i="5" s="1"/>
  <c r="D94" i="5"/>
  <c r="F94" i="5" s="1"/>
  <c r="D95" i="5"/>
  <c r="F95" i="5" s="1"/>
  <c r="D96" i="5"/>
  <c r="F96" i="5" s="1"/>
  <c r="D97" i="5"/>
  <c r="F97" i="5" s="1"/>
  <c r="D98" i="5"/>
  <c r="F98" i="5" s="1"/>
  <c r="D99" i="5"/>
  <c r="F99" i="5" s="1"/>
  <c r="D100" i="5"/>
  <c r="F100" i="5" s="1"/>
  <c r="D101" i="5"/>
  <c r="F101" i="5" s="1"/>
  <c r="D102" i="5"/>
  <c r="F102" i="5" s="1"/>
  <c r="D103" i="5"/>
  <c r="F103" i="5" s="1"/>
  <c r="D104" i="5"/>
  <c r="F104" i="5" s="1"/>
  <c r="D105" i="5"/>
  <c r="F105" i="5" s="1"/>
  <c r="D106" i="5"/>
  <c r="F106" i="5" s="1"/>
  <c r="D107" i="5"/>
  <c r="F107" i="5" s="1"/>
  <c r="D108" i="5"/>
  <c r="F108" i="5" s="1"/>
  <c r="D109" i="5"/>
  <c r="F109" i="5" s="1"/>
  <c r="D110" i="5"/>
  <c r="F110" i="5" s="1"/>
  <c r="D111" i="5"/>
  <c r="F111" i="5" s="1"/>
  <c r="D112" i="5"/>
  <c r="F112" i="5" s="1"/>
  <c r="D113" i="5"/>
  <c r="F113" i="5" s="1"/>
  <c r="D114" i="5"/>
  <c r="F114" i="5" s="1"/>
  <c r="D115" i="5"/>
  <c r="F115" i="5" s="1"/>
  <c r="D116" i="5"/>
  <c r="F116" i="5" s="1"/>
  <c r="D117" i="5"/>
  <c r="F117" i="5" s="1"/>
  <c r="D118" i="5"/>
  <c r="F118" i="5" s="1"/>
  <c r="D119" i="5"/>
  <c r="F119" i="5" s="1"/>
  <c r="D120" i="5"/>
  <c r="F120" i="5" s="1"/>
  <c r="D121" i="5"/>
  <c r="F121" i="5" s="1"/>
  <c r="D122" i="5"/>
  <c r="F122" i="5" s="1"/>
  <c r="D123" i="5"/>
  <c r="F123" i="5" s="1"/>
  <c r="D124" i="5"/>
  <c r="F124" i="5" s="1"/>
  <c r="D125" i="5"/>
  <c r="F125" i="5" s="1"/>
  <c r="D126" i="5"/>
  <c r="F126" i="5" s="1"/>
  <c r="D127" i="5"/>
  <c r="F127" i="5" s="1"/>
  <c r="D128" i="5"/>
  <c r="F128" i="5" s="1"/>
  <c r="D129" i="5"/>
  <c r="F129" i="5" s="1"/>
  <c r="D130" i="5"/>
  <c r="F130" i="5" s="1"/>
  <c r="D131" i="5"/>
  <c r="F131" i="5" s="1"/>
  <c r="D132" i="5"/>
  <c r="F132" i="5" s="1"/>
  <c r="D133" i="5"/>
  <c r="F133" i="5" s="1"/>
  <c r="D134" i="5"/>
  <c r="F134" i="5" s="1"/>
  <c r="D135" i="5"/>
  <c r="F135" i="5" s="1"/>
  <c r="D136" i="5"/>
  <c r="F136" i="5" s="1"/>
  <c r="D137" i="5"/>
  <c r="F137" i="5" s="1"/>
  <c r="D138" i="5"/>
  <c r="F138" i="5" s="1"/>
  <c r="D139" i="5"/>
  <c r="F139" i="5" s="1"/>
  <c r="D140" i="5"/>
  <c r="F140" i="5" s="1"/>
  <c r="D141" i="5"/>
  <c r="F141" i="5" s="1"/>
  <c r="D142" i="5"/>
  <c r="F142" i="5" s="1"/>
  <c r="D143" i="5"/>
  <c r="F143" i="5" s="1"/>
  <c r="D144" i="5"/>
  <c r="F144" i="5" s="1"/>
  <c r="D145" i="5"/>
  <c r="F145" i="5" s="1"/>
  <c r="D146" i="5"/>
  <c r="F146" i="5" s="1"/>
  <c r="D147" i="5"/>
  <c r="F147" i="5" s="1"/>
  <c r="D148" i="5"/>
  <c r="F148" i="5" s="1"/>
  <c r="D149" i="5"/>
  <c r="F149" i="5" s="1"/>
  <c r="D150" i="5"/>
  <c r="F150" i="5" s="1"/>
  <c r="D151" i="5"/>
  <c r="F151" i="5" s="1"/>
  <c r="D152" i="5"/>
  <c r="F152" i="5" s="1"/>
  <c r="D153" i="5"/>
  <c r="F153" i="5" s="1"/>
  <c r="D154" i="5"/>
  <c r="F154" i="5" s="1"/>
  <c r="D155" i="5"/>
  <c r="F155" i="5" s="1"/>
  <c r="D156" i="5"/>
  <c r="F156" i="5" s="1"/>
  <c r="D157" i="5"/>
  <c r="F157" i="5" s="1"/>
  <c r="D158" i="5"/>
  <c r="F158" i="5" s="1"/>
  <c r="D159" i="5"/>
  <c r="F159" i="5" s="1"/>
  <c r="D160" i="5"/>
  <c r="F160" i="5" s="1"/>
  <c r="D161" i="5"/>
  <c r="F161" i="5" s="1"/>
  <c r="D162" i="5"/>
  <c r="F162" i="5" s="1"/>
  <c r="D163" i="5"/>
  <c r="F163" i="5" s="1"/>
  <c r="D164" i="5"/>
  <c r="F164" i="5" s="1"/>
  <c r="D165" i="5"/>
  <c r="F165" i="5" s="1"/>
  <c r="D166" i="5"/>
  <c r="F166" i="5" s="1"/>
  <c r="D167" i="5"/>
  <c r="F167" i="5" s="1"/>
  <c r="D168" i="5"/>
  <c r="F168" i="5" s="1"/>
  <c r="D169" i="5"/>
  <c r="F169" i="5" s="1"/>
  <c r="D170" i="5"/>
  <c r="F170" i="5" s="1"/>
  <c r="D171" i="5"/>
  <c r="F171" i="5" s="1"/>
  <c r="D172" i="5"/>
  <c r="F172" i="5" s="1"/>
  <c r="D173" i="5"/>
  <c r="F173" i="5" s="1"/>
  <c r="D174" i="5"/>
  <c r="F174" i="5" s="1"/>
  <c r="D175" i="5"/>
  <c r="F175" i="5" s="1"/>
  <c r="D176" i="5"/>
  <c r="F176" i="5" s="1"/>
  <c r="D177" i="5"/>
  <c r="F177" i="5" s="1"/>
  <c r="D178" i="5"/>
  <c r="F178" i="5" s="1"/>
  <c r="D179" i="5"/>
  <c r="F179" i="5" s="1"/>
  <c r="D180" i="5"/>
  <c r="F180" i="5" s="1"/>
  <c r="D181" i="5"/>
  <c r="F181" i="5" s="1"/>
  <c r="D182" i="5"/>
  <c r="F182" i="5" s="1"/>
  <c r="D183" i="5"/>
  <c r="F183" i="5" s="1"/>
  <c r="D184" i="5"/>
  <c r="F184" i="5" s="1"/>
  <c r="D185" i="5"/>
  <c r="F185" i="5" s="1"/>
  <c r="D186" i="5"/>
  <c r="F186" i="5" s="1"/>
  <c r="D187" i="5"/>
  <c r="F187" i="5" s="1"/>
  <c r="D188" i="5"/>
  <c r="F188" i="5" s="1"/>
  <c r="D189" i="5"/>
  <c r="F189" i="5" s="1"/>
  <c r="D190" i="5"/>
  <c r="F190" i="5" s="1"/>
  <c r="D191" i="5"/>
  <c r="F191" i="5" s="1"/>
  <c r="D192" i="5"/>
  <c r="F192" i="5" s="1"/>
  <c r="D193" i="5"/>
  <c r="F193" i="5" s="1"/>
  <c r="D194" i="5"/>
  <c r="F194" i="5" s="1"/>
  <c r="D195" i="5"/>
  <c r="F195" i="5" s="1"/>
  <c r="D196" i="5"/>
  <c r="F196" i="5" s="1"/>
  <c r="D197" i="5"/>
  <c r="F197" i="5" s="1"/>
  <c r="D198" i="5"/>
  <c r="F198" i="5" s="1"/>
  <c r="D199" i="5"/>
  <c r="F199" i="5" s="1"/>
  <c r="D200" i="5"/>
  <c r="F200" i="5" s="1"/>
  <c r="D201" i="5"/>
  <c r="F201" i="5" s="1"/>
  <c r="D202" i="5"/>
  <c r="F202" i="5" s="1"/>
  <c r="D203" i="5"/>
  <c r="F203" i="5" s="1"/>
  <c r="D204" i="5"/>
  <c r="F204" i="5" s="1"/>
  <c r="D205" i="5"/>
  <c r="F205" i="5" s="1"/>
  <c r="D206" i="5"/>
  <c r="F206" i="5" s="1"/>
  <c r="D207" i="5"/>
  <c r="F207" i="5" s="1"/>
  <c r="D208" i="5"/>
  <c r="F208" i="5" s="1"/>
  <c r="D209" i="5"/>
  <c r="F209" i="5" s="1"/>
  <c r="D210" i="5"/>
  <c r="F210" i="5" s="1"/>
  <c r="D211" i="5"/>
  <c r="F211" i="5" s="1"/>
  <c r="D212" i="5"/>
  <c r="F212" i="5" s="1"/>
  <c r="D213" i="5"/>
  <c r="F213" i="5" s="1"/>
  <c r="D214" i="5"/>
  <c r="F214" i="5" s="1"/>
  <c r="D215" i="5"/>
  <c r="F215" i="5" s="1"/>
  <c r="D216" i="5"/>
  <c r="F216" i="5" s="1"/>
  <c r="D217" i="5"/>
  <c r="F217" i="5" s="1"/>
  <c r="D218" i="5"/>
  <c r="F218" i="5" s="1"/>
  <c r="D219" i="5"/>
  <c r="F219" i="5" s="1"/>
  <c r="D220" i="5"/>
  <c r="F220" i="5" s="1"/>
  <c r="D221" i="5"/>
  <c r="F221" i="5" s="1"/>
  <c r="D222" i="5"/>
  <c r="F222" i="5" s="1"/>
  <c r="D223" i="5"/>
  <c r="F223" i="5" s="1"/>
  <c r="D224" i="5"/>
  <c r="F224" i="5" s="1"/>
  <c r="D225" i="5"/>
  <c r="F225" i="5" s="1"/>
  <c r="D226" i="5"/>
  <c r="F226" i="5" s="1"/>
  <c r="D227" i="5"/>
  <c r="F227" i="5" s="1"/>
  <c r="D228" i="5"/>
  <c r="F228" i="5" s="1"/>
  <c r="D229" i="5"/>
  <c r="F229" i="5" s="1"/>
  <c r="D230" i="5"/>
  <c r="F230" i="5" s="1"/>
  <c r="D231" i="5"/>
  <c r="F231" i="5" s="1"/>
  <c r="D232" i="5"/>
  <c r="F232" i="5" s="1"/>
  <c r="D233" i="5"/>
  <c r="F233" i="5" s="1"/>
  <c r="D234" i="5"/>
  <c r="F234" i="5" s="1"/>
  <c r="D235" i="5"/>
  <c r="F235" i="5" s="1"/>
  <c r="D236" i="5"/>
  <c r="F236" i="5" s="1"/>
  <c r="D237" i="5"/>
  <c r="F237" i="5" s="1"/>
  <c r="D238" i="5"/>
  <c r="F238" i="5" s="1"/>
  <c r="D239" i="5"/>
  <c r="F239" i="5" s="1"/>
  <c r="D240" i="5"/>
  <c r="F240" i="5" s="1"/>
  <c r="D241" i="5"/>
  <c r="F241" i="5" s="1"/>
  <c r="D242" i="5"/>
  <c r="F242" i="5" s="1"/>
  <c r="D243" i="5"/>
  <c r="F243" i="5" s="1"/>
  <c r="D244" i="5"/>
  <c r="F244" i="5" s="1"/>
  <c r="D245" i="5"/>
  <c r="F245" i="5" s="1"/>
  <c r="D246" i="5"/>
  <c r="F246" i="5" s="1"/>
  <c r="D247" i="5"/>
  <c r="F247" i="5" s="1"/>
  <c r="D248" i="5"/>
  <c r="F248" i="5" s="1"/>
  <c r="D249" i="5"/>
  <c r="F249" i="5" s="1"/>
  <c r="D250" i="5"/>
  <c r="F250" i="5" s="1"/>
  <c r="D251" i="5"/>
  <c r="F251" i="5" s="1"/>
  <c r="D252" i="5"/>
  <c r="F252" i="5" s="1"/>
  <c r="D253" i="5"/>
  <c r="F253" i="5" s="1"/>
  <c r="D254" i="5"/>
  <c r="F254" i="5" s="1"/>
  <c r="D255" i="5"/>
  <c r="F255" i="5" s="1"/>
  <c r="D256" i="5"/>
  <c r="F256" i="5" s="1"/>
  <c r="D257" i="5"/>
  <c r="F257" i="5" s="1"/>
  <c r="D258" i="5"/>
  <c r="F258" i="5" s="1"/>
  <c r="D259" i="5"/>
  <c r="F259" i="5" s="1"/>
  <c r="D260" i="5"/>
  <c r="F260" i="5" s="1"/>
  <c r="D261" i="5"/>
  <c r="F261" i="5" s="1"/>
  <c r="D262" i="5"/>
  <c r="F262" i="5" s="1"/>
  <c r="D263" i="5"/>
  <c r="F263" i="5" s="1"/>
  <c r="D264" i="5"/>
  <c r="F264" i="5" s="1"/>
  <c r="D265" i="5"/>
  <c r="F265" i="5" s="1"/>
  <c r="D266" i="5"/>
  <c r="F266" i="5" s="1"/>
  <c r="D267" i="5"/>
  <c r="F267" i="5" s="1"/>
  <c r="D268" i="5"/>
  <c r="F268" i="5" s="1"/>
  <c r="D269" i="5"/>
  <c r="F269" i="5" s="1"/>
  <c r="D270" i="5"/>
  <c r="F270" i="5" s="1"/>
  <c r="D271" i="5"/>
  <c r="F271" i="5" s="1"/>
  <c r="D272" i="5"/>
  <c r="F272" i="5" s="1"/>
  <c r="D273" i="5"/>
  <c r="F273" i="5" s="1"/>
  <c r="D274" i="5"/>
  <c r="F274" i="5" s="1"/>
  <c r="D275" i="5"/>
  <c r="F275" i="5" s="1"/>
  <c r="D276" i="5"/>
  <c r="F276" i="5" s="1"/>
  <c r="D277" i="5"/>
  <c r="F277" i="5" s="1"/>
  <c r="D278" i="5"/>
  <c r="F278" i="5" s="1"/>
  <c r="D279" i="5"/>
  <c r="F279" i="5" s="1"/>
  <c r="D280" i="5"/>
  <c r="F280" i="5" s="1"/>
  <c r="D281" i="5"/>
  <c r="F281" i="5" s="1"/>
  <c r="D282" i="5"/>
  <c r="F282" i="5" s="1"/>
  <c r="D283" i="5"/>
  <c r="F283" i="5" s="1"/>
  <c r="D284" i="5"/>
  <c r="F284" i="5" s="1"/>
  <c r="D285" i="5"/>
  <c r="F285" i="5" s="1"/>
  <c r="D286" i="5"/>
  <c r="F286" i="5" s="1"/>
  <c r="D287" i="5"/>
  <c r="F287" i="5" s="1"/>
  <c r="D288" i="5"/>
  <c r="F288" i="5" s="1"/>
  <c r="D289" i="5"/>
  <c r="F289" i="5" s="1"/>
  <c r="D290" i="5"/>
  <c r="F290" i="5" s="1"/>
  <c r="D291" i="5"/>
  <c r="F291" i="5" s="1"/>
  <c r="D292" i="5"/>
  <c r="F292" i="5" s="1"/>
  <c r="D293" i="5"/>
  <c r="F293" i="5" s="1"/>
  <c r="D294" i="5"/>
  <c r="F294" i="5" s="1"/>
  <c r="D295" i="5"/>
  <c r="F295" i="5" s="1"/>
  <c r="D296" i="5"/>
  <c r="F296" i="5" s="1"/>
  <c r="D297" i="5"/>
  <c r="F297" i="5" s="1"/>
  <c r="D298" i="5"/>
  <c r="F298" i="5" s="1"/>
  <c r="D299" i="5"/>
  <c r="F299" i="5" s="1"/>
  <c r="D300" i="5"/>
  <c r="F300" i="5" s="1"/>
  <c r="D301" i="5"/>
  <c r="F301" i="5" s="1"/>
  <c r="D302" i="5"/>
  <c r="F302" i="5" s="1"/>
  <c r="D303" i="5"/>
  <c r="F303" i="5" s="1"/>
  <c r="D304" i="5"/>
  <c r="F304" i="5" s="1"/>
  <c r="D305" i="5"/>
  <c r="F305" i="5" s="1"/>
  <c r="D306" i="5"/>
  <c r="F306" i="5" s="1"/>
  <c r="D307" i="5"/>
  <c r="F307" i="5" s="1"/>
  <c r="D308" i="5"/>
  <c r="F308" i="5" s="1"/>
  <c r="D309" i="5"/>
  <c r="F309" i="5" s="1"/>
  <c r="D310" i="5"/>
  <c r="F310" i="5" s="1"/>
  <c r="D311" i="5"/>
  <c r="F311" i="5" s="1"/>
  <c r="D312" i="5"/>
  <c r="F312" i="5" s="1"/>
  <c r="D313" i="5"/>
  <c r="F313" i="5" s="1"/>
  <c r="D314" i="5"/>
  <c r="F314" i="5" s="1"/>
  <c r="D315" i="5"/>
  <c r="F315" i="5" s="1"/>
  <c r="D316" i="5"/>
  <c r="F316" i="5" s="1"/>
  <c r="D317" i="5"/>
  <c r="F317" i="5" s="1"/>
  <c r="D318" i="5"/>
  <c r="F318" i="5" s="1"/>
  <c r="D319" i="5"/>
  <c r="F319" i="5" s="1"/>
  <c r="D320" i="5"/>
  <c r="F320" i="5" s="1"/>
  <c r="D321" i="5"/>
  <c r="F321" i="5" s="1"/>
  <c r="D322" i="5"/>
  <c r="F322" i="5" s="1"/>
  <c r="D323" i="5"/>
  <c r="F323" i="5" s="1"/>
  <c r="D324" i="5"/>
  <c r="F324" i="5" s="1"/>
  <c r="D325" i="5"/>
  <c r="F325" i="5" s="1"/>
  <c r="D326" i="5"/>
  <c r="F326" i="5" s="1"/>
  <c r="D327" i="5"/>
  <c r="F327" i="5" s="1"/>
  <c r="D328" i="5"/>
  <c r="F328" i="5" s="1"/>
  <c r="D329" i="5"/>
  <c r="F329" i="5" s="1"/>
  <c r="D330" i="5"/>
  <c r="F330" i="5" s="1"/>
  <c r="D331" i="5"/>
  <c r="F331" i="5" s="1"/>
  <c r="D332" i="5"/>
  <c r="F332" i="5" s="1"/>
  <c r="D333" i="5"/>
  <c r="F333" i="5" s="1"/>
  <c r="D334" i="5"/>
  <c r="F334" i="5" s="1"/>
  <c r="D335" i="5"/>
  <c r="F335" i="5" s="1"/>
  <c r="D336" i="5"/>
  <c r="F336" i="5" s="1"/>
  <c r="D337" i="5"/>
  <c r="F337" i="5" s="1"/>
  <c r="D338" i="5"/>
  <c r="F338" i="5" s="1"/>
  <c r="D339" i="5"/>
  <c r="F339" i="5" s="1"/>
  <c r="D340" i="5"/>
  <c r="F340" i="5" s="1"/>
  <c r="D341" i="5"/>
  <c r="F341" i="5" s="1"/>
  <c r="D342" i="5"/>
  <c r="F342" i="5" s="1"/>
  <c r="D343" i="5"/>
  <c r="F343" i="5" s="1"/>
  <c r="D344" i="5"/>
  <c r="F344" i="5" s="1"/>
  <c r="D345" i="5"/>
  <c r="F345" i="5" s="1"/>
  <c r="D346" i="5"/>
  <c r="F346" i="5" s="1"/>
  <c r="D347" i="5"/>
  <c r="F347" i="5" s="1"/>
  <c r="D348" i="5"/>
  <c r="F348" i="5" s="1"/>
  <c r="D349" i="5"/>
  <c r="F349" i="5" s="1"/>
  <c r="D350" i="5"/>
  <c r="F350" i="5" s="1"/>
  <c r="D351" i="5"/>
  <c r="F351" i="5" s="1"/>
  <c r="D352" i="5"/>
  <c r="F352" i="5" s="1"/>
  <c r="D353" i="5"/>
  <c r="F353" i="5" s="1"/>
  <c r="D354" i="5"/>
  <c r="F354" i="5" s="1"/>
  <c r="D355" i="5"/>
  <c r="F355" i="5" s="1"/>
  <c r="D356" i="5"/>
  <c r="F356" i="5" s="1"/>
  <c r="D357" i="5"/>
  <c r="F357" i="5" s="1"/>
  <c r="D358" i="5"/>
  <c r="F358" i="5" s="1"/>
  <c r="D359" i="5"/>
  <c r="F359" i="5" s="1"/>
  <c r="D360" i="5"/>
  <c r="F360" i="5" s="1"/>
  <c r="D361" i="5"/>
  <c r="F361" i="5" s="1"/>
  <c r="D362" i="5"/>
  <c r="F362" i="5" s="1"/>
  <c r="D363" i="5"/>
  <c r="F363" i="5" s="1"/>
  <c r="D364" i="5"/>
  <c r="F364" i="5" s="1"/>
  <c r="D365" i="5"/>
  <c r="F365" i="5" s="1"/>
  <c r="D366" i="5"/>
  <c r="F366" i="5" s="1"/>
  <c r="D367" i="5"/>
  <c r="F367" i="5" s="1"/>
  <c r="D368" i="5"/>
  <c r="F368" i="5" s="1"/>
  <c r="D369" i="5"/>
  <c r="F369" i="5" s="1"/>
  <c r="D370" i="5"/>
  <c r="F370" i="5" s="1"/>
  <c r="D371" i="5"/>
  <c r="F371" i="5" s="1"/>
  <c r="D372" i="5"/>
  <c r="F372" i="5" s="1"/>
  <c r="D373" i="5"/>
  <c r="F373" i="5" s="1"/>
  <c r="D374" i="5"/>
  <c r="F374" i="5" s="1"/>
  <c r="D375" i="5"/>
  <c r="F375" i="5" s="1"/>
  <c r="D376" i="5"/>
  <c r="F376" i="5" s="1"/>
  <c r="D377" i="5"/>
  <c r="F377" i="5" s="1"/>
  <c r="D378" i="5"/>
  <c r="F378" i="5" s="1"/>
  <c r="D379" i="5"/>
  <c r="F379" i="5" s="1"/>
  <c r="D380" i="5"/>
  <c r="F380" i="5" s="1"/>
  <c r="D381" i="5"/>
  <c r="F381" i="5" s="1"/>
  <c r="D382" i="5"/>
  <c r="F382" i="5" s="1"/>
  <c r="D383" i="5"/>
  <c r="F383" i="5" s="1"/>
  <c r="D384" i="5"/>
  <c r="F384" i="5" s="1"/>
  <c r="D385" i="5"/>
  <c r="F385" i="5" s="1"/>
  <c r="D386" i="5"/>
  <c r="F386" i="5" s="1"/>
  <c r="D387" i="5"/>
  <c r="F387" i="5" s="1"/>
  <c r="D388" i="5"/>
  <c r="F388" i="5" s="1"/>
  <c r="D389" i="5"/>
  <c r="F389" i="5" s="1"/>
  <c r="D390" i="5"/>
  <c r="F390" i="5" s="1"/>
  <c r="D391" i="5"/>
  <c r="F391" i="5" s="1"/>
  <c r="D392" i="5"/>
  <c r="F392" i="5" s="1"/>
  <c r="D393" i="5"/>
  <c r="F393" i="5" s="1"/>
  <c r="D394" i="5"/>
  <c r="F394" i="5" s="1"/>
  <c r="D395" i="5"/>
  <c r="F395" i="5" s="1"/>
  <c r="D396" i="5"/>
  <c r="F396" i="5" s="1"/>
  <c r="D397" i="5"/>
  <c r="F397" i="5" s="1"/>
  <c r="D398" i="5"/>
  <c r="F398" i="5" s="1"/>
  <c r="D399" i="5"/>
  <c r="F399" i="5" s="1"/>
  <c r="D400" i="5"/>
  <c r="F400" i="5" s="1"/>
  <c r="D401" i="5"/>
  <c r="F401" i="5" s="1"/>
  <c r="D402" i="5"/>
  <c r="F402" i="5" s="1"/>
  <c r="D403" i="5"/>
  <c r="F403" i="5" s="1"/>
  <c r="D404" i="5"/>
  <c r="F404" i="5" s="1"/>
  <c r="D405" i="5"/>
  <c r="F405" i="5" s="1"/>
  <c r="D406" i="5"/>
  <c r="F406" i="5" s="1"/>
  <c r="D407" i="5"/>
  <c r="F407" i="5" s="1"/>
  <c r="D408" i="5"/>
  <c r="F408" i="5" s="1"/>
  <c r="D409" i="5"/>
  <c r="F409" i="5" s="1"/>
  <c r="D410" i="5"/>
  <c r="F410" i="5" s="1"/>
  <c r="D411" i="5"/>
  <c r="F411" i="5" s="1"/>
  <c r="D412" i="5"/>
  <c r="F412" i="5" s="1"/>
  <c r="D413" i="5"/>
  <c r="F413" i="5" s="1"/>
  <c r="D414" i="5"/>
  <c r="F414" i="5" s="1"/>
  <c r="D415" i="5"/>
  <c r="F415" i="5" s="1"/>
  <c r="D416" i="5"/>
  <c r="F416" i="5" s="1"/>
  <c r="D417" i="5"/>
  <c r="F417" i="5" s="1"/>
  <c r="D418" i="5"/>
  <c r="F418" i="5" s="1"/>
  <c r="D419" i="5"/>
  <c r="F419" i="5" s="1"/>
  <c r="D420" i="5"/>
  <c r="F420" i="5" s="1"/>
  <c r="D421" i="5"/>
  <c r="F421" i="5" s="1"/>
  <c r="D422" i="5"/>
  <c r="F422" i="5" s="1"/>
  <c r="D423" i="5"/>
  <c r="F423" i="5" s="1"/>
  <c r="D424" i="5"/>
  <c r="F424" i="5" s="1"/>
  <c r="D425" i="5"/>
  <c r="F425" i="5" s="1"/>
  <c r="D426" i="5"/>
  <c r="F426" i="5" s="1"/>
  <c r="D427" i="5"/>
  <c r="F427" i="5" s="1"/>
  <c r="D428" i="5"/>
  <c r="F428" i="5" s="1"/>
  <c r="D429" i="5"/>
  <c r="F429" i="5" s="1"/>
  <c r="D430" i="5"/>
  <c r="F430" i="5" s="1"/>
  <c r="D431" i="5"/>
  <c r="F431" i="5" s="1"/>
  <c r="D432" i="5"/>
  <c r="F432" i="5" s="1"/>
  <c r="D433" i="5"/>
  <c r="F433" i="5" s="1"/>
  <c r="D434" i="5"/>
  <c r="F434" i="5" s="1"/>
  <c r="D435" i="5"/>
  <c r="F435" i="5" s="1"/>
  <c r="D436" i="5"/>
  <c r="F436" i="5" s="1"/>
  <c r="D437" i="5"/>
  <c r="F437" i="5" s="1"/>
  <c r="D438" i="5"/>
  <c r="F438" i="5" s="1"/>
  <c r="D439" i="5"/>
  <c r="F439" i="5" s="1"/>
  <c r="D440" i="5"/>
  <c r="F440" i="5" s="1"/>
  <c r="D441" i="5"/>
  <c r="F441" i="5" s="1"/>
  <c r="D442" i="5"/>
  <c r="F442" i="5" s="1"/>
  <c r="D443" i="5"/>
  <c r="F443" i="5" s="1"/>
  <c r="D444" i="5"/>
  <c r="F444" i="5" s="1"/>
  <c r="D445" i="5"/>
  <c r="F445" i="5" s="1"/>
  <c r="D446" i="5"/>
  <c r="F446" i="5" s="1"/>
  <c r="D447" i="5"/>
  <c r="F447" i="5" s="1"/>
  <c r="D448" i="5"/>
  <c r="F448" i="5" s="1"/>
  <c r="D449" i="5"/>
  <c r="F449" i="5" s="1"/>
  <c r="D450" i="5"/>
  <c r="F450" i="5" s="1"/>
  <c r="D451" i="5"/>
  <c r="F451" i="5" s="1"/>
  <c r="D452" i="5"/>
  <c r="F452" i="5" s="1"/>
  <c r="D453" i="5"/>
  <c r="F453" i="5" s="1"/>
  <c r="D454" i="5"/>
  <c r="F454" i="5" s="1"/>
  <c r="D455" i="5"/>
  <c r="F455" i="5" s="1"/>
  <c r="D456" i="5"/>
  <c r="F456" i="5" s="1"/>
  <c r="D457" i="5"/>
  <c r="F457" i="5" s="1"/>
  <c r="D458" i="5"/>
  <c r="F458" i="5" s="1"/>
  <c r="D459" i="5"/>
  <c r="F459" i="5" s="1"/>
  <c r="D460" i="5"/>
  <c r="F460" i="5" s="1"/>
  <c r="D461" i="5"/>
  <c r="F461" i="5" s="1"/>
  <c r="D462" i="5"/>
  <c r="F462" i="5" s="1"/>
  <c r="D463" i="5"/>
  <c r="F463" i="5" s="1"/>
  <c r="D464" i="5"/>
  <c r="F464" i="5" s="1"/>
  <c r="D465" i="5"/>
  <c r="F465" i="5" s="1"/>
  <c r="D466" i="5"/>
  <c r="F466" i="5" s="1"/>
  <c r="D467" i="5"/>
  <c r="F467" i="5" s="1"/>
  <c r="D468" i="5"/>
  <c r="F468" i="5" s="1"/>
  <c r="D469" i="5"/>
  <c r="F469" i="5" s="1"/>
  <c r="D470" i="5"/>
  <c r="F470" i="5" s="1"/>
  <c r="D471" i="5"/>
  <c r="F471" i="5" s="1"/>
  <c r="D472" i="5"/>
  <c r="F472" i="5" s="1"/>
  <c r="D473" i="5"/>
  <c r="F473" i="5" s="1"/>
  <c r="D474" i="5"/>
  <c r="F474" i="5" s="1"/>
  <c r="D475" i="5"/>
  <c r="F475" i="5" s="1"/>
  <c r="D476" i="5"/>
  <c r="F476" i="5" s="1"/>
  <c r="D477" i="5"/>
  <c r="F477" i="5" s="1"/>
  <c r="D478" i="5"/>
  <c r="F478" i="5" s="1"/>
  <c r="D479" i="5"/>
  <c r="F479" i="5" s="1"/>
  <c r="D480" i="5"/>
  <c r="F480" i="5" s="1"/>
  <c r="D481" i="5"/>
  <c r="F481" i="5" s="1"/>
  <c r="D482" i="5"/>
  <c r="F482" i="5" s="1"/>
  <c r="D483" i="5"/>
  <c r="F483" i="5" s="1"/>
  <c r="D484" i="5"/>
  <c r="F484" i="5" s="1"/>
  <c r="D485" i="5"/>
  <c r="F485" i="5" s="1"/>
  <c r="D486" i="5"/>
  <c r="F486" i="5" s="1"/>
  <c r="D487" i="5"/>
  <c r="F487" i="5" s="1"/>
  <c r="D488" i="5"/>
  <c r="F488" i="5" s="1"/>
  <c r="D489" i="5"/>
  <c r="F489" i="5" s="1"/>
  <c r="D490" i="5"/>
  <c r="F490" i="5" s="1"/>
  <c r="D491" i="5"/>
  <c r="F491" i="5" s="1"/>
  <c r="D492" i="5"/>
  <c r="F492" i="5" s="1"/>
  <c r="D493" i="5"/>
  <c r="F493" i="5" s="1"/>
  <c r="D494" i="5"/>
  <c r="F494" i="5" s="1"/>
  <c r="D495" i="5"/>
  <c r="F495" i="5" s="1"/>
  <c r="D496" i="5"/>
  <c r="F496" i="5" s="1"/>
  <c r="D497" i="5"/>
  <c r="F497" i="5" s="1"/>
  <c r="D498" i="5"/>
  <c r="F498" i="5" s="1"/>
  <c r="D499" i="5"/>
  <c r="F499" i="5" s="1"/>
  <c r="D500" i="5"/>
  <c r="F500" i="5" s="1"/>
  <c r="D501" i="5"/>
  <c r="F501" i="5" s="1"/>
  <c r="D502" i="5"/>
  <c r="F502" i="5" s="1"/>
  <c r="D503" i="5"/>
  <c r="F503" i="5" s="1"/>
  <c r="D504" i="5"/>
  <c r="F504" i="5" s="1"/>
  <c r="D505" i="5"/>
  <c r="F505" i="5" s="1"/>
  <c r="D506" i="5"/>
  <c r="F506" i="5" s="1"/>
  <c r="D507" i="5"/>
  <c r="F507" i="5" s="1"/>
  <c r="D508" i="5"/>
  <c r="F508" i="5" s="1"/>
  <c r="D509" i="5"/>
  <c r="F509" i="5" s="1"/>
  <c r="D510" i="5"/>
  <c r="F510" i="5" s="1"/>
  <c r="D511" i="5"/>
  <c r="F511" i="5" s="1"/>
  <c r="D512" i="5"/>
  <c r="F512" i="5" s="1"/>
  <c r="D513" i="5"/>
  <c r="F513" i="5" s="1"/>
  <c r="D514" i="5"/>
  <c r="F514" i="5" s="1"/>
  <c r="D515" i="5"/>
  <c r="F515" i="5" s="1"/>
  <c r="D516" i="5"/>
  <c r="F516" i="5" s="1"/>
  <c r="D517" i="5"/>
  <c r="F517" i="5" s="1"/>
  <c r="D518" i="5"/>
  <c r="F518" i="5" s="1"/>
  <c r="D519" i="5"/>
  <c r="F519" i="5" s="1"/>
  <c r="D520" i="5"/>
  <c r="F520" i="5" s="1"/>
  <c r="D521" i="5"/>
  <c r="F521" i="5" s="1"/>
  <c r="D522" i="5"/>
  <c r="F522" i="5" s="1"/>
  <c r="D523" i="5"/>
  <c r="F523" i="5" s="1"/>
  <c r="D524" i="5"/>
  <c r="F524" i="5" s="1"/>
  <c r="D525" i="5"/>
  <c r="F525" i="5" s="1"/>
  <c r="D526" i="5"/>
  <c r="F526" i="5" s="1"/>
  <c r="D527" i="5"/>
  <c r="F527" i="5" s="1"/>
  <c r="D528" i="5"/>
  <c r="F528" i="5" s="1"/>
  <c r="D529" i="5"/>
  <c r="F529" i="5" s="1"/>
  <c r="D530" i="5"/>
  <c r="F530" i="5" s="1"/>
  <c r="D531" i="5"/>
  <c r="F531" i="5" s="1"/>
  <c r="D532" i="5"/>
  <c r="F532" i="5" s="1"/>
  <c r="D533" i="5"/>
  <c r="F533" i="5" s="1"/>
  <c r="D534" i="5"/>
  <c r="F534" i="5" s="1"/>
  <c r="D535" i="5"/>
  <c r="F535" i="5" s="1"/>
  <c r="D536" i="5"/>
  <c r="F536" i="5" s="1"/>
  <c r="D537" i="5"/>
  <c r="F537" i="5" s="1"/>
  <c r="D538" i="5"/>
  <c r="F538" i="5" s="1"/>
  <c r="D539" i="5"/>
  <c r="F539" i="5" s="1"/>
  <c r="D540" i="5"/>
  <c r="F540" i="5" s="1"/>
  <c r="D541" i="5"/>
  <c r="F541" i="5" s="1"/>
  <c r="D542" i="5"/>
  <c r="F542" i="5" s="1"/>
  <c r="D543" i="5"/>
  <c r="F543" i="5" s="1"/>
  <c r="D544" i="5"/>
  <c r="F544" i="5" s="1"/>
  <c r="D545" i="5"/>
  <c r="F545" i="5" s="1"/>
  <c r="D546" i="5"/>
  <c r="F546" i="5" s="1"/>
  <c r="D547" i="5"/>
  <c r="F547" i="5" s="1"/>
  <c r="D548" i="5"/>
  <c r="F548" i="5" s="1"/>
  <c r="D549" i="5"/>
  <c r="F549" i="5" s="1"/>
  <c r="D550" i="5"/>
  <c r="F550" i="5" s="1"/>
  <c r="D551" i="5"/>
  <c r="F551" i="5" s="1"/>
  <c r="D552" i="5"/>
  <c r="F552" i="5" s="1"/>
  <c r="D553" i="5"/>
  <c r="F553" i="5" s="1"/>
  <c r="D554" i="5"/>
  <c r="F554" i="5" s="1"/>
  <c r="D555" i="5"/>
  <c r="F555" i="5" s="1"/>
  <c r="D556" i="5"/>
  <c r="F556" i="5" s="1"/>
  <c r="D557" i="5"/>
  <c r="F557" i="5" s="1"/>
  <c r="D558" i="5"/>
  <c r="F558" i="5" s="1"/>
  <c r="D559" i="5"/>
  <c r="F559" i="5" s="1"/>
  <c r="D560" i="5"/>
  <c r="F560" i="5" s="1"/>
  <c r="D561" i="5"/>
  <c r="F561" i="5" s="1"/>
  <c r="D562" i="5"/>
  <c r="F562" i="5" s="1"/>
  <c r="D563" i="5"/>
  <c r="F563" i="5" s="1"/>
  <c r="D564" i="5"/>
  <c r="F564" i="5" s="1"/>
  <c r="D565" i="5"/>
  <c r="F565" i="5" s="1"/>
  <c r="D566" i="5"/>
  <c r="F566" i="5" s="1"/>
  <c r="D567" i="5"/>
  <c r="F567" i="5" s="1"/>
  <c r="D568" i="5"/>
  <c r="F568" i="5" s="1"/>
  <c r="D569" i="5"/>
  <c r="F569" i="5" s="1"/>
  <c r="D570" i="5"/>
  <c r="F570" i="5" s="1"/>
  <c r="D571" i="5"/>
  <c r="F571" i="5" s="1"/>
  <c r="D572" i="5"/>
  <c r="F572" i="5" s="1"/>
  <c r="D573" i="5"/>
  <c r="F573" i="5" s="1"/>
  <c r="D574" i="5"/>
  <c r="F574" i="5" s="1"/>
  <c r="D575" i="5"/>
  <c r="F575" i="5" s="1"/>
  <c r="D576" i="5"/>
  <c r="F576" i="5" s="1"/>
  <c r="D577" i="5"/>
  <c r="F577" i="5" s="1"/>
  <c r="D578" i="5"/>
  <c r="F578" i="5" s="1"/>
  <c r="D579" i="5"/>
  <c r="F579" i="5" s="1"/>
  <c r="D580" i="5"/>
  <c r="F580" i="5" s="1"/>
  <c r="D581" i="5"/>
  <c r="F581" i="5" s="1"/>
  <c r="D582" i="5"/>
  <c r="F582" i="5" s="1"/>
  <c r="D583" i="5"/>
  <c r="F583" i="5" s="1"/>
  <c r="D584" i="5"/>
  <c r="F584" i="5" s="1"/>
  <c r="D585" i="5"/>
  <c r="F585" i="5" s="1"/>
  <c r="D586" i="5"/>
  <c r="F586" i="5" s="1"/>
  <c r="D587" i="5"/>
  <c r="F587" i="5" s="1"/>
  <c r="D588" i="5"/>
  <c r="F588" i="5" s="1"/>
  <c r="D589" i="5"/>
  <c r="F589" i="5" s="1"/>
  <c r="D590" i="5"/>
  <c r="F590" i="5" s="1"/>
  <c r="D591" i="5"/>
  <c r="F591" i="5" s="1"/>
  <c r="D592" i="5"/>
  <c r="F592" i="5" s="1"/>
  <c r="D593" i="5"/>
  <c r="F593" i="5" s="1"/>
  <c r="D594" i="5"/>
  <c r="F594" i="5" s="1"/>
  <c r="D595" i="5"/>
  <c r="F595" i="5" s="1"/>
  <c r="D596" i="5"/>
  <c r="F596" i="5" s="1"/>
  <c r="D597" i="5"/>
  <c r="F597" i="5" s="1"/>
  <c r="D598" i="5"/>
  <c r="F598" i="5" s="1"/>
  <c r="D599" i="5"/>
  <c r="F599" i="5" s="1"/>
  <c r="D600" i="5"/>
  <c r="F600" i="5" s="1"/>
  <c r="D601" i="5"/>
  <c r="F601" i="5" s="1"/>
  <c r="D602" i="5"/>
  <c r="F602" i="5" s="1"/>
  <c r="D603" i="5"/>
  <c r="F603" i="5" s="1"/>
  <c r="D604" i="5"/>
  <c r="F604" i="5" s="1"/>
  <c r="D605" i="5"/>
  <c r="F605" i="5" s="1"/>
  <c r="D606" i="5"/>
  <c r="F606" i="5" s="1"/>
  <c r="D607" i="5"/>
  <c r="F607" i="5" s="1"/>
  <c r="D608" i="5"/>
  <c r="F608" i="5" s="1"/>
  <c r="D609" i="5"/>
  <c r="F609" i="5" s="1"/>
  <c r="D610" i="5"/>
  <c r="F610" i="5" s="1"/>
  <c r="D611" i="5"/>
  <c r="F611" i="5" s="1"/>
  <c r="D612" i="5"/>
  <c r="F612" i="5" s="1"/>
  <c r="D613" i="5"/>
  <c r="F613" i="5" s="1"/>
  <c r="D614" i="5"/>
  <c r="F614" i="5" s="1"/>
  <c r="D615" i="5"/>
  <c r="F615" i="5" s="1"/>
  <c r="D616" i="5"/>
  <c r="F616" i="5" s="1"/>
  <c r="D617" i="5"/>
  <c r="F617" i="5" s="1"/>
  <c r="D618" i="5"/>
  <c r="F618" i="5" s="1"/>
  <c r="D619" i="5"/>
  <c r="F619" i="5" s="1"/>
  <c r="D620" i="5"/>
  <c r="F620" i="5" s="1"/>
  <c r="D621" i="5"/>
  <c r="F621" i="5" s="1"/>
  <c r="D622" i="5"/>
  <c r="F622" i="5" s="1"/>
  <c r="D623" i="5"/>
  <c r="F623" i="5" s="1"/>
  <c r="D624" i="5"/>
  <c r="F624" i="5" s="1"/>
  <c r="D625" i="5"/>
  <c r="F625" i="5" s="1"/>
  <c r="D626" i="5"/>
  <c r="F626" i="5" s="1"/>
  <c r="D627" i="5"/>
  <c r="F627" i="5" s="1"/>
  <c r="D628" i="5"/>
  <c r="F628" i="5" s="1"/>
  <c r="D629" i="5"/>
  <c r="F629" i="5" s="1"/>
  <c r="D630" i="5"/>
  <c r="F630" i="5" s="1"/>
  <c r="D631" i="5"/>
  <c r="F631" i="5" s="1"/>
  <c r="D632" i="5"/>
  <c r="F632" i="5" s="1"/>
  <c r="D633" i="5"/>
  <c r="F633" i="5" s="1"/>
  <c r="D634" i="5"/>
  <c r="F634" i="5" s="1"/>
  <c r="D635" i="5"/>
  <c r="F635" i="5" s="1"/>
  <c r="D636" i="5"/>
  <c r="F636" i="5" s="1"/>
  <c r="D637" i="5"/>
  <c r="F637" i="5" s="1"/>
  <c r="D638" i="5"/>
  <c r="F638" i="5" s="1"/>
  <c r="D639" i="5"/>
  <c r="F639" i="5" s="1"/>
  <c r="D640" i="5"/>
  <c r="F640" i="5" s="1"/>
  <c r="D641" i="5"/>
  <c r="F641" i="5" s="1"/>
  <c r="D642" i="5"/>
  <c r="F642" i="5" s="1"/>
  <c r="D643" i="5"/>
  <c r="F643" i="5" s="1"/>
  <c r="D644" i="5"/>
  <c r="F644" i="5" s="1"/>
  <c r="D645" i="5"/>
  <c r="F645" i="5" s="1"/>
  <c r="D646" i="5"/>
  <c r="F646" i="5" s="1"/>
  <c r="D647" i="5"/>
  <c r="F647" i="5" s="1"/>
  <c r="D648" i="5"/>
  <c r="F648" i="5" s="1"/>
  <c r="D649" i="5"/>
  <c r="F649" i="5" s="1"/>
  <c r="D650" i="5"/>
  <c r="F650" i="5" s="1"/>
  <c r="D651" i="5"/>
  <c r="F651" i="5" s="1"/>
  <c r="D652" i="5"/>
  <c r="F652" i="5" s="1"/>
  <c r="D653" i="5"/>
  <c r="F653" i="5" s="1"/>
  <c r="D654" i="5"/>
  <c r="F654" i="5" s="1"/>
  <c r="D655" i="5"/>
  <c r="F655" i="5" s="1"/>
  <c r="D656" i="5"/>
  <c r="F656" i="5" s="1"/>
  <c r="D657" i="5"/>
  <c r="F657" i="5" s="1"/>
  <c r="D658" i="5"/>
  <c r="F658" i="5" s="1"/>
  <c r="D659" i="5"/>
  <c r="F659" i="5" s="1"/>
  <c r="D660" i="5"/>
  <c r="F660" i="5" s="1"/>
  <c r="D661" i="5"/>
  <c r="F661" i="5" s="1"/>
  <c r="D662" i="5"/>
  <c r="F662" i="5" s="1"/>
  <c r="D663" i="5"/>
  <c r="F663" i="5" s="1"/>
  <c r="D664" i="5"/>
  <c r="F664" i="5" s="1"/>
  <c r="D665" i="5"/>
  <c r="F665" i="5" s="1"/>
  <c r="D666" i="5"/>
  <c r="F666" i="5" s="1"/>
  <c r="D667" i="5"/>
  <c r="F667" i="5" s="1"/>
  <c r="D668" i="5"/>
  <c r="F668" i="5" s="1"/>
  <c r="D669" i="5"/>
  <c r="F669" i="5" s="1"/>
  <c r="D670" i="5"/>
  <c r="F670" i="5" s="1"/>
  <c r="D671" i="5"/>
  <c r="F671" i="5" s="1"/>
  <c r="D672" i="5"/>
  <c r="F672" i="5" s="1"/>
  <c r="D673" i="5"/>
  <c r="F673" i="5" s="1"/>
  <c r="D674" i="5"/>
  <c r="F674" i="5" s="1"/>
  <c r="D675" i="5"/>
  <c r="F675" i="5" s="1"/>
  <c r="D676" i="5"/>
  <c r="F676" i="5" s="1"/>
  <c r="D677" i="5"/>
  <c r="F677" i="5" s="1"/>
  <c r="D678" i="5"/>
  <c r="F678" i="5" s="1"/>
  <c r="D679" i="5"/>
  <c r="F679" i="5" s="1"/>
  <c r="D680" i="5"/>
  <c r="F680" i="5" s="1"/>
  <c r="D681" i="5"/>
  <c r="F681" i="5" s="1"/>
  <c r="D682" i="5"/>
  <c r="F682" i="5" s="1"/>
  <c r="D683" i="5"/>
  <c r="F683" i="5" s="1"/>
  <c r="D684" i="5"/>
  <c r="F684" i="5" s="1"/>
  <c r="D685" i="5"/>
  <c r="F685" i="5" s="1"/>
  <c r="D686" i="5"/>
  <c r="F686" i="5" s="1"/>
  <c r="D687" i="5"/>
  <c r="F687" i="5" s="1"/>
  <c r="D688" i="5"/>
  <c r="F688" i="5" s="1"/>
  <c r="D689" i="5"/>
  <c r="F689" i="5" s="1"/>
  <c r="D690" i="5"/>
  <c r="F690" i="5" s="1"/>
  <c r="D691" i="5"/>
  <c r="F691" i="5" s="1"/>
  <c r="D692" i="5"/>
  <c r="F692" i="5" s="1"/>
  <c r="D693" i="5"/>
  <c r="F693" i="5" s="1"/>
  <c r="D694" i="5"/>
  <c r="F694" i="5" s="1"/>
  <c r="D695" i="5"/>
  <c r="F695" i="5" s="1"/>
  <c r="D696" i="5"/>
  <c r="F696" i="5" s="1"/>
  <c r="D697" i="5"/>
  <c r="F697" i="5" s="1"/>
  <c r="D698" i="5"/>
  <c r="F698" i="5" s="1"/>
  <c r="D699" i="5"/>
  <c r="F699" i="5" s="1"/>
  <c r="D700" i="5"/>
  <c r="F700" i="5" s="1"/>
  <c r="D701" i="5"/>
  <c r="F701" i="5" s="1"/>
  <c r="D702" i="5"/>
  <c r="F702" i="5" s="1"/>
  <c r="D703" i="5"/>
  <c r="F703" i="5" s="1"/>
  <c r="D704" i="5"/>
  <c r="F704" i="5" s="1"/>
  <c r="D705" i="5"/>
  <c r="F705" i="5" s="1"/>
  <c r="D706" i="5"/>
  <c r="F706" i="5" s="1"/>
  <c r="D707" i="5"/>
  <c r="F707" i="5" s="1"/>
  <c r="D708" i="5"/>
  <c r="F708" i="5" s="1"/>
  <c r="D709" i="5"/>
  <c r="F709" i="5" s="1"/>
  <c r="D710" i="5"/>
  <c r="F710" i="5" s="1"/>
  <c r="D711" i="5"/>
  <c r="F711" i="5" s="1"/>
  <c r="D712" i="5"/>
  <c r="F712" i="5" s="1"/>
  <c r="D713" i="5"/>
  <c r="F713" i="5" s="1"/>
  <c r="D714" i="5"/>
  <c r="F714" i="5" s="1"/>
  <c r="D715" i="5"/>
  <c r="F715" i="5" s="1"/>
  <c r="D716" i="5"/>
  <c r="F716" i="5" s="1"/>
  <c r="D717" i="5"/>
  <c r="F717" i="5" s="1"/>
  <c r="D718" i="5"/>
  <c r="F718" i="5" s="1"/>
  <c r="D719" i="5"/>
  <c r="F719" i="5" s="1"/>
  <c r="D720" i="5"/>
  <c r="F720" i="5" s="1"/>
  <c r="D721" i="5"/>
  <c r="F721" i="5" s="1"/>
  <c r="D722" i="5"/>
  <c r="F722" i="5" s="1"/>
  <c r="D723" i="5"/>
  <c r="F723" i="5" s="1"/>
  <c r="D724" i="5"/>
  <c r="F724" i="5" s="1"/>
  <c r="D725" i="5"/>
  <c r="F725" i="5" s="1"/>
  <c r="D726" i="5"/>
  <c r="F726" i="5" s="1"/>
  <c r="D727" i="5"/>
  <c r="F727" i="5" s="1"/>
  <c r="D728" i="5"/>
  <c r="F728" i="5" s="1"/>
  <c r="D729" i="5"/>
  <c r="F729" i="5" s="1"/>
  <c r="D730" i="5"/>
  <c r="F730" i="5" s="1"/>
  <c r="D731" i="5"/>
  <c r="F731" i="5" s="1"/>
  <c r="D732" i="5"/>
  <c r="F732" i="5" s="1"/>
  <c r="D733" i="5"/>
  <c r="F733" i="5" s="1"/>
  <c r="D734" i="5"/>
  <c r="F734" i="5" s="1"/>
  <c r="D735" i="5"/>
  <c r="F735" i="5" s="1"/>
  <c r="D736" i="5"/>
  <c r="F736" i="5" s="1"/>
  <c r="D737" i="5"/>
  <c r="F737" i="5" s="1"/>
  <c r="D738" i="5"/>
  <c r="F738" i="5" s="1"/>
  <c r="D739" i="5"/>
  <c r="F739" i="5" s="1"/>
  <c r="D740" i="5"/>
  <c r="F740" i="5" s="1"/>
  <c r="D741" i="5"/>
  <c r="F741" i="5" s="1"/>
  <c r="D742" i="5"/>
  <c r="F742" i="5" s="1"/>
  <c r="D743" i="5"/>
  <c r="F743" i="5" s="1"/>
  <c r="D744" i="5"/>
  <c r="F744" i="5" s="1"/>
  <c r="D745" i="5"/>
  <c r="F745" i="5" s="1"/>
  <c r="D746" i="5"/>
  <c r="F746" i="5" s="1"/>
  <c r="D747" i="5"/>
  <c r="F747" i="5" s="1"/>
  <c r="D748" i="5"/>
  <c r="F748" i="5" s="1"/>
  <c r="D749" i="5"/>
  <c r="F749" i="5" s="1"/>
  <c r="D750" i="5"/>
  <c r="F750" i="5" s="1"/>
  <c r="D751" i="5"/>
  <c r="F751" i="5" s="1"/>
  <c r="D752" i="5"/>
  <c r="F752" i="5" s="1"/>
  <c r="D753" i="5"/>
  <c r="F753" i="5" s="1"/>
  <c r="D754" i="5"/>
  <c r="F754" i="5" s="1"/>
  <c r="D755" i="5"/>
  <c r="F755" i="5" s="1"/>
  <c r="D756" i="5"/>
  <c r="F756" i="5" s="1"/>
  <c r="D757" i="5"/>
  <c r="F757" i="5" s="1"/>
  <c r="D758" i="5"/>
  <c r="F758" i="5" s="1"/>
  <c r="D759" i="5"/>
  <c r="F759" i="5" s="1"/>
  <c r="D760" i="5"/>
  <c r="F760" i="5" s="1"/>
  <c r="D761" i="5"/>
  <c r="F761" i="5" s="1"/>
  <c r="D762" i="5"/>
  <c r="F762" i="5" s="1"/>
  <c r="D763" i="5"/>
  <c r="F763" i="5" s="1"/>
  <c r="D764" i="5"/>
  <c r="F764" i="5" s="1"/>
  <c r="D765" i="5"/>
  <c r="F765" i="5" s="1"/>
  <c r="D766" i="5"/>
  <c r="F766" i="5" s="1"/>
  <c r="D767" i="5"/>
  <c r="F767" i="5" s="1"/>
  <c r="D768" i="5"/>
  <c r="F768" i="5" s="1"/>
  <c r="D769" i="5"/>
  <c r="F769" i="5" s="1"/>
  <c r="D770" i="5"/>
  <c r="F770" i="5" s="1"/>
  <c r="D771" i="5"/>
  <c r="F771" i="5" s="1"/>
  <c r="D772" i="5"/>
  <c r="F772" i="5" s="1"/>
  <c r="D773" i="5"/>
  <c r="F773" i="5" s="1"/>
  <c r="D774" i="5"/>
  <c r="F774" i="5" s="1"/>
  <c r="D775" i="5"/>
  <c r="F775" i="5" s="1"/>
  <c r="D776" i="5"/>
  <c r="F776" i="5" s="1"/>
  <c r="D777" i="5"/>
  <c r="F777" i="5" s="1"/>
  <c r="D778" i="5"/>
  <c r="F778" i="5" s="1"/>
  <c r="D779" i="5"/>
  <c r="F779" i="5" s="1"/>
  <c r="D780" i="5"/>
  <c r="F780" i="5" s="1"/>
  <c r="D781" i="5"/>
  <c r="F781" i="5" s="1"/>
  <c r="D782" i="5"/>
  <c r="F782" i="5" s="1"/>
  <c r="D783" i="5"/>
  <c r="F783" i="5" s="1"/>
  <c r="D784" i="5"/>
  <c r="F784" i="5" s="1"/>
  <c r="D785" i="5"/>
  <c r="F785" i="5" s="1"/>
  <c r="D786" i="5"/>
  <c r="F786" i="5" s="1"/>
  <c r="D787" i="5"/>
  <c r="F787" i="5" s="1"/>
  <c r="D788" i="5"/>
  <c r="F788" i="5" s="1"/>
  <c r="D789" i="5"/>
  <c r="F789" i="5" s="1"/>
  <c r="D790" i="5"/>
  <c r="F790" i="5" s="1"/>
  <c r="D791" i="5"/>
  <c r="F791" i="5" s="1"/>
  <c r="D792" i="5"/>
  <c r="F792" i="5" s="1"/>
  <c r="D793" i="5"/>
  <c r="F793" i="5" s="1"/>
  <c r="D794" i="5"/>
  <c r="F794" i="5" s="1"/>
  <c r="D795" i="5"/>
  <c r="F795" i="5" s="1"/>
  <c r="D796" i="5"/>
  <c r="F796" i="5" s="1"/>
  <c r="D797" i="5"/>
  <c r="F797" i="5" s="1"/>
  <c r="D798" i="5"/>
  <c r="F798" i="5" s="1"/>
  <c r="D799" i="5"/>
  <c r="F799" i="5" s="1"/>
  <c r="D800" i="5"/>
  <c r="F800" i="5" s="1"/>
  <c r="D801" i="5"/>
  <c r="F801" i="5" s="1"/>
  <c r="D802" i="5"/>
  <c r="F802" i="5" s="1"/>
  <c r="D803" i="5"/>
  <c r="F803" i="5" s="1"/>
  <c r="D804" i="5"/>
  <c r="F804" i="5" s="1"/>
  <c r="D805" i="5"/>
  <c r="F805" i="5" s="1"/>
  <c r="D806" i="5"/>
  <c r="F806" i="5" s="1"/>
  <c r="D807" i="5"/>
  <c r="F807" i="5" s="1"/>
  <c r="D808" i="5"/>
  <c r="F808" i="5" s="1"/>
  <c r="D809" i="5"/>
  <c r="F809" i="5" s="1"/>
  <c r="D810" i="5"/>
  <c r="F810" i="5" s="1"/>
  <c r="D811" i="5"/>
  <c r="F811" i="5" s="1"/>
  <c r="D812" i="5"/>
  <c r="F812" i="5" s="1"/>
  <c r="D813" i="5"/>
  <c r="F813" i="5" s="1"/>
  <c r="D814" i="5"/>
  <c r="F814" i="5" s="1"/>
  <c r="D815" i="5"/>
  <c r="F815" i="5" s="1"/>
  <c r="D816" i="5"/>
  <c r="F816" i="5" s="1"/>
  <c r="D817" i="5"/>
  <c r="F817" i="5" s="1"/>
  <c r="D818" i="5"/>
  <c r="F818" i="5" s="1"/>
  <c r="D819" i="5"/>
  <c r="F819" i="5" s="1"/>
  <c r="D820" i="5"/>
  <c r="F820" i="5" s="1"/>
  <c r="D821" i="5"/>
  <c r="F821" i="5" s="1"/>
  <c r="D822" i="5"/>
  <c r="F822" i="5" s="1"/>
  <c r="D823" i="5"/>
  <c r="F823" i="5" s="1"/>
  <c r="D824" i="5"/>
  <c r="F824" i="5" s="1"/>
  <c r="D825" i="5"/>
  <c r="F825" i="5" s="1"/>
  <c r="D826" i="5"/>
  <c r="F826" i="5" s="1"/>
  <c r="D827" i="5"/>
  <c r="F827" i="5" s="1"/>
  <c r="D828" i="5"/>
  <c r="F828" i="5" s="1"/>
  <c r="D829" i="5"/>
  <c r="F829" i="5" s="1"/>
  <c r="D830" i="5"/>
  <c r="F830" i="5" s="1"/>
  <c r="D831" i="5"/>
  <c r="F831" i="5" s="1"/>
  <c r="D832" i="5"/>
  <c r="F832" i="5" s="1"/>
  <c r="D833" i="5"/>
  <c r="F833" i="5" s="1"/>
  <c r="D834" i="5"/>
  <c r="F834" i="5" s="1"/>
  <c r="D835" i="5"/>
  <c r="F835" i="5" s="1"/>
  <c r="D836" i="5"/>
  <c r="F836" i="5" s="1"/>
  <c r="D837" i="5"/>
  <c r="F837" i="5" s="1"/>
  <c r="D838" i="5"/>
  <c r="F838" i="5" s="1"/>
  <c r="D839" i="5"/>
  <c r="F839" i="5" s="1"/>
  <c r="D840" i="5"/>
  <c r="F840" i="5" s="1"/>
  <c r="D841" i="5"/>
  <c r="F841" i="5" s="1"/>
  <c r="D842" i="5"/>
  <c r="F842" i="5" s="1"/>
  <c r="D843" i="5"/>
  <c r="F843" i="5" s="1"/>
  <c r="D844" i="5"/>
  <c r="F844" i="5" s="1"/>
  <c r="D845" i="5"/>
  <c r="F845" i="5" s="1"/>
  <c r="D846" i="5"/>
  <c r="F846" i="5" s="1"/>
  <c r="D12" i="5"/>
  <c r="F12" i="5" s="1"/>
  <c r="BS305" i="1" l="1"/>
  <c r="BU305" i="1"/>
  <c r="BT305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7" i="1"/>
  <c r="BQ137" i="1" s="1"/>
  <c r="CA137" i="1" s="1"/>
  <c r="AL138" i="1"/>
  <c r="BQ138" i="1" s="1"/>
  <c r="CA138" i="1" s="1"/>
  <c r="AL139" i="1"/>
  <c r="BQ139" i="1" s="1"/>
  <c r="CA139" i="1" s="1"/>
  <c r="AL140" i="1"/>
  <c r="BQ140" i="1" s="1"/>
  <c r="CA140" i="1" s="1"/>
  <c r="AL141" i="1"/>
  <c r="BQ141" i="1" s="1"/>
  <c r="CA141" i="1" s="1"/>
  <c r="AL142" i="1"/>
  <c r="BQ142" i="1" s="1"/>
  <c r="CA142" i="1" s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87" i="1"/>
  <c r="AQ287" i="1" s="1"/>
  <c r="AL288" i="1"/>
  <c r="AQ289" i="1"/>
  <c r="AL92" i="1"/>
  <c r="AQ92" i="1" s="1"/>
  <c r="AK93" i="1"/>
  <c r="AT93" i="1" s="1"/>
  <c r="AK94" i="1"/>
  <c r="AT94" i="1" s="1"/>
  <c r="AK95" i="1"/>
  <c r="AT95" i="1" s="1"/>
  <c r="AK96" i="1"/>
  <c r="AT96" i="1" s="1"/>
  <c r="AK97" i="1"/>
  <c r="AT97" i="1" s="1"/>
  <c r="AK98" i="1"/>
  <c r="AT98" i="1" s="1"/>
  <c r="AK99" i="1"/>
  <c r="AT99" i="1" s="1"/>
  <c r="AK100" i="1"/>
  <c r="AT100" i="1" s="1"/>
  <c r="AK101" i="1"/>
  <c r="AT101" i="1" s="1"/>
  <c r="AK102" i="1"/>
  <c r="AT102" i="1" s="1"/>
  <c r="AK103" i="1"/>
  <c r="AT103" i="1" s="1"/>
  <c r="AK104" i="1"/>
  <c r="AT104" i="1" s="1"/>
  <c r="AK105" i="1"/>
  <c r="AT105" i="1" s="1"/>
  <c r="AK106" i="1"/>
  <c r="AT106" i="1" s="1"/>
  <c r="AK107" i="1"/>
  <c r="AT107" i="1" s="1"/>
  <c r="AK108" i="1"/>
  <c r="AT108" i="1" s="1"/>
  <c r="AK109" i="1"/>
  <c r="AT109" i="1" s="1"/>
  <c r="AK110" i="1"/>
  <c r="AT110" i="1" s="1"/>
  <c r="AK111" i="1"/>
  <c r="AT111" i="1" s="1"/>
  <c r="AK112" i="1"/>
  <c r="AT112" i="1" s="1"/>
  <c r="AK113" i="1"/>
  <c r="AT113" i="1" s="1"/>
  <c r="AK114" i="1"/>
  <c r="AT114" i="1" s="1"/>
  <c r="AK115" i="1"/>
  <c r="AT115" i="1" s="1"/>
  <c r="AK116" i="1"/>
  <c r="AT116" i="1" s="1"/>
  <c r="AK117" i="1"/>
  <c r="AT117" i="1" s="1"/>
  <c r="AK118" i="1"/>
  <c r="AT118" i="1" s="1"/>
  <c r="AK119" i="1"/>
  <c r="AT119" i="1" s="1"/>
  <c r="AK120" i="1"/>
  <c r="AT120" i="1" s="1"/>
  <c r="AK121" i="1"/>
  <c r="AT121" i="1" s="1"/>
  <c r="AK122" i="1"/>
  <c r="AT122" i="1" s="1"/>
  <c r="AK123" i="1"/>
  <c r="AT123" i="1" s="1"/>
  <c r="AK124" i="1"/>
  <c r="AT124" i="1" s="1"/>
  <c r="AK125" i="1"/>
  <c r="AT125" i="1" s="1"/>
  <c r="AK126" i="1"/>
  <c r="AT126" i="1" s="1"/>
  <c r="AK127" i="1"/>
  <c r="AT127" i="1" s="1"/>
  <c r="AK128" i="1"/>
  <c r="AT128" i="1" s="1"/>
  <c r="AK129" i="1"/>
  <c r="AT129" i="1" s="1"/>
  <c r="AK130" i="1"/>
  <c r="AT130" i="1" s="1"/>
  <c r="AK131" i="1"/>
  <c r="AT131" i="1" s="1"/>
  <c r="AK132" i="1"/>
  <c r="AT132" i="1" s="1"/>
  <c r="AK133" i="1"/>
  <c r="AT133" i="1" s="1"/>
  <c r="AK134" i="1"/>
  <c r="AT134" i="1" s="1"/>
  <c r="AK135" i="1"/>
  <c r="AT135" i="1" s="1"/>
  <c r="AK136" i="1"/>
  <c r="AT136" i="1" s="1"/>
  <c r="AK137" i="1"/>
  <c r="AT137" i="1" s="1"/>
  <c r="AK138" i="1"/>
  <c r="AT138" i="1" s="1"/>
  <c r="AK139" i="1"/>
  <c r="AT139" i="1" s="1"/>
  <c r="AK140" i="1"/>
  <c r="AT140" i="1" s="1"/>
  <c r="AK141" i="1"/>
  <c r="AT141" i="1" s="1"/>
  <c r="AK142" i="1"/>
  <c r="AT142" i="1" s="1"/>
  <c r="AK143" i="1"/>
  <c r="AT143" i="1" s="1"/>
  <c r="AK144" i="1"/>
  <c r="AT144" i="1" s="1"/>
  <c r="AK145" i="1"/>
  <c r="AT145" i="1" s="1"/>
  <c r="AK146" i="1"/>
  <c r="AT146" i="1" s="1"/>
  <c r="AK147" i="1"/>
  <c r="AT147" i="1" s="1"/>
  <c r="AK148" i="1"/>
  <c r="AT148" i="1" s="1"/>
  <c r="AK149" i="1"/>
  <c r="AT149" i="1" s="1"/>
  <c r="AK150" i="1"/>
  <c r="AT150" i="1" s="1"/>
  <c r="AK151" i="1"/>
  <c r="AT151" i="1" s="1"/>
  <c r="AK152" i="1"/>
  <c r="AT152" i="1" s="1"/>
  <c r="AK153" i="1"/>
  <c r="AT153" i="1" s="1"/>
  <c r="AK154" i="1"/>
  <c r="AT154" i="1" s="1"/>
  <c r="AK155" i="1"/>
  <c r="AT155" i="1" s="1"/>
  <c r="AK156" i="1"/>
  <c r="AT156" i="1" s="1"/>
  <c r="AK157" i="1"/>
  <c r="AT157" i="1" s="1"/>
  <c r="AK158" i="1"/>
  <c r="AT158" i="1" s="1"/>
  <c r="AK159" i="1"/>
  <c r="AT159" i="1" s="1"/>
  <c r="AK160" i="1"/>
  <c r="AT160" i="1" s="1"/>
  <c r="AK161" i="1"/>
  <c r="AT161" i="1" s="1"/>
  <c r="AK162" i="1"/>
  <c r="AT162" i="1" s="1"/>
  <c r="AK163" i="1"/>
  <c r="AT163" i="1" s="1"/>
  <c r="AK164" i="1"/>
  <c r="AT164" i="1" s="1"/>
  <c r="AK165" i="1"/>
  <c r="AT165" i="1" s="1"/>
  <c r="AK166" i="1"/>
  <c r="AT166" i="1" s="1"/>
  <c r="AK167" i="1"/>
  <c r="AT167" i="1" s="1"/>
  <c r="AK168" i="1"/>
  <c r="AT168" i="1" s="1"/>
  <c r="AK169" i="1"/>
  <c r="AT169" i="1" s="1"/>
  <c r="AK170" i="1"/>
  <c r="AT170" i="1" s="1"/>
  <c r="AK171" i="1"/>
  <c r="AT171" i="1" s="1"/>
  <c r="AK172" i="1"/>
  <c r="AT172" i="1" s="1"/>
  <c r="AK173" i="1"/>
  <c r="AT173" i="1" s="1"/>
  <c r="AK174" i="1"/>
  <c r="AT174" i="1" s="1"/>
  <c r="AK175" i="1"/>
  <c r="AT175" i="1" s="1"/>
  <c r="AK176" i="1"/>
  <c r="AT176" i="1" s="1"/>
  <c r="AK177" i="1"/>
  <c r="AT177" i="1" s="1"/>
  <c r="AK178" i="1"/>
  <c r="AT178" i="1" s="1"/>
  <c r="AK179" i="1"/>
  <c r="AT179" i="1" s="1"/>
  <c r="AK180" i="1"/>
  <c r="AT180" i="1" s="1"/>
  <c r="AK181" i="1"/>
  <c r="AT181" i="1" s="1"/>
  <c r="AK182" i="1"/>
  <c r="AT182" i="1" s="1"/>
  <c r="AK183" i="1"/>
  <c r="AT183" i="1" s="1"/>
  <c r="AK184" i="1"/>
  <c r="AT184" i="1" s="1"/>
  <c r="AK185" i="1"/>
  <c r="AT185" i="1" s="1"/>
  <c r="AK186" i="1"/>
  <c r="AT186" i="1" s="1"/>
  <c r="AK187" i="1"/>
  <c r="AT187" i="1" s="1"/>
  <c r="AK188" i="1"/>
  <c r="AT188" i="1" s="1"/>
  <c r="AK189" i="1"/>
  <c r="AT189" i="1" s="1"/>
  <c r="AK190" i="1"/>
  <c r="AT190" i="1" s="1"/>
  <c r="AK191" i="1"/>
  <c r="AT191" i="1" s="1"/>
  <c r="AK192" i="1"/>
  <c r="AT192" i="1" s="1"/>
  <c r="AK193" i="1"/>
  <c r="AT193" i="1" s="1"/>
  <c r="AK194" i="1"/>
  <c r="AT194" i="1" s="1"/>
  <c r="AK195" i="1"/>
  <c r="AT195" i="1" s="1"/>
  <c r="AK196" i="1"/>
  <c r="AT196" i="1" s="1"/>
  <c r="AK197" i="1"/>
  <c r="AT197" i="1" s="1"/>
  <c r="AK198" i="1"/>
  <c r="AT198" i="1" s="1"/>
  <c r="AK199" i="1"/>
  <c r="AT199" i="1" s="1"/>
  <c r="AK200" i="1"/>
  <c r="AT200" i="1" s="1"/>
  <c r="AK201" i="1"/>
  <c r="AT201" i="1" s="1"/>
  <c r="AK202" i="1"/>
  <c r="AT202" i="1" s="1"/>
  <c r="AK203" i="1"/>
  <c r="AT203" i="1" s="1"/>
  <c r="AK204" i="1"/>
  <c r="AT204" i="1" s="1"/>
  <c r="AK205" i="1"/>
  <c r="AT205" i="1" s="1"/>
  <c r="AK206" i="1"/>
  <c r="AT206" i="1" s="1"/>
  <c r="AK207" i="1"/>
  <c r="AT207" i="1" s="1"/>
  <c r="AK208" i="1"/>
  <c r="AT208" i="1" s="1"/>
  <c r="AK209" i="1"/>
  <c r="AT209" i="1" s="1"/>
  <c r="AK210" i="1"/>
  <c r="AT210" i="1" s="1"/>
  <c r="AK211" i="1"/>
  <c r="AT211" i="1" s="1"/>
  <c r="AK212" i="1"/>
  <c r="AT212" i="1" s="1"/>
  <c r="AK213" i="1"/>
  <c r="AT213" i="1" s="1"/>
  <c r="AK214" i="1"/>
  <c r="AT214" i="1" s="1"/>
  <c r="AK215" i="1"/>
  <c r="AT215" i="1" s="1"/>
  <c r="AK216" i="1"/>
  <c r="AT216" i="1" s="1"/>
  <c r="AK217" i="1"/>
  <c r="AT217" i="1" s="1"/>
  <c r="AK218" i="1"/>
  <c r="AT218" i="1" s="1"/>
  <c r="AK219" i="1"/>
  <c r="AT219" i="1" s="1"/>
  <c r="AK220" i="1"/>
  <c r="AT220" i="1" s="1"/>
  <c r="AK221" i="1"/>
  <c r="AT221" i="1" s="1"/>
  <c r="AK222" i="1"/>
  <c r="AT222" i="1" s="1"/>
  <c r="AK223" i="1"/>
  <c r="AT223" i="1" s="1"/>
  <c r="AK224" i="1"/>
  <c r="AT224" i="1" s="1"/>
  <c r="AK225" i="1"/>
  <c r="AT225" i="1" s="1"/>
  <c r="AK226" i="1"/>
  <c r="AT226" i="1" s="1"/>
  <c r="AK227" i="1"/>
  <c r="AT227" i="1" s="1"/>
  <c r="AK228" i="1"/>
  <c r="AT228" i="1" s="1"/>
  <c r="AK229" i="1"/>
  <c r="AT229" i="1" s="1"/>
  <c r="AK230" i="1"/>
  <c r="AT230" i="1" s="1"/>
  <c r="AK231" i="1"/>
  <c r="AT231" i="1" s="1"/>
  <c r="AK232" i="1"/>
  <c r="AT232" i="1" s="1"/>
  <c r="AK233" i="1"/>
  <c r="AT233" i="1" s="1"/>
  <c r="AK234" i="1"/>
  <c r="AT234" i="1" s="1"/>
  <c r="AK235" i="1"/>
  <c r="AT235" i="1" s="1"/>
  <c r="AK236" i="1"/>
  <c r="AT236" i="1" s="1"/>
  <c r="AK237" i="1"/>
  <c r="AT237" i="1" s="1"/>
  <c r="AK238" i="1"/>
  <c r="AT238" i="1" s="1"/>
  <c r="AK239" i="1"/>
  <c r="AT239" i="1" s="1"/>
  <c r="AK240" i="1"/>
  <c r="AT240" i="1" s="1"/>
  <c r="AK241" i="1"/>
  <c r="AT241" i="1" s="1"/>
  <c r="AK242" i="1"/>
  <c r="AT242" i="1" s="1"/>
  <c r="AK243" i="1"/>
  <c r="AT243" i="1" s="1"/>
  <c r="AK244" i="1"/>
  <c r="AT244" i="1" s="1"/>
  <c r="AK245" i="1"/>
  <c r="AT245" i="1" s="1"/>
  <c r="AK246" i="1"/>
  <c r="AT246" i="1" s="1"/>
  <c r="AK247" i="1"/>
  <c r="AT247" i="1" s="1"/>
  <c r="AK248" i="1"/>
  <c r="AT248" i="1" s="1"/>
  <c r="AK249" i="1"/>
  <c r="AT249" i="1" s="1"/>
  <c r="AK250" i="1"/>
  <c r="AT250" i="1" s="1"/>
  <c r="AK251" i="1"/>
  <c r="AT251" i="1" s="1"/>
  <c r="AK252" i="1"/>
  <c r="AT252" i="1" s="1"/>
  <c r="AK253" i="1"/>
  <c r="AT253" i="1" s="1"/>
  <c r="AK254" i="1"/>
  <c r="AT254" i="1" s="1"/>
  <c r="AK255" i="1"/>
  <c r="AT255" i="1" s="1"/>
  <c r="AK256" i="1"/>
  <c r="AT256" i="1" s="1"/>
  <c r="AK257" i="1"/>
  <c r="AT257" i="1" s="1"/>
  <c r="AK258" i="1"/>
  <c r="AT258" i="1" s="1"/>
  <c r="AK259" i="1"/>
  <c r="AT259" i="1" s="1"/>
  <c r="AK260" i="1"/>
  <c r="AT260" i="1" s="1"/>
  <c r="AK261" i="1"/>
  <c r="AT261" i="1" s="1"/>
  <c r="AK262" i="1"/>
  <c r="AT262" i="1" s="1"/>
  <c r="AK263" i="1"/>
  <c r="AT263" i="1" s="1"/>
  <c r="AK264" i="1"/>
  <c r="AT264" i="1" s="1"/>
  <c r="AK265" i="1"/>
  <c r="AT265" i="1" s="1"/>
  <c r="AK266" i="1"/>
  <c r="AT266" i="1" s="1"/>
  <c r="AK267" i="1"/>
  <c r="AT267" i="1" s="1"/>
  <c r="AK268" i="1"/>
  <c r="AT268" i="1" s="1"/>
  <c r="AK269" i="1"/>
  <c r="AT269" i="1" s="1"/>
  <c r="AK270" i="1"/>
  <c r="AT270" i="1" s="1"/>
  <c r="AK271" i="1"/>
  <c r="AT271" i="1" s="1"/>
  <c r="AK272" i="1"/>
  <c r="AT272" i="1" s="1"/>
  <c r="AK273" i="1"/>
  <c r="AT273" i="1" s="1"/>
  <c r="AK274" i="1"/>
  <c r="AT274" i="1" s="1"/>
  <c r="AK275" i="1"/>
  <c r="AT275" i="1" s="1"/>
  <c r="AK276" i="1"/>
  <c r="AT276" i="1" s="1"/>
  <c r="AK277" i="1"/>
  <c r="AT277" i="1" s="1"/>
  <c r="AK278" i="1"/>
  <c r="AT278" i="1" s="1"/>
  <c r="AK279" i="1"/>
  <c r="AT279" i="1" s="1"/>
  <c r="AK280" i="1"/>
  <c r="AT280" i="1" s="1"/>
  <c r="AK281" i="1"/>
  <c r="AT281" i="1" s="1"/>
  <c r="AK282" i="1"/>
  <c r="AT282" i="1" s="1"/>
  <c r="AK283" i="1"/>
  <c r="AT283" i="1" s="1"/>
  <c r="AK284" i="1"/>
  <c r="AT284" i="1" s="1"/>
  <c r="AK285" i="1"/>
  <c r="AT285" i="1" s="1"/>
  <c r="AK286" i="1"/>
  <c r="AT286" i="1" s="1"/>
  <c r="AK287" i="1"/>
  <c r="AT287" i="1" s="1"/>
  <c r="AK288" i="1"/>
  <c r="AT288" i="1" s="1"/>
  <c r="AK289" i="1"/>
  <c r="AT289" i="1" s="1"/>
  <c r="AK92" i="1"/>
  <c r="AT92" i="1" s="1"/>
  <c r="AQ288" i="1" l="1"/>
  <c r="BQ288" i="1"/>
  <c r="CA288" i="1" s="1"/>
  <c r="AT304" i="1"/>
  <c r="AT303" i="1"/>
  <c r="BQ284" i="1"/>
  <c r="CA284" i="1" s="1"/>
  <c r="AQ284" i="1"/>
  <c r="BQ280" i="1"/>
  <c r="CA280" i="1" s="1"/>
  <c r="AQ280" i="1"/>
  <c r="BQ276" i="1"/>
  <c r="CA276" i="1" s="1"/>
  <c r="AQ276" i="1"/>
  <c r="BQ272" i="1"/>
  <c r="CA272" i="1" s="1"/>
  <c r="AQ272" i="1"/>
  <c r="BQ268" i="1"/>
  <c r="CA268" i="1" s="1"/>
  <c r="AQ268" i="1"/>
  <c r="BQ264" i="1"/>
  <c r="CA264" i="1" s="1"/>
  <c r="AQ264" i="1"/>
  <c r="BQ260" i="1"/>
  <c r="CA260" i="1" s="1"/>
  <c r="AQ260" i="1"/>
  <c r="BQ256" i="1"/>
  <c r="CA256" i="1" s="1"/>
  <c r="AQ256" i="1"/>
  <c r="BQ252" i="1"/>
  <c r="CA252" i="1" s="1"/>
  <c r="AQ252" i="1"/>
  <c r="BQ248" i="1"/>
  <c r="CA248" i="1" s="1"/>
  <c r="AQ248" i="1"/>
  <c r="BQ244" i="1"/>
  <c r="CA244" i="1" s="1"/>
  <c r="AQ244" i="1"/>
  <c r="BQ240" i="1"/>
  <c r="CA240" i="1" s="1"/>
  <c r="AQ240" i="1"/>
  <c r="BQ236" i="1"/>
  <c r="CA236" i="1" s="1"/>
  <c r="AQ236" i="1"/>
  <c r="BQ232" i="1"/>
  <c r="CA232" i="1" s="1"/>
  <c r="AQ232" i="1"/>
  <c r="BQ228" i="1"/>
  <c r="CA228" i="1" s="1"/>
  <c r="AQ228" i="1"/>
  <c r="BQ224" i="1"/>
  <c r="CA224" i="1" s="1"/>
  <c r="AQ224" i="1"/>
  <c r="BQ220" i="1"/>
  <c r="CA220" i="1" s="1"/>
  <c r="AQ220" i="1"/>
  <c r="BQ216" i="1"/>
  <c r="CA216" i="1" s="1"/>
  <c r="AQ216" i="1"/>
  <c r="BQ212" i="1"/>
  <c r="CA212" i="1" s="1"/>
  <c r="AQ212" i="1"/>
  <c r="BQ208" i="1"/>
  <c r="CA208" i="1" s="1"/>
  <c r="AQ208" i="1"/>
  <c r="BQ204" i="1"/>
  <c r="CA204" i="1" s="1"/>
  <c r="AQ204" i="1"/>
  <c r="BQ200" i="1"/>
  <c r="CA200" i="1" s="1"/>
  <c r="AQ200" i="1"/>
  <c r="BQ196" i="1"/>
  <c r="CA196" i="1" s="1"/>
  <c r="AQ196" i="1"/>
  <c r="BQ192" i="1"/>
  <c r="CA192" i="1" s="1"/>
  <c r="AQ192" i="1"/>
  <c r="BQ188" i="1"/>
  <c r="CA188" i="1" s="1"/>
  <c r="AQ188" i="1"/>
  <c r="BQ184" i="1"/>
  <c r="CA184" i="1" s="1"/>
  <c r="AQ184" i="1"/>
  <c r="BQ180" i="1"/>
  <c r="CA180" i="1" s="1"/>
  <c r="AQ180" i="1"/>
  <c r="BQ176" i="1"/>
  <c r="CA176" i="1" s="1"/>
  <c r="AQ176" i="1"/>
  <c r="BQ172" i="1"/>
  <c r="CA172" i="1" s="1"/>
  <c r="AQ172" i="1"/>
  <c r="BQ168" i="1"/>
  <c r="CA168" i="1" s="1"/>
  <c r="AQ168" i="1"/>
  <c r="BQ164" i="1"/>
  <c r="CA164" i="1" s="1"/>
  <c r="AQ164" i="1"/>
  <c r="BQ160" i="1"/>
  <c r="CA160" i="1" s="1"/>
  <c r="AQ160" i="1"/>
  <c r="BQ156" i="1"/>
  <c r="CA156" i="1" s="1"/>
  <c r="AQ156" i="1"/>
  <c r="BQ152" i="1"/>
  <c r="CA152" i="1" s="1"/>
  <c r="AQ152" i="1"/>
  <c r="BQ148" i="1"/>
  <c r="CA148" i="1" s="1"/>
  <c r="AQ148" i="1"/>
  <c r="BQ144" i="1"/>
  <c r="CA144" i="1" s="1"/>
  <c r="AQ144" i="1"/>
  <c r="AQ140" i="1"/>
  <c r="BQ132" i="1"/>
  <c r="CA132" i="1" s="1"/>
  <c r="AQ132" i="1"/>
  <c r="BQ128" i="1"/>
  <c r="CA128" i="1" s="1"/>
  <c r="AQ128" i="1"/>
  <c r="BQ124" i="1"/>
  <c r="CA124" i="1" s="1"/>
  <c r="AQ124" i="1"/>
  <c r="BQ120" i="1"/>
  <c r="CA120" i="1" s="1"/>
  <c r="AQ120" i="1"/>
  <c r="BQ116" i="1"/>
  <c r="CA116" i="1" s="1"/>
  <c r="AQ116" i="1"/>
  <c r="BQ112" i="1"/>
  <c r="CA112" i="1" s="1"/>
  <c r="AQ112" i="1"/>
  <c r="BQ108" i="1"/>
  <c r="CA108" i="1" s="1"/>
  <c r="AQ108" i="1"/>
  <c r="BQ104" i="1"/>
  <c r="CA104" i="1" s="1"/>
  <c r="AQ104" i="1"/>
  <c r="BQ100" i="1"/>
  <c r="CA100" i="1" s="1"/>
  <c r="AQ100" i="1"/>
  <c r="BQ96" i="1"/>
  <c r="CA96" i="1" s="1"/>
  <c r="AQ96" i="1"/>
  <c r="BQ287" i="1"/>
  <c r="CA287" i="1" s="1"/>
  <c r="BQ283" i="1"/>
  <c r="CA283" i="1" s="1"/>
  <c r="AQ283" i="1"/>
  <c r="BQ279" i="1"/>
  <c r="CA279" i="1" s="1"/>
  <c r="AQ279" i="1"/>
  <c r="BQ275" i="1"/>
  <c r="CA275" i="1" s="1"/>
  <c r="AQ275" i="1"/>
  <c r="BQ271" i="1"/>
  <c r="CA271" i="1" s="1"/>
  <c r="AQ271" i="1"/>
  <c r="BQ267" i="1"/>
  <c r="CA267" i="1" s="1"/>
  <c r="AQ267" i="1"/>
  <c r="BQ263" i="1"/>
  <c r="CA263" i="1" s="1"/>
  <c r="AQ263" i="1"/>
  <c r="BQ259" i="1"/>
  <c r="CA259" i="1" s="1"/>
  <c r="AQ259" i="1"/>
  <c r="BQ255" i="1"/>
  <c r="CA255" i="1" s="1"/>
  <c r="AQ255" i="1"/>
  <c r="BQ251" i="1"/>
  <c r="CA251" i="1" s="1"/>
  <c r="AQ251" i="1"/>
  <c r="BQ247" i="1"/>
  <c r="CA247" i="1" s="1"/>
  <c r="AQ247" i="1"/>
  <c r="BQ243" i="1"/>
  <c r="CA243" i="1" s="1"/>
  <c r="AQ243" i="1"/>
  <c r="BQ239" i="1"/>
  <c r="CA239" i="1" s="1"/>
  <c r="AQ239" i="1"/>
  <c r="BQ235" i="1"/>
  <c r="CA235" i="1" s="1"/>
  <c r="AQ235" i="1"/>
  <c r="BQ231" i="1"/>
  <c r="CA231" i="1" s="1"/>
  <c r="AQ231" i="1"/>
  <c r="BQ227" i="1"/>
  <c r="CA227" i="1" s="1"/>
  <c r="AQ227" i="1"/>
  <c r="BQ223" i="1"/>
  <c r="CA223" i="1" s="1"/>
  <c r="AQ223" i="1"/>
  <c r="BQ219" i="1"/>
  <c r="CA219" i="1" s="1"/>
  <c r="AQ219" i="1"/>
  <c r="BQ215" i="1"/>
  <c r="CA215" i="1" s="1"/>
  <c r="AQ215" i="1"/>
  <c r="BQ211" i="1"/>
  <c r="CA211" i="1" s="1"/>
  <c r="AQ211" i="1"/>
  <c r="BQ207" i="1"/>
  <c r="CA207" i="1" s="1"/>
  <c r="AQ207" i="1"/>
  <c r="BQ203" i="1"/>
  <c r="CA203" i="1" s="1"/>
  <c r="AQ203" i="1"/>
  <c r="BQ199" i="1"/>
  <c r="CA199" i="1" s="1"/>
  <c r="AQ199" i="1"/>
  <c r="BQ195" i="1"/>
  <c r="CA195" i="1" s="1"/>
  <c r="AQ195" i="1"/>
  <c r="BQ191" i="1"/>
  <c r="CA191" i="1" s="1"/>
  <c r="AQ191" i="1"/>
  <c r="BQ187" i="1"/>
  <c r="CA187" i="1" s="1"/>
  <c r="AQ187" i="1"/>
  <c r="BQ183" i="1"/>
  <c r="CA183" i="1" s="1"/>
  <c r="AQ183" i="1"/>
  <c r="BQ179" i="1"/>
  <c r="CA179" i="1" s="1"/>
  <c r="AQ179" i="1"/>
  <c r="BQ175" i="1"/>
  <c r="CA175" i="1" s="1"/>
  <c r="AQ175" i="1"/>
  <c r="BQ171" i="1"/>
  <c r="CA171" i="1" s="1"/>
  <c r="AQ171" i="1"/>
  <c r="BQ167" i="1"/>
  <c r="CA167" i="1" s="1"/>
  <c r="AQ167" i="1"/>
  <c r="BQ163" i="1"/>
  <c r="CA163" i="1" s="1"/>
  <c r="AQ163" i="1"/>
  <c r="BQ159" i="1"/>
  <c r="CA159" i="1" s="1"/>
  <c r="AQ159" i="1"/>
  <c r="BQ155" i="1"/>
  <c r="CA155" i="1" s="1"/>
  <c r="AQ155" i="1"/>
  <c r="BQ151" i="1"/>
  <c r="CA151" i="1" s="1"/>
  <c r="AQ151" i="1"/>
  <c r="BQ147" i="1"/>
  <c r="CA147" i="1" s="1"/>
  <c r="AQ147" i="1"/>
  <c r="BQ143" i="1"/>
  <c r="CA143" i="1" s="1"/>
  <c r="AQ143" i="1"/>
  <c r="AQ139" i="1"/>
  <c r="BQ135" i="1"/>
  <c r="CA135" i="1" s="1"/>
  <c r="AQ135" i="1"/>
  <c r="BQ131" i="1"/>
  <c r="CA131" i="1" s="1"/>
  <c r="AQ131" i="1"/>
  <c r="BQ127" i="1"/>
  <c r="CA127" i="1" s="1"/>
  <c r="AQ127" i="1"/>
  <c r="BQ123" i="1"/>
  <c r="CA123" i="1" s="1"/>
  <c r="AQ123" i="1"/>
  <c r="BQ119" i="1"/>
  <c r="CA119" i="1" s="1"/>
  <c r="AQ119" i="1"/>
  <c r="BQ115" i="1"/>
  <c r="CA115" i="1" s="1"/>
  <c r="AQ115" i="1"/>
  <c r="BQ111" i="1"/>
  <c r="CA111" i="1" s="1"/>
  <c r="AQ111" i="1"/>
  <c r="BQ107" i="1"/>
  <c r="CA107" i="1" s="1"/>
  <c r="AQ107" i="1"/>
  <c r="BQ103" i="1"/>
  <c r="CA103" i="1" s="1"/>
  <c r="AQ103" i="1"/>
  <c r="BQ99" i="1"/>
  <c r="CA99" i="1" s="1"/>
  <c r="AQ99" i="1"/>
  <c r="BQ95" i="1"/>
  <c r="CA95" i="1" s="1"/>
  <c r="AQ95" i="1"/>
  <c r="BQ92" i="1"/>
  <c r="CA92" i="1" s="1"/>
  <c r="BQ286" i="1"/>
  <c r="CA286" i="1" s="1"/>
  <c r="AQ286" i="1"/>
  <c r="BQ282" i="1"/>
  <c r="CA282" i="1" s="1"/>
  <c r="AQ282" i="1"/>
  <c r="BQ278" i="1"/>
  <c r="CA278" i="1" s="1"/>
  <c r="AQ278" i="1"/>
  <c r="BQ274" i="1"/>
  <c r="CA274" i="1" s="1"/>
  <c r="AQ274" i="1"/>
  <c r="BQ270" i="1"/>
  <c r="CA270" i="1" s="1"/>
  <c r="AQ270" i="1"/>
  <c r="BQ266" i="1"/>
  <c r="CA266" i="1" s="1"/>
  <c r="AQ266" i="1"/>
  <c r="BQ262" i="1"/>
  <c r="CA262" i="1" s="1"/>
  <c r="AQ262" i="1"/>
  <c r="BQ258" i="1"/>
  <c r="CA258" i="1" s="1"/>
  <c r="AQ258" i="1"/>
  <c r="BQ254" i="1"/>
  <c r="CA254" i="1" s="1"/>
  <c r="AQ254" i="1"/>
  <c r="BQ250" i="1"/>
  <c r="CA250" i="1" s="1"/>
  <c r="AQ250" i="1"/>
  <c r="BQ246" i="1"/>
  <c r="CA246" i="1" s="1"/>
  <c r="AQ246" i="1"/>
  <c r="BQ242" i="1"/>
  <c r="CA242" i="1" s="1"/>
  <c r="AQ242" i="1"/>
  <c r="BQ238" i="1"/>
  <c r="CA238" i="1" s="1"/>
  <c r="AQ238" i="1"/>
  <c r="BQ234" i="1"/>
  <c r="CA234" i="1" s="1"/>
  <c r="AQ234" i="1"/>
  <c r="BQ230" i="1"/>
  <c r="CA230" i="1" s="1"/>
  <c r="AQ230" i="1"/>
  <c r="BQ226" i="1"/>
  <c r="CA226" i="1" s="1"/>
  <c r="AQ226" i="1"/>
  <c r="BQ222" i="1"/>
  <c r="CA222" i="1" s="1"/>
  <c r="AQ222" i="1"/>
  <c r="BQ218" i="1"/>
  <c r="CA218" i="1" s="1"/>
  <c r="AQ218" i="1"/>
  <c r="BQ214" i="1"/>
  <c r="CA214" i="1" s="1"/>
  <c r="AQ214" i="1"/>
  <c r="BQ210" i="1"/>
  <c r="CA210" i="1" s="1"/>
  <c r="AQ210" i="1"/>
  <c r="BQ206" i="1"/>
  <c r="CA206" i="1" s="1"/>
  <c r="AQ206" i="1"/>
  <c r="BQ202" i="1"/>
  <c r="CA202" i="1" s="1"/>
  <c r="AQ202" i="1"/>
  <c r="BQ198" i="1"/>
  <c r="CA198" i="1" s="1"/>
  <c r="AQ198" i="1"/>
  <c r="BQ194" i="1"/>
  <c r="CA194" i="1" s="1"/>
  <c r="AQ194" i="1"/>
  <c r="BQ190" i="1"/>
  <c r="CA190" i="1" s="1"/>
  <c r="AQ190" i="1"/>
  <c r="BQ186" i="1"/>
  <c r="CA186" i="1" s="1"/>
  <c r="AQ186" i="1"/>
  <c r="BQ182" i="1"/>
  <c r="CA182" i="1" s="1"/>
  <c r="AQ182" i="1"/>
  <c r="BQ178" i="1"/>
  <c r="CA178" i="1" s="1"/>
  <c r="AQ178" i="1"/>
  <c r="BQ174" i="1"/>
  <c r="CA174" i="1" s="1"/>
  <c r="AQ174" i="1"/>
  <c r="BQ170" i="1"/>
  <c r="CA170" i="1" s="1"/>
  <c r="AQ170" i="1"/>
  <c r="BQ166" i="1"/>
  <c r="CA166" i="1" s="1"/>
  <c r="AQ166" i="1"/>
  <c r="BQ162" i="1"/>
  <c r="CA162" i="1" s="1"/>
  <c r="AQ162" i="1"/>
  <c r="BQ158" i="1"/>
  <c r="CA158" i="1" s="1"/>
  <c r="AQ158" i="1"/>
  <c r="BQ154" i="1"/>
  <c r="CA154" i="1" s="1"/>
  <c r="AQ154" i="1"/>
  <c r="BQ150" i="1"/>
  <c r="CA150" i="1" s="1"/>
  <c r="AQ150" i="1"/>
  <c r="BQ146" i="1"/>
  <c r="CA146" i="1" s="1"/>
  <c r="AQ146" i="1"/>
  <c r="AQ142" i="1"/>
  <c r="AQ138" i="1"/>
  <c r="BQ134" i="1"/>
  <c r="CA134" i="1" s="1"/>
  <c r="AQ134" i="1"/>
  <c r="BQ130" i="1"/>
  <c r="CA130" i="1" s="1"/>
  <c r="AQ130" i="1"/>
  <c r="BQ126" i="1"/>
  <c r="CA126" i="1" s="1"/>
  <c r="AQ126" i="1"/>
  <c r="BQ122" i="1"/>
  <c r="CA122" i="1" s="1"/>
  <c r="AQ122" i="1"/>
  <c r="BQ118" i="1"/>
  <c r="CA118" i="1" s="1"/>
  <c r="AQ118" i="1"/>
  <c r="BQ114" i="1"/>
  <c r="CA114" i="1" s="1"/>
  <c r="AQ114" i="1"/>
  <c r="BQ110" i="1"/>
  <c r="CA110" i="1" s="1"/>
  <c r="AQ110" i="1"/>
  <c r="BQ106" i="1"/>
  <c r="CA106" i="1" s="1"/>
  <c r="AQ106" i="1"/>
  <c r="BQ102" i="1"/>
  <c r="CA102" i="1" s="1"/>
  <c r="AQ102" i="1"/>
  <c r="BQ98" i="1"/>
  <c r="CA98" i="1" s="1"/>
  <c r="AQ98" i="1"/>
  <c r="BQ94" i="1"/>
  <c r="CA94" i="1" s="1"/>
  <c r="AQ94" i="1"/>
  <c r="BQ285" i="1"/>
  <c r="CA285" i="1" s="1"/>
  <c r="AQ285" i="1"/>
  <c r="BQ281" i="1"/>
  <c r="CA281" i="1" s="1"/>
  <c r="AQ281" i="1"/>
  <c r="BQ277" i="1"/>
  <c r="CA277" i="1" s="1"/>
  <c r="AQ277" i="1"/>
  <c r="BQ273" i="1"/>
  <c r="CA273" i="1" s="1"/>
  <c r="AQ273" i="1"/>
  <c r="BQ269" i="1"/>
  <c r="CA269" i="1" s="1"/>
  <c r="AQ269" i="1"/>
  <c r="BQ265" i="1"/>
  <c r="CA265" i="1" s="1"/>
  <c r="AQ265" i="1"/>
  <c r="BQ261" i="1"/>
  <c r="CA261" i="1" s="1"/>
  <c r="AQ261" i="1"/>
  <c r="BQ257" i="1"/>
  <c r="CA257" i="1" s="1"/>
  <c r="AQ257" i="1"/>
  <c r="BQ253" i="1"/>
  <c r="CA253" i="1" s="1"/>
  <c r="AQ253" i="1"/>
  <c r="BQ249" i="1"/>
  <c r="CA249" i="1" s="1"/>
  <c r="AQ249" i="1"/>
  <c r="BQ245" i="1"/>
  <c r="CA245" i="1" s="1"/>
  <c r="AQ245" i="1"/>
  <c r="BQ241" i="1"/>
  <c r="CA241" i="1" s="1"/>
  <c r="AQ241" i="1"/>
  <c r="BQ237" i="1"/>
  <c r="CA237" i="1" s="1"/>
  <c r="AQ237" i="1"/>
  <c r="BQ233" i="1"/>
  <c r="CA233" i="1" s="1"/>
  <c r="AQ233" i="1"/>
  <c r="BQ229" i="1"/>
  <c r="CA229" i="1" s="1"/>
  <c r="AQ229" i="1"/>
  <c r="BQ225" i="1"/>
  <c r="CA225" i="1" s="1"/>
  <c r="AQ225" i="1"/>
  <c r="BQ221" i="1"/>
  <c r="CA221" i="1" s="1"/>
  <c r="AQ221" i="1"/>
  <c r="BQ217" i="1"/>
  <c r="CA217" i="1" s="1"/>
  <c r="AQ217" i="1"/>
  <c r="BQ213" i="1"/>
  <c r="CA213" i="1" s="1"/>
  <c r="AQ213" i="1"/>
  <c r="BQ209" i="1"/>
  <c r="CA209" i="1" s="1"/>
  <c r="AQ209" i="1"/>
  <c r="BQ205" i="1"/>
  <c r="CA205" i="1" s="1"/>
  <c r="AQ205" i="1"/>
  <c r="BQ201" i="1"/>
  <c r="CA201" i="1" s="1"/>
  <c r="AQ201" i="1"/>
  <c r="BQ197" i="1"/>
  <c r="CA197" i="1" s="1"/>
  <c r="AQ197" i="1"/>
  <c r="BQ193" i="1"/>
  <c r="CA193" i="1" s="1"/>
  <c r="AQ193" i="1"/>
  <c r="BQ189" i="1"/>
  <c r="CA189" i="1" s="1"/>
  <c r="AQ189" i="1"/>
  <c r="BQ185" i="1"/>
  <c r="CA185" i="1" s="1"/>
  <c r="AQ185" i="1"/>
  <c r="BQ181" i="1"/>
  <c r="CA181" i="1" s="1"/>
  <c r="AQ181" i="1"/>
  <c r="BQ177" i="1"/>
  <c r="CA177" i="1" s="1"/>
  <c r="AQ177" i="1"/>
  <c r="BQ173" i="1"/>
  <c r="CA173" i="1" s="1"/>
  <c r="AQ173" i="1"/>
  <c r="BQ169" i="1"/>
  <c r="CA169" i="1" s="1"/>
  <c r="AQ169" i="1"/>
  <c r="BQ165" i="1"/>
  <c r="CA165" i="1" s="1"/>
  <c r="AQ165" i="1"/>
  <c r="BQ161" i="1"/>
  <c r="CA161" i="1" s="1"/>
  <c r="AQ161" i="1"/>
  <c r="BQ157" i="1"/>
  <c r="CA157" i="1" s="1"/>
  <c r="AQ157" i="1"/>
  <c r="BQ153" i="1"/>
  <c r="CA153" i="1" s="1"/>
  <c r="AQ153" i="1"/>
  <c r="BQ149" i="1"/>
  <c r="CA149" i="1" s="1"/>
  <c r="AQ149" i="1"/>
  <c r="BQ145" i="1"/>
  <c r="CA145" i="1" s="1"/>
  <c r="AQ145" i="1"/>
  <c r="AQ141" i="1"/>
  <c r="AQ137" i="1"/>
  <c r="BQ133" i="1"/>
  <c r="CA133" i="1" s="1"/>
  <c r="AQ133" i="1"/>
  <c r="BQ129" i="1"/>
  <c r="CA129" i="1" s="1"/>
  <c r="AQ129" i="1"/>
  <c r="BQ125" i="1"/>
  <c r="CA125" i="1" s="1"/>
  <c r="AQ125" i="1"/>
  <c r="BQ121" i="1"/>
  <c r="CA121" i="1" s="1"/>
  <c r="AQ121" i="1"/>
  <c r="BQ117" i="1"/>
  <c r="CA117" i="1" s="1"/>
  <c r="AQ117" i="1"/>
  <c r="BQ113" i="1"/>
  <c r="CA113" i="1" s="1"/>
  <c r="AQ113" i="1"/>
  <c r="BQ109" i="1"/>
  <c r="CA109" i="1" s="1"/>
  <c r="AQ109" i="1"/>
  <c r="BQ105" i="1"/>
  <c r="CA105" i="1" s="1"/>
  <c r="AQ105" i="1"/>
  <c r="BQ101" i="1"/>
  <c r="CA101" i="1" s="1"/>
  <c r="AQ101" i="1"/>
  <c r="BQ97" i="1"/>
  <c r="CA97" i="1" s="1"/>
  <c r="AQ97" i="1"/>
  <c r="BQ93" i="1"/>
  <c r="CA93" i="1" s="1"/>
  <c r="AQ93" i="1"/>
  <c r="K12" i="4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72" i="4"/>
  <c r="K72" i="4" s="1"/>
  <c r="I73" i="4"/>
  <c r="K73" i="4" s="1"/>
  <c r="I74" i="4"/>
  <c r="K74" i="4" s="1"/>
  <c r="I75" i="4"/>
  <c r="K75" i="4" s="1"/>
  <c r="I76" i="4"/>
  <c r="K76" i="4" s="1"/>
  <c r="I77" i="4"/>
  <c r="K77" i="4" s="1"/>
  <c r="I78" i="4"/>
  <c r="K78" i="4" s="1"/>
  <c r="I79" i="4"/>
  <c r="K79" i="4" s="1"/>
  <c r="I80" i="4"/>
  <c r="K80" i="4" s="1"/>
  <c r="I81" i="4"/>
  <c r="K81" i="4" s="1"/>
  <c r="I82" i="4"/>
  <c r="K82" i="4" s="1"/>
  <c r="I83" i="4"/>
  <c r="K83" i="4" s="1"/>
  <c r="I84" i="4"/>
  <c r="K84" i="4" s="1"/>
  <c r="I85" i="4"/>
  <c r="K85" i="4" s="1"/>
  <c r="I86" i="4"/>
  <c r="K86" i="4" s="1"/>
  <c r="I87" i="4"/>
  <c r="K87" i="4" s="1"/>
  <c r="I88" i="4"/>
  <c r="K88" i="4" s="1"/>
  <c r="I89" i="4"/>
  <c r="K89" i="4" s="1"/>
  <c r="I90" i="4"/>
  <c r="K90" i="4" s="1"/>
  <c r="I91" i="4"/>
  <c r="K91" i="4" s="1"/>
  <c r="I92" i="4"/>
  <c r="K92" i="4" s="1"/>
  <c r="I93" i="4"/>
  <c r="K93" i="4" s="1"/>
  <c r="I94" i="4"/>
  <c r="K94" i="4" s="1"/>
  <c r="I95" i="4"/>
  <c r="K95" i="4" s="1"/>
  <c r="I96" i="4"/>
  <c r="K96" i="4" s="1"/>
  <c r="I97" i="4"/>
  <c r="K97" i="4" s="1"/>
  <c r="I98" i="4"/>
  <c r="K98" i="4" s="1"/>
  <c r="I99" i="4"/>
  <c r="K99" i="4" s="1"/>
  <c r="I100" i="4"/>
  <c r="K100" i="4" s="1"/>
  <c r="I101" i="4"/>
  <c r="K101" i="4" s="1"/>
  <c r="I102" i="4"/>
  <c r="K102" i="4" s="1"/>
  <c r="I103" i="4"/>
  <c r="K103" i="4" s="1"/>
  <c r="I104" i="4"/>
  <c r="K104" i="4" s="1"/>
  <c r="I105" i="4"/>
  <c r="K105" i="4" s="1"/>
  <c r="I106" i="4"/>
  <c r="K106" i="4" s="1"/>
  <c r="I107" i="4"/>
  <c r="K107" i="4" s="1"/>
  <c r="I108" i="4"/>
  <c r="K108" i="4" s="1"/>
  <c r="I109" i="4"/>
  <c r="K109" i="4" s="1"/>
  <c r="I110" i="4"/>
  <c r="K110" i="4" s="1"/>
  <c r="I111" i="4"/>
  <c r="K111" i="4" s="1"/>
  <c r="I112" i="4"/>
  <c r="K112" i="4" s="1"/>
  <c r="I113" i="4"/>
  <c r="K113" i="4" s="1"/>
  <c r="I114" i="4"/>
  <c r="K114" i="4" s="1"/>
  <c r="I115" i="4"/>
  <c r="K115" i="4" s="1"/>
  <c r="I116" i="4"/>
  <c r="K116" i="4" s="1"/>
  <c r="I117" i="4"/>
  <c r="K117" i="4" s="1"/>
  <c r="I118" i="4"/>
  <c r="K118" i="4" s="1"/>
  <c r="I119" i="4"/>
  <c r="K119" i="4" s="1"/>
  <c r="I120" i="4"/>
  <c r="K120" i="4" s="1"/>
  <c r="I121" i="4"/>
  <c r="K121" i="4" s="1"/>
  <c r="I122" i="4"/>
  <c r="K122" i="4" s="1"/>
  <c r="I123" i="4"/>
  <c r="K123" i="4" s="1"/>
  <c r="I124" i="4"/>
  <c r="K124" i="4" s="1"/>
  <c r="I125" i="4"/>
  <c r="K125" i="4" s="1"/>
  <c r="I126" i="4"/>
  <c r="K126" i="4" s="1"/>
  <c r="I127" i="4"/>
  <c r="K127" i="4" s="1"/>
  <c r="I128" i="4"/>
  <c r="K128" i="4" s="1"/>
  <c r="I129" i="4"/>
  <c r="K129" i="4" s="1"/>
  <c r="I130" i="4"/>
  <c r="K130" i="4" s="1"/>
  <c r="I131" i="4"/>
  <c r="K131" i="4" s="1"/>
  <c r="I132" i="4"/>
  <c r="K132" i="4" s="1"/>
  <c r="I133" i="4"/>
  <c r="K133" i="4" s="1"/>
  <c r="I134" i="4"/>
  <c r="K134" i="4" s="1"/>
  <c r="I135" i="4"/>
  <c r="K135" i="4" s="1"/>
  <c r="I136" i="4"/>
  <c r="K136" i="4" s="1"/>
  <c r="I137" i="4"/>
  <c r="K137" i="4" s="1"/>
  <c r="I138" i="4"/>
  <c r="K138" i="4" s="1"/>
  <c r="I139" i="4"/>
  <c r="K139" i="4" s="1"/>
  <c r="I140" i="4"/>
  <c r="K140" i="4" s="1"/>
  <c r="I141" i="4"/>
  <c r="K141" i="4" s="1"/>
  <c r="I142" i="4"/>
  <c r="K142" i="4" s="1"/>
  <c r="I143" i="4"/>
  <c r="K143" i="4" s="1"/>
  <c r="I144" i="4"/>
  <c r="K144" i="4" s="1"/>
  <c r="I145" i="4"/>
  <c r="K145" i="4" s="1"/>
  <c r="I146" i="4"/>
  <c r="K146" i="4" s="1"/>
  <c r="I147" i="4"/>
  <c r="K147" i="4" s="1"/>
  <c r="I148" i="4"/>
  <c r="K148" i="4" s="1"/>
  <c r="I149" i="4"/>
  <c r="K149" i="4" s="1"/>
  <c r="I150" i="4"/>
  <c r="K150" i="4" s="1"/>
  <c r="I151" i="4"/>
  <c r="K151" i="4" s="1"/>
  <c r="I152" i="4"/>
  <c r="K152" i="4" s="1"/>
  <c r="I153" i="4"/>
  <c r="K153" i="4" s="1"/>
  <c r="I154" i="4"/>
  <c r="K154" i="4" s="1"/>
  <c r="I155" i="4"/>
  <c r="K155" i="4" s="1"/>
  <c r="I156" i="4"/>
  <c r="K156" i="4" s="1"/>
  <c r="I157" i="4"/>
  <c r="K157" i="4" s="1"/>
  <c r="I158" i="4"/>
  <c r="K158" i="4" s="1"/>
  <c r="I159" i="4"/>
  <c r="K159" i="4" s="1"/>
  <c r="I160" i="4"/>
  <c r="K160" i="4" s="1"/>
  <c r="I161" i="4"/>
  <c r="K161" i="4" s="1"/>
  <c r="I162" i="4"/>
  <c r="K162" i="4" s="1"/>
  <c r="I163" i="4"/>
  <c r="K163" i="4" s="1"/>
  <c r="I164" i="4"/>
  <c r="K164" i="4" s="1"/>
  <c r="I165" i="4"/>
  <c r="K165" i="4" s="1"/>
  <c r="I166" i="4"/>
  <c r="K166" i="4" s="1"/>
  <c r="I167" i="4"/>
  <c r="K167" i="4" s="1"/>
  <c r="I168" i="4"/>
  <c r="K168" i="4" s="1"/>
  <c r="I169" i="4"/>
  <c r="K169" i="4" s="1"/>
  <c r="I170" i="4"/>
  <c r="K170" i="4" s="1"/>
  <c r="I171" i="4"/>
  <c r="K171" i="4" s="1"/>
  <c r="I172" i="4"/>
  <c r="K172" i="4" s="1"/>
  <c r="I173" i="4"/>
  <c r="K173" i="4" s="1"/>
  <c r="I174" i="4"/>
  <c r="K174" i="4" s="1"/>
  <c r="I175" i="4"/>
  <c r="K175" i="4" s="1"/>
  <c r="I176" i="4"/>
  <c r="K176" i="4" s="1"/>
  <c r="I177" i="4"/>
  <c r="K177" i="4" s="1"/>
  <c r="I178" i="4"/>
  <c r="K178" i="4" s="1"/>
  <c r="I179" i="4"/>
  <c r="K179" i="4" s="1"/>
  <c r="I180" i="4"/>
  <c r="K180" i="4" s="1"/>
  <c r="I181" i="4"/>
  <c r="K181" i="4" s="1"/>
  <c r="I182" i="4"/>
  <c r="K182" i="4" s="1"/>
  <c r="I183" i="4"/>
  <c r="K183" i="4" s="1"/>
  <c r="I184" i="4"/>
  <c r="K184" i="4" s="1"/>
  <c r="I185" i="4"/>
  <c r="K185" i="4" s="1"/>
  <c r="I186" i="4"/>
  <c r="K186" i="4" s="1"/>
  <c r="I187" i="4"/>
  <c r="K187" i="4" s="1"/>
  <c r="I188" i="4"/>
  <c r="K188" i="4" s="1"/>
  <c r="I189" i="4"/>
  <c r="K189" i="4" s="1"/>
  <c r="I190" i="4"/>
  <c r="K190" i="4" s="1"/>
  <c r="I191" i="4"/>
  <c r="K191" i="4" s="1"/>
  <c r="I192" i="4"/>
  <c r="K192" i="4" s="1"/>
  <c r="I193" i="4"/>
  <c r="K193" i="4" s="1"/>
  <c r="I194" i="4"/>
  <c r="K194" i="4" s="1"/>
  <c r="I195" i="4"/>
  <c r="K195" i="4" s="1"/>
  <c r="I196" i="4"/>
  <c r="K196" i="4" s="1"/>
  <c r="I197" i="4"/>
  <c r="K197" i="4" s="1"/>
  <c r="I198" i="4"/>
  <c r="K198" i="4" s="1"/>
  <c r="I199" i="4"/>
  <c r="K199" i="4" s="1"/>
  <c r="I200" i="4"/>
  <c r="K200" i="4" s="1"/>
  <c r="I201" i="4"/>
  <c r="K201" i="4" s="1"/>
  <c r="I202" i="4"/>
  <c r="K202" i="4" s="1"/>
  <c r="I203" i="4"/>
  <c r="K203" i="4" s="1"/>
  <c r="I204" i="4"/>
  <c r="K204" i="4" s="1"/>
  <c r="I205" i="4"/>
  <c r="K205" i="4" s="1"/>
  <c r="I206" i="4"/>
  <c r="K206" i="4" s="1"/>
  <c r="I207" i="4"/>
  <c r="K207" i="4" s="1"/>
  <c r="I208" i="4"/>
  <c r="K208" i="4" s="1"/>
  <c r="I209" i="4"/>
  <c r="K209" i="4" s="1"/>
  <c r="I210" i="4"/>
  <c r="K210" i="4" s="1"/>
  <c r="I211" i="4"/>
  <c r="K211" i="4" s="1"/>
  <c r="I212" i="4"/>
  <c r="K212" i="4" s="1"/>
  <c r="I213" i="4"/>
  <c r="K213" i="4" s="1"/>
  <c r="I214" i="4"/>
  <c r="K214" i="4" s="1"/>
  <c r="I215" i="4"/>
  <c r="K215" i="4" s="1"/>
  <c r="I216" i="4"/>
  <c r="K216" i="4" s="1"/>
  <c r="I217" i="4"/>
  <c r="K217" i="4" s="1"/>
  <c r="I218" i="4"/>
  <c r="K218" i="4" s="1"/>
  <c r="I219" i="4"/>
  <c r="K219" i="4" s="1"/>
  <c r="I220" i="4"/>
  <c r="K220" i="4" s="1"/>
  <c r="I221" i="4"/>
  <c r="K221" i="4" s="1"/>
  <c r="I222" i="4"/>
  <c r="K222" i="4" s="1"/>
  <c r="I223" i="4"/>
  <c r="K223" i="4" s="1"/>
  <c r="I224" i="4"/>
  <c r="K224" i="4" s="1"/>
  <c r="I225" i="4"/>
  <c r="K225" i="4" s="1"/>
  <c r="I226" i="4"/>
  <c r="K226" i="4" s="1"/>
  <c r="I227" i="4"/>
  <c r="K227" i="4" s="1"/>
  <c r="I228" i="4"/>
  <c r="K228" i="4" s="1"/>
  <c r="I229" i="4"/>
  <c r="K229" i="4" s="1"/>
  <c r="I230" i="4"/>
  <c r="K230" i="4" s="1"/>
  <c r="I231" i="4"/>
  <c r="K231" i="4" s="1"/>
  <c r="I232" i="4"/>
  <c r="K232" i="4" s="1"/>
  <c r="I233" i="4"/>
  <c r="K233" i="4" s="1"/>
  <c r="I234" i="4"/>
  <c r="K234" i="4" s="1"/>
  <c r="I235" i="4"/>
  <c r="K235" i="4" s="1"/>
  <c r="I236" i="4"/>
  <c r="K236" i="4" s="1"/>
  <c r="I237" i="4"/>
  <c r="K237" i="4" s="1"/>
  <c r="I238" i="4"/>
  <c r="K238" i="4" s="1"/>
  <c r="I239" i="4"/>
  <c r="K239" i="4" s="1"/>
  <c r="I240" i="4"/>
  <c r="K240" i="4" s="1"/>
  <c r="I241" i="4"/>
  <c r="K241" i="4" s="1"/>
  <c r="I242" i="4"/>
  <c r="K242" i="4" s="1"/>
  <c r="I243" i="4"/>
  <c r="K243" i="4" s="1"/>
  <c r="I244" i="4"/>
  <c r="K244" i="4" s="1"/>
  <c r="I245" i="4"/>
  <c r="K245" i="4" s="1"/>
  <c r="I246" i="4"/>
  <c r="K246" i="4" s="1"/>
  <c r="I247" i="4"/>
  <c r="K247" i="4" s="1"/>
  <c r="I248" i="4"/>
  <c r="K248" i="4" s="1"/>
  <c r="I249" i="4"/>
  <c r="K249" i="4" s="1"/>
  <c r="I250" i="4"/>
  <c r="K250" i="4" s="1"/>
  <c r="I251" i="4"/>
  <c r="K251" i="4" s="1"/>
  <c r="I252" i="4"/>
  <c r="K252" i="4" s="1"/>
  <c r="I253" i="4"/>
  <c r="K253" i="4" s="1"/>
  <c r="I254" i="4"/>
  <c r="K254" i="4" s="1"/>
  <c r="I255" i="4"/>
  <c r="K255" i="4" s="1"/>
  <c r="I256" i="4"/>
  <c r="K256" i="4" s="1"/>
  <c r="I257" i="4"/>
  <c r="K257" i="4" s="1"/>
  <c r="I258" i="4"/>
  <c r="K258" i="4" s="1"/>
  <c r="I259" i="4"/>
  <c r="K259" i="4" s="1"/>
  <c r="I260" i="4"/>
  <c r="K260" i="4" s="1"/>
  <c r="I261" i="4"/>
  <c r="K261" i="4" s="1"/>
  <c r="I262" i="4"/>
  <c r="K262" i="4" s="1"/>
  <c r="I263" i="4"/>
  <c r="K263" i="4" s="1"/>
  <c r="I264" i="4"/>
  <c r="K264" i="4" s="1"/>
  <c r="I265" i="4"/>
  <c r="K265" i="4" s="1"/>
  <c r="I266" i="4"/>
  <c r="K266" i="4" s="1"/>
  <c r="I267" i="4"/>
  <c r="K267" i="4" s="1"/>
  <c r="I268" i="4"/>
  <c r="K268" i="4" s="1"/>
  <c r="I269" i="4"/>
  <c r="K269" i="4" s="1"/>
  <c r="I270" i="4"/>
  <c r="K270" i="4" s="1"/>
  <c r="I271" i="4"/>
  <c r="K271" i="4" s="1"/>
  <c r="I272" i="4"/>
  <c r="K272" i="4" s="1"/>
  <c r="I273" i="4"/>
  <c r="K273" i="4" s="1"/>
  <c r="I274" i="4"/>
  <c r="K274" i="4" s="1"/>
  <c r="I275" i="4"/>
  <c r="K275" i="4" s="1"/>
  <c r="I276" i="4"/>
  <c r="K276" i="4" s="1"/>
  <c r="I277" i="4"/>
  <c r="K277" i="4" s="1"/>
  <c r="I278" i="4"/>
  <c r="K278" i="4" s="1"/>
  <c r="I279" i="4"/>
  <c r="K279" i="4" s="1"/>
  <c r="I280" i="4"/>
  <c r="K280" i="4" s="1"/>
  <c r="I281" i="4"/>
  <c r="K281" i="4" s="1"/>
  <c r="I282" i="4"/>
  <c r="K282" i="4" s="1"/>
  <c r="I283" i="4"/>
  <c r="K283" i="4" s="1"/>
  <c r="I284" i="4"/>
  <c r="K284" i="4" s="1"/>
  <c r="I285" i="4"/>
  <c r="K285" i="4" s="1"/>
  <c r="I286" i="4"/>
  <c r="K286" i="4" s="1"/>
  <c r="I287" i="4"/>
  <c r="K287" i="4" s="1"/>
  <c r="I288" i="4"/>
  <c r="K288" i="4" s="1"/>
  <c r="I289" i="4"/>
  <c r="K289" i="4" s="1"/>
  <c r="I290" i="4"/>
  <c r="K290" i="4" s="1"/>
  <c r="I291" i="4"/>
  <c r="K291" i="4" s="1"/>
  <c r="I292" i="4"/>
  <c r="K292" i="4" s="1"/>
  <c r="I293" i="4"/>
  <c r="K293" i="4" s="1"/>
  <c r="I294" i="4"/>
  <c r="K294" i="4" s="1"/>
  <c r="I295" i="4"/>
  <c r="K295" i="4" s="1"/>
  <c r="I296" i="4"/>
  <c r="K296" i="4" s="1"/>
  <c r="I297" i="4"/>
  <c r="K297" i="4" s="1"/>
  <c r="I298" i="4"/>
  <c r="K298" i="4" s="1"/>
  <c r="I299" i="4"/>
  <c r="K299" i="4" s="1"/>
  <c r="I300" i="4"/>
  <c r="K300" i="4" s="1"/>
  <c r="I301" i="4"/>
  <c r="K301" i="4" s="1"/>
  <c r="I302" i="4"/>
  <c r="K302" i="4" s="1"/>
  <c r="I303" i="4"/>
  <c r="K303" i="4" s="1"/>
  <c r="I304" i="4"/>
  <c r="K304" i="4" s="1"/>
  <c r="I305" i="4"/>
  <c r="K305" i="4" s="1"/>
  <c r="I306" i="4"/>
  <c r="K306" i="4" s="1"/>
  <c r="I307" i="4"/>
  <c r="K307" i="4" s="1"/>
  <c r="I308" i="4"/>
  <c r="K308" i="4" s="1"/>
  <c r="I309" i="4"/>
  <c r="K309" i="4" s="1"/>
  <c r="I310" i="4"/>
  <c r="K310" i="4" s="1"/>
  <c r="I311" i="4"/>
  <c r="K311" i="4" s="1"/>
  <c r="I312" i="4"/>
  <c r="K312" i="4" s="1"/>
  <c r="I313" i="4"/>
  <c r="K313" i="4" s="1"/>
  <c r="I314" i="4"/>
  <c r="K314" i="4" s="1"/>
  <c r="I315" i="4"/>
  <c r="K315" i="4" s="1"/>
  <c r="I316" i="4"/>
  <c r="K316" i="4" s="1"/>
  <c r="I317" i="4"/>
  <c r="K317" i="4" s="1"/>
  <c r="I318" i="4"/>
  <c r="K318" i="4" s="1"/>
  <c r="I319" i="4"/>
  <c r="K319" i="4" s="1"/>
  <c r="I320" i="4"/>
  <c r="K320" i="4" s="1"/>
  <c r="I321" i="4"/>
  <c r="K321" i="4" s="1"/>
  <c r="I322" i="4"/>
  <c r="K322" i="4" s="1"/>
  <c r="I323" i="4"/>
  <c r="K323" i="4" s="1"/>
  <c r="I324" i="4"/>
  <c r="K324" i="4" s="1"/>
  <c r="I325" i="4"/>
  <c r="K325" i="4" s="1"/>
  <c r="I326" i="4"/>
  <c r="K326" i="4" s="1"/>
  <c r="I327" i="4"/>
  <c r="K327" i="4" s="1"/>
  <c r="I328" i="4"/>
  <c r="K328" i="4" s="1"/>
  <c r="I329" i="4"/>
  <c r="K329" i="4" s="1"/>
  <c r="I330" i="4"/>
  <c r="K330" i="4" s="1"/>
  <c r="I331" i="4"/>
  <c r="K331" i="4" s="1"/>
  <c r="I332" i="4"/>
  <c r="K332" i="4" s="1"/>
  <c r="I333" i="4"/>
  <c r="K333" i="4" s="1"/>
  <c r="I334" i="4"/>
  <c r="K334" i="4" s="1"/>
  <c r="I335" i="4"/>
  <c r="K335" i="4" s="1"/>
  <c r="I336" i="4"/>
  <c r="K336" i="4" s="1"/>
  <c r="I337" i="4"/>
  <c r="K337" i="4" s="1"/>
  <c r="I338" i="4"/>
  <c r="K338" i="4" s="1"/>
  <c r="I339" i="4"/>
  <c r="K339" i="4" s="1"/>
  <c r="I340" i="4"/>
  <c r="K340" i="4" s="1"/>
  <c r="I341" i="4"/>
  <c r="K341" i="4" s="1"/>
  <c r="I342" i="4"/>
  <c r="K342" i="4" s="1"/>
  <c r="I343" i="4"/>
  <c r="K343" i="4" s="1"/>
  <c r="I344" i="4"/>
  <c r="K344" i="4" s="1"/>
  <c r="I345" i="4"/>
  <c r="K345" i="4" s="1"/>
  <c r="I346" i="4"/>
  <c r="K346" i="4" s="1"/>
  <c r="I347" i="4"/>
  <c r="K347" i="4" s="1"/>
  <c r="I348" i="4"/>
  <c r="K348" i="4" s="1"/>
  <c r="I349" i="4"/>
  <c r="K349" i="4" s="1"/>
  <c r="I350" i="4"/>
  <c r="K350" i="4" s="1"/>
  <c r="I351" i="4"/>
  <c r="K351" i="4" s="1"/>
  <c r="I352" i="4"/>
  <c r="K352" i="4" s="1"/>
  <c r="I353" i="4"/>
  <c r="K353" i="4" s="1"/>
  <c r="I354" i="4"/>
  <c r="K354" i="4" s="1"/>
  <c r="I355" i="4"/>
  <c r="K355" i="4" s="1"/>
  <c r="I356" i="4"/>
  <c r="K356" i="4" s="1"/>
  <c r="I357" i="4"/>
  <c r="K357" i="4" s="1"/>
  <c r="I358" i="4"/>
  <c r="K358" i="4" s="1"/>
  <c r="I359" i="4"/>
  <c r="K359" i="4" s="1"/>
  <c r="I360" i="4"/>
  <c r="K360" i="4" s="1"/>
  <c r="I361" i="4"/>
  <c r="K361" i="4" s="1"/>
  <c r="I362" i="4"/>
  <c r="K362" i="4" s="1"/>
  <c r="I363" i="4"/>
  <c r="K363" i="4" s="1"/>
  <c r="I364" i="4"/>
  <c r="K364" i="4" s="1"/>
  <c r="I365" i="4"/>
  <c r="K365" i="4" s="1"/>
  <c r="I366" i="4"/>
  <c r="K366" i="4" s="1"/>
  <c r="I367" i="4"/>
  <c r="K367" i="4" s="1"/>
  <c r="I368" i="4"/>
  <c r="K368" i="4" s="1"/>
  <c r="I369" i="4"/>
  <c r="K369" i="4" s="1"/>
  <c r="I370" i="4"/>
  <c r="K370" i="4" s="1"/>
  <c r="I371" i="4"/>
  <c r="K371" i="4" s="1"/>
  <c r="I372" i="4"/>
  <c r="K372" i="4" s="1"/>
  <c r="I373" i="4"/>
  <c r="K373" i="4" s="1"/>
  <c r="I374" i="4"/>
  <c r="K374" i="4" s="1"/>
  <c r="I375" i="4"/>
  <c r="K375" i="4" s="1"/>
  <c r="I376" i="4"/>
  <c r="K376" i="4" s="1"/>
  <c r="I377" i="4"/>
  <c r="K377" i="4" s="1"/>
  <c r="I378" i="4"/>
  <c r="K378" i="4" s="1"/>
  <c r="I379" i="4"/>
  <c r="K379" i="4" s="1"/>
  <c r="I380" i="4"/>
  <c r="K380" i="4" s="1"/>
  <c r="I381" i="4"/>
  <c r="K381" i="4" s="1"/>
  <c r="I382" i="4"/>
  <c r="K382" i="4" s="1"/>
  <c r="I383" i="4"/>
  <c r="K383" i="4" s="1"/>
  <c r="I384" i="4"/>
  <c r="K384" i="4" s="1"/>
  <c r="I385" i="4"/>
  <c r="K385" i="4" s="1"/>
  <c r="I386" i="4"/>
  <c r="K386" i="4" s="1"/>
  <c r="I387" i="4"/>
  <c r="K387" i="4" s="1"/>
  <c r="I388" i="4"/>
  <c r="K388" i="4" s="1"/>
  <c r="I389" i="4"/>
  <c r="K389" i="4" s="1"/>
  <c r="I390" i="4"/>
  <c r="K390" i="4" s="1"/>
  <c r="I391" i="4"/>
  <c r="K391" i="4" s="1"/>
  <c r="I392" i="4"/>
  <c r="K392" i="4" s="1"/>
  <c r="I393" i="4"/>
  <c r="K393" i="4" s="1"/>
  <c r="I394" i="4"/>
  <c r="K394" i="4" s="1"/>
  <c r="I395" i="4"/>
  <c r="K395" i="4" s="1"/>
  <c r="I396" i="4"/>
  <c r="K396" i="4" s="1"/>
  <c r="I397" i="4"/>
  <c r="K397" i="4" s="1"/>
  <c r="I398" i="4"/>
  <c r="K398" i="4" s="1"/>
  <c r="I399" i="4"/>
  <c r="K399" i="4" s="1"/>
  <c r="I400" i="4"/>
  <c r="K400" i="4" s="1"/>
  <c r="I401" i="4"/>
  <c r="K401" i="4" s="1"/>
  <c r="I402" i="4"/>
  <c r="K402" i="4" s="1"/>
  <c r="I403" i="4"/>
  <c r="K403" i="4" s="1"/>
  <c r="I404" i="4"/>
  <c r="K404" i="4" s="1"/>
  <c r="I405" i="4"/>
  <c r="K405" i="4" s="1"/>
  <c r="I406" i="4"/>
  <c r="K406" i="4" s="1"/>
  <c r="I407" i="4"/>
  <c r="K407" i="4" s="1"/>
  <c r="I408" i="4"/>
  <c r="K408" i="4" s="1"/>
  <c r="I409" i="4"/>
  <c r="K409" i="4" s="1"/>
  <c r="I410" i="4"/>
  <c r="K410" i="4" s="1"/>
  <c r="I411" i="4"/>
  <c r="K411" i="4" s="1"/>
  <c r="I412" i="4"/>
  <c r="K412" i="4" s="1"/>
  <c r="I413" i="4"/>
  <c r="K413" i="4" s="1"/>
  <c r="I414" i="4"/>
  <c r="K414" i="4" s="1"/>
  <c r="I415" i="4"/>
  <c r="K415" i="4" s="1"/>
  <c r="I416" i="4"/>
  <c r="K416" i="4" s="1"/>
  <c r="I417" i="4"/>
  <c r="K417" i="4" s="1"/>
  <c r="I418" i="4"/>
  <c r="K418" i="4" s="1"/>
  <c r="I419" i="4"/>
  <c r="K419" i="4" s="1"/>
  <c r="I420" i="4"/>
  <c r="K420" i="4" s="1"/>
  <c r="I421" i="4"/>
  <c r="K421" i="4" s="1"/>
  <c r="I422" i="4"/>
  <c r="K422" i="4" s="1"/>
  <c r="I423" i="4"/>
  <c r="K423" i="4" s="1"/>
  <c r="I424" i="4"/>
  <c r="K424" i="4" s="1"/>
  <c r="I425" i="4"/>
  <c r="K425" i="4" s="1"/>
  <c r="I426" i="4"/>
  <c r="K426" i="4" s="1"/>
  <c r="I427" i="4"/>
  <c r="K427" i="4" s="1"/>
  <c r="I428" i="4"/>
  <c r="K428" i="4" s="1"/>
  <c r="I429" i="4"/>
  <c r="K429" i="4" s="1"/>
  <c r="I430" i="4"/>
  <c r="K430" i="4" s="1"/>
  <c r="I431" i="4"/>
  <c r="K431" i="4" s="1"/>
  <c r="I432" i="4"/>
  <c r="K432" i="4" s="1"/>
  <c r="I433" i="4"/>
  <c r="K433" i="4" s="1"/>
  <c r="I434" i="4"/>
  <c r="K434" i="4" s="1"/>
  <c r="I435" i="4"/>
  <c r="K435" i="4" s="1"/>
  <c r="I436" i="4"/>
  <c r="K436" i="4" s="1"/>
  <c r="I437" i="4"/>
  <c r="K437" i="4" s="1"/>
  <c r="I438" i="4"/>
  <c r="K438" i="4" s="1"/>
  <c r="I439" i="4"/>
  <c r="K439" i="4" s="1"/>
  <c r="I440" i="4"/>
  <c r="K440" i="4" s="1"/>
  <c r="I441" i="4"/>
  <c r="K441" i="4" s="1"/>
  <c r="I442" i="4"/>
  <c r="K442" i="4" s="1"/>
  <c r="I443" i="4"/>
  <c r="K443" i="4" s="1"/>
  <c r="I444" i="4"/>
  <c r="K444" i="4" s="1"/>
  <c r="I445" i="4"/>
  <c r="K445" i="4" s="1"/>
  <c r="I446" i="4"/>
  <c r="K446" i="4" s="1"/>
  <c r="I447" i="4"/>
  <c r="K447" i="4" s="1"/>
  <c r="I448" i="4"/>
  <c r="K448" i="4" s="1"/>
  <c r="I449" i="4"/>
  <c r="K449" i="4" s="1"/>
  <c r="I450" i="4"/>
  <c r="K450" i="4" s="1"/>
  <c r="I451" i="4"/>
  <c r="K451" i="4" s="1"/>
  <c r="I452" i="4"/>
  <c r="K452" i="4" s="1"/>
  <c r="I453" i="4"/>
  <c r="K453" i="4" s="1"/>
  <c r="I454" i="4"/>
  <c r="K454" i="4" s="1"/>
  <c r="I455" i="4"/>
  <c r="K455" i="4" s="1"/>
  <c r="I456" i="4"/>
  <c r="K456" i="4" s="1"/>
  <c r="I457" i="4"/>
  <c r="K457" i="4" s="1"/>
  <c r="I458" i="4"/>
  <c r="K458" i="4" s="1"/>
  <c r="I459" i="4"/>
  <c r="K459" i="4" s="1"/>
  <c r="I460" i="4"/>
  <c r="K460" i="4" s="1"/>
  <c r="I461" i="4"/>
  <c r="K461" i="4" s="1"/>
  <c r="I462" i="4"/>
  <c r="K462" i="4" s="1"/>
  <c r="I463" i="4"/>
  <c r="K463" i="4" s="1"/>
  <c r="I464" i="4"/>
  <c r="K464" i="4" s="1"/>
  <c r="I465" i="4"/>
  <c r="K465" i="4" s="1"/>
  <c r="I466" i="4"/>
  <c r="K466" i="4" s="1"/>
  <c r="I467" i="4"/>
  <c r="K467" i="4" s="1"/>
  <c r="I468" i="4"/>
  <c r="K468" i="4" s="1"/>
  <c r="I469" i="4"/>
  <c r="K469" i="4" s="1"/>
  <c r="I470" i="4"/>
  <c r="K470" i="4" s="1"/>
  <c r="I471" i="4"/>
  <c r="K471" i="4" s="1"/>
  <c r="I472" i="4"/>
  <c r="K472" i="4" s="1"/>
  <c r="I473" i="4"/>
  <c r="K473" i="4" s="1"/>
  <c r="I474" i="4"/>
  <c r="K474" i="4" s="1"/>
  <c r="I475" i="4"/>
  <c r="K475" i="4" s="1"/>
  <c r="I476" i="4"/>
  <c r="K476" i="4" s="1"/>
  <c r="I477" i="4"/>
  <c r="K477" i="4" s="1"/>
  <c r="I478" i="4"/>
  <c r="K478" i="4" s="1"/>
  <c r="I479" i="4"/>
  <c r="K479" i="4" s="1"/>
  <c r="I480" i="4"/>
  <c r="K480" i="4" s="1"/>
  <c r="I481" i="4"/>
  <c r="K481" i="4" s="1"/>
  <c r="I482" i="4"/>
  <c r="K482" i="4" s="1"/>
  <c r="I483" i="4"/>
  <c r="K483" i="4" s="1"/>
  <c r="I484" i="4"/>
  <c r="K484" i="4" s="1"/>
  <c r="I485" i="4"/>
  <c r="K485" i="4" s="1"/>
  <c r="I486" i="4"/>
  <c r="K486" i="4" s="1"/>
  <c r="I487" i="4"/>
  <c r="K487" i="4" s="1"/>
  <c r="I488" i="4"/>
  <c r="K488" i="4" s="1"/>
  <c r="I489" i="4"/>
  <c r="K489" i="4" s="1"/>
  <c r="I490" i="4"/>
  <c r="K490" i="4" s="1"/>
  <c r="I491" i="4"/>
  <c r="K491" i="4" s="1"/>
  <c r="I492" i="4"/>
  <c r="K492" i="4" s="1"/>
  <c r="I493" i="4"/>
  <c r="K493" i="4" s="1"/>
  <c r="I494" i="4"/>
  <c r="K494" i="4" s="1"/>
  <c r="I495" i="4"/>
  <c r="K495" i="4" s="1"/>
  <c r="I496" i="4"/>
  <c r="K496" i="4" s="1"/>
  <c r="I497" i="4"/>
  <c r="K497" i="4" s="1"/>
  <c r="I498" i="4"/>
  <c r="K498" i="4" s="1"/>
  <c r="I499" i="4"/>
  <c r="K499" i="4" s="1"/>
  <c r="I500" i="4"/>
  <c r="K500" i="4" s="1"/>
  <c r="I501" i="4"/>
  <c r="K501" i="4" s="1"/>
  <c r="I502" i="4"/>
  <c r="K502" i="4" s="1"/>
  <c r="I503" i="4"/>
  <c r="K503" i="4" s="1"/>
  <c r="I504" i="4"/>
  <c r="K504" i="4" s="1"/>
  <c r="I505" i="4"/>
  <c r="K505" i="4" s="1"/>
  <c r="I506" i="4"/>
  <c r="K506" i="4" s="1"/>
  <c r="I507" i="4"/>
  <c r="K507" i="4" s="1"/>
  <c r="I508" i="4"/>
  <c r="K508" i="4" s="1"/>
  <c r="I509" i="4"/>
  <c r="K509" i="4" s="1"/>
  <c r="I510" i="4"/>
  <c r="K510" i="4" s="1"/>
  <c r="I511" i="4"/>
  <c r="K511" i="4" s="1"/>
  <c r="I512" i="4"/>
  <c r="K512" i="4" s="1"/>
  <c r="I513" i="4"/>
  <c r="K513" i="4" s="1"/>
  <c r="I514" i="4"/>
  <c r="K514" i="4" s="1"/>
  <c r="I515" i="4"/>
  <c r="K515" i="4" s="1"/>
  <c r="I516" i="4"/>
  <c r="K516" i="4" s="1"/>
  <c r="I517" i="4"/>
  <c r="K517" i="4" s="1"/>
  <c r="I518" i="4"/>
  <c r="K518" i="4" s="1"/>
  <c r="I519" i="4"/>
  <c r="K519" i="4" s="1"/>
  <c r="I520" i="4"/>
  <c r="K520" i="4" s="1"/>
  <c r="I521" i="4"/>
  <c r="K521" i="4" s="1"/>
  <c r="I522" i="4"/>
  <c r="K522" i="4" s="1"/>
  <c r="I523" i="4"/>
  <c r="K523" i="4" s="1"/>
  <c r="I524" i="4"/>
  <c r="K524" i="4" s="1"/>
  <c r="I525" i="4"/>
  <c r="K525" i="4" s="1"/>
  <c r="I526" i="4"/>
  <c r="K526" i="4" s="1"/>
  <c r="I527" i="4"/>
  <c r="K527" i="4" s="1"/>
  <c r="I528" i="4"/>
  <c r="K528" i="4" s="1"/>
  <c r="I529" i="4"/>
  <c r="K529" i="4" s="1"/>
  <c r="I530" i="4"/>
  <c r="K530" i="4" s="1"/>
  <c r="I531" i="4"/>
  <c r="K531" i="4" s="1"/>
  <c r="I532" i="4"/>
  <c r="K532" i="4" s="1"/>
  <c r="I533" i="4"/>
  <c r="K533" i="4" s="1"/>
  <c r="I534" i="4"/>
  <c r="K534" i="4" s="1"/>
  <c r="I535" i="4"/>
  <c r="K535" i="4" s="1"/>
  <c r="I536" i="4"/>
  <c r="K536" i="4" s="1"/>
  <c r="I537" i="4"/>
  <c r="K537" i="4" s="1"/>
  <c r="I538" i="4"/>
  <c r="K538" i="4" s="1"/>
  <c r="I539" i="4"/>
  <c r="K539" i="4" s="1"/>
  <c r="I540" i="4"/>
  <c r="K540" i="4" s="1"/>
  <c r="I541" i="4"/>
  <c r="K541" i="4" s="1"/>
  <c r="I542" i="4"/>
  <c r="K542" i="4" s="1"/>
  <c r="I543" i="4"/>
  <c r="K543" i="4" s="1"/>
  <c r="I544" i="4"/>
  <c r="K544" i="4" s="1"/>
  <c r="I545" i="4"/>
  <c r="K545" i="4" s="1"/>
  <c r="I546" i="4"/>
  <c r="K546" i="4" s="1"/>
  <c r="I547" i="4"/>
  <c r="K547" i="4" s="1"/>
  <c r="I548" i="4"/>
  <c r="K548" i="4" s="1"/>
  <c r="I549" i="4"/>
  <c r="K549" i="4" s="1"/>
  <c r="I550" i="4"/>
  <c r="K550" i="4" s="1"/>
  <c r="I551" i="4"/>
  <c r="K551" i="4" s="1"/>
  <c r="I552" i="4"/>
  <c r="K552" i="4" s="1"/>
  <c r="I553" i="4"/>
  <c r="K553" i="4" s="1"/>
  <c r="I554" i="4"/>
  <c r="K554" i="4" s="1"/>
  <c r="I555" i="4"/>
  <c r="K555" i="4" s="1"/>
  <c r="I556" i="4"/>
  <c r="K556" i="4" s="1"/>
  <c r="I557" i="4"/>
  <c r="K557" i="4" s="1"/>
  <c r="I558" i="4"/>
  <c r="K558" i="4" s="1"/>
  <c r="I559" i="4"/>
  <c r="K559" i="4" s="1"/>
  <c r="I560" i="4"/>
  <c r="K560" i="4" s="1"/>
  <c r="I561" i="4"/>
  <c r="K561" i="4" s="1"/>
  <c r="I562" i="4"/>
  <c r="K562" i="4" s="1"/>
  <c r="I563" i="4"/>
  <c r="K563" i="4" s="1"/>
  <c r="I564" i="4"/>
  <c r="K564" i="4" s="1"/>
  <c r="I565" i="4"/>
  <c r="K565" i="4" s="1"/>
  <c r="I566" i="4"/>
  <c r="K566" i="4" s="1"/>
  <c r="I567" i="4"/>
  <c r="K567" i="4" s="1"/>
  <c r="I568" i="4"/>
  <c r="K568" i="4" s="1"/>
  <c r="I569" i="4"/>
  <c r="K569" i="4" s="1"/>
  <c r="I570" i="4"/>
  <c r="K570" i="4" s="1"/>
  <c r="I571" i="4"/>
  <c r="K571" i="4" s="1"/>
  <c r="I572" i="4"/>
  <c r="K572" i="4" s="1"/>
  <c r="I573" i="4"/>
  <c r="K573" i="4" s="1"/>
  <c r="I574" i="4"/>
  <c r="K574" i="4" s="1"/>
  <c r="I575" i="4"/>
  <c r="K575" i="4" s="1"/>
  <c r="I576" i="4"/>
  <c r="K576" i="4" s="1"/>
  <c r="I577" i="4"/>
  <c r="K577" i="4" s="1"/>
  <c r="I578" i="4"/>
  <c r="K578" i="4" s="1"/>
  <c r="I579" i="4"/>
  <c r="K579" i="4" s="1"/>
  <c r="I580" i="4"/>
  <c r="K580" i="4" s="1"/>
  <c r="I581" i="4"/>
  <c r="K581" i="4" s="1"/>
  <c r="I582" i="4"/>
  <c r="K582" i="4" s="1"/>
  <c r="I583" i="4"/>
  <c r="K583" i="4" s="1"/>
  <c r="I584" i="4"/>
  <c r="K584" i="4" s="1"/>
  <c r="I585" i="4"/>
  <c r="K585" i="4" s="1"/>
  <c r="I586" i="4"/>
  <c r="K586" i="4" s="1"/>
  <c r="I587" i="4"/>
  <c r="K587" i="4" s="1"/>
  <c r="I588" i="4"/>
  <c r="K588" i="4" s="1"/>
  <c r="I589" i="4"/>
  <c r="K589" i="4" s="1"/>
  <c r="I590" i="4"/>
  <c r="K590" i="4" s="1"/>
  <c r="I591" i="4"/>
  <c r="K591" i="4" s="1"/>
  <c r="I592" i="4"/>
  <c r="K592" i="4" s="1"/>
  <c r="I593" i="4"/>
  <c r="K593" i="4" s="1"/>
  <c r="I594" i="4"/>
  <c r="K594" i="4" s="1"/>
  <c r="I595" i="4"/>
  <c r="K595" i="4" s="1"/>
  <c r="I596" i="4"/>
  <c r="K596" i="4" s="1"/>
  <c r="I597" i="4"/>
  <c r="K597" i="4" s="1"/>
  <c r="I598" i="4"/>
  <c r="K598" i="4" s="1"/>
  <c r="I599" i="4"/>
  <c r="K599" i="4" s="1"/>
  <c r="I600" i="4"/>
  <c r="K600" i="4" s="1"/>
  <c r="I601" i="4"/>
  <c r="K601" i="4" s="1"/>
  <c r="I602" i="4"/>
  <c r="K602" i="4" s="1"/>
  <c r="I603" i="4"/>
  <c r="K603" i="4" s="1"/>
  <c r="I604" i="4"/>
  <c r="K604" i="4" s="1"/>
  <c r="I605" i="4"/>
  <c r="K605" i="4" s="1"/>
  <c r="I606" i="4"/>
  <c r="K606" i="4" s="1"/>
  <c r="E13" i="4"/>
  <c r="G13" i="4" s="1"/>
  <c r="E14" i="4"/>
  <c r="G14" i="4" s="1"/>
  <c r="E15" i="4"/>
  <c r="G15" i="4" s="1"/>
  <c r="E16" i="4"/>
  <c r="G16" i="4" s="1"/>
  <c r="E17" i="4"/>
  <c r="G17" i="4" s="1"/>
  <c r="E18" i="4"/>
  <c r="G18" i="4" s="1"/>
  <c r="E19" i="4"/>
  <c r="G19" i="4" s="1"/>
  <c r="E20" i="4"/>
  <c r="G20" i="4" s="1"/>
  <c r="E21" i="4"/>
  <c r="G21" i="4" s="1"/>
  <c r="E22" i="4"/>
  <c r="G22" i="4" s="1"/>
  <c r="E23" i="4"/>
  <c r="G23" i="4" s="1"/>
  <c r="E24" i="4"/>
  <c r="G24" i="4" s="1"/>
  <c r="E25" i="4"/>
  <c r="G25" i="4" s="1"/>
  <c r="E26" i="4"/>
  <c r="G26" i="4" s="1"/>
  <c r="E27" i="4"/>
  <c r="G27" i="4" s="1"/>
  <c r="E28" i="4"/>
  <c r="G28" i="4" s="1"/>
  <c r="E29" i="4"/>
  <c r="G29" i="4" s="1"/>
  <c r="E30" i="4"/>
  <c r="G30" i="4" s="1"/>
  <c r="E31" i="4"/>
  <c r="G31" i="4" s="1"/>
  <c r="E32" i="4"/>
  <c r="G32" i="4" s="1"/>
  <c r="E33" i="4"/>
  <c r="G33" i="4" s="1"/>
  <c r="E34" i="4"/>
  <c r="G34" i="4" s="1"/>
  <c r="E35" i="4"/>
  <c r="G35" i="4" s="1"/>
  <c r="E36" i="4"/>
  <c r="G36" i="4" s="1"/>
  <c r="E37" i="4"/>
  <c r="G37" i="4" s="1"/>
  <c r="E38" i="4"/>
  <c r="G38" i="4" s="1"/>
  <c r="E39" i="4"/>
  <c r="G39" i="4" s="1"/>
  <c r="E40" i="4"/>
  <c r="G40" i="4" s="1"/>
  <c r="E41" i="4"/>
  <c r="G41" i="4" s="1"/>
  <c r="E42" i="4"/>
  <c r="G42" i="4" s="1"/>
  <c r="E43" i="4"/>
  <c r="G43" i="4" s="1"/>
  <c r="E44" i="4"/>
  <c r="G44" i="4" s="1"/>
  <c r="E45" i="4"/>
  <c r="G45" i="4" s="1"/>
  <c r="E46" i="4"/>
  <c r="G46" i="4" s="1"/>
  <c r="E47" i="4"/>
  <c r="G47" i="4" s="1"/>
  <c r="E48" i="4"/>
  <c r="G48" i="4" s="1"/>
  <c r="E49" i="4"/>
  <c r="G49" i="4" s="1"/>
  <c r="E50" i="4"/>
  <c r="G50" i="4" s="1"/>
  <c r="E51" i="4"/>
  <c r="G51" i="4" s="1"/>
  <c r="E52" i="4"/>
  <c r="G52" i="4" s="1"/>
  <c r="E53" i="4"/>
  <c r="G53" i="4" s="1"/>
  <c r="E54" i="4"/>
  <c r="G54" i="4" s="1"/>
  <c r="E55" i="4"/>
  <c r="G55" i="4" s="1"/>
  <c r="E56" i="4"/>
  <c r="G56" i="4" s="1"/>
  <c r="E57" i="4"/>
  <c r="G57" i="4" s="1"/>
  <c r="E58" i="4"/>
  <c r="G58" i="4" s="1"/>
  <c r="E59" i="4"/>
  <c r="G59" i="4" s="1"/>
  <c r="E60" i="4"/>
  <c r="G60" i="4" s="1"/>
  <c r="E61" i="4"/>
  <c r="G61" i="4" s="1"/>
  <c r="E62" i="4"/>
  <c r="G62" i="4" s="1"/>
  <c r="E63" i="4"/>
  <c r="G63" i="4" s="1"/>
  <c r="E64" i="4"/>
  <c r="G64" i="4" s="1"/>
  <c r="E65" i="4"/>
  <c r="G65" i="4" s="1"/>
  <c r="E66" i="4"/>
  <c r="G66" i="4" s="1"/>
  <c r="E67" i="4"/>
  <c r="G67" i="4" s="1"/>
  <c r="E68" i="4"/>
  <c r="G68" i="4" s="1"/>
  <c r="E69" i="4"/>
  <c r="G69" i="4" s="1"/>
  <c r="E70" i="4"/>
  <c r="G70" i="4" s="1"/>
  <c r="E71" i="4"/>
  <c r="G71" i="4" s="1"/>
  <c r="E72" i="4"/>
  <c r="G72" i="4" s="1"/>
  <c r="E73" i="4"/>
  <c r="G73" i="4" s="1"/>
  <c r="E74" i="4"/>
  <c r="G74" i="4" s="1"/>
  <c r="E75" i="4"/>
  <c r="G75" i="4" s="1"/>
  <c r="E76" i="4"/>
  <c r="G76" i="4" s="1"/>
  <c r="E77" i="4"/>
  <c r="G77" i="4" s="1"/>
  <c r="E78" i="4"/>
  <c r="G78" i="4" s="1"/>
  <c r="E79" i="4"/>
  <c r="G79" i="4" s="1"/>
  <c r="E80" i="4"/>
  <c r="G80" i="4" s="1"/>
  <c r="E81" i="4"/>
  <c r="G81" i="4" s="1"/>
  <c r="E82" i="4"/>
  <c r="G82" i="4" s="1"/>
  <c r="E83" i="4"/>
  <c r="G83" i="4" s="1"/>
  <c r="E84" i="4"/>
  <c r="G84" i="4" s="1"/>
  <c r="E85" i="4"/>
  <c r="G85" i="4" s="1"/>
  <c r="E86" i="4"/>
  <c r="G86" i="4" s="1"/>
  <c r="E87" i="4"/>
  <c r="G87" i="4" s="1"/>
  <c r="E88" i="4"/>
  <c r="G88" i="4" s="1"/>
  <c r="E89" i="4"/>
  <c r="G89" i="4" s="1"/>
  <c r="E90" i="4"/>
  <c r="G90" i="4" s="1"/>
  <c r="E91" i="4"/>
  <c r="G91" i="4" s="1"/>
  <c r="E92" i="4"/>
  <c r="G92" i="4" s="1"/>
  <c r="E93" i="4"/>
  <c r="G93" i="4" s="1"/>
  <c r="E94" i="4"/>
  <c r="G94" i="4" s="1"/>
  <c r="E95" i="4"/>
  <c r="G95" i="4" s="1"/>
  <c r="E96" i="4"/>
  <c r="G96" i="4" s="1"/>
  <c r="E97" i="4"/>
  <c r="G97" i="4" s="1"/>
  <c r="E98" i="4"/>
  <c r="G98" i="4" s="1"/>
  <c r="E99" i="4"/>
  <c r="G99" i="4" s="1"/>
  <c r="E100" i="4"/>
  <c r="G100" i="4" s="1"/>
  <c r="E101" i="4"/>
  <c r="G101" i="4" s="1"/>
  <c r="E102" i="4"/>
  <c r="G102" i="4" s="1"/>
  <c r="E103" i="4"/>
  <c r="G103" i="4" s="1"/>
  <c r="E104" i="4"/>
  <c r="G104" i="4" s="1"/>
  <c r="E105" i="4"/>
  <c r="G105" i="4" s="1"/>
  <c r="E106" i="4"/>
  <c r="G106" i="4" s="1"/>
  <c r="E107" i="4"/>
  <c r="G107" i="4" s="1"/>
  <c r="E108" i="4"/>
  <c r="G108" i="4" s="1"/>
  <c r="E109" i="4"/>
  <c r="G109" i="4" s="1"/>
  <c r="E110" i="4"/>
  <c r="G110" i="4" s="1"/>
  <c r="E111" i="4"/>
  <c r="G111" i="4" s="1"/>
  <c r="E112" i="4"/>
  <c r="G112" i="4" s="1"/>
  <c r="E113" i="4"/>
  <c r="G113" i="4" s="1"/>
  <c r="E114" i="4"/>
  <c r="G114" i="4" s="1"/>
  <c r="E115" i="4"/>
  <c r="G115" i="4" s="1"/>
  <c r="E116" i="4"/>
  <c r="G116" i="4" s="1"/>
  <c r="E117" i="4"/>
  <c r="G117" i="4" s="1"/>
  <c r="E118" i="4"/>
  <c r="G118" i="4" s="1"/>
  <c r="E119" i="4"/>
  <c r="G119" i="4" s="1"/>
  <c r="E120" i="4"/>
  <c r="G120" i="4" s="1"/>
  <c r="E121" i="4"/>
  <c r="G121" i="4" s="1"/>
  <c r="E122" i="4"/>
  <c r="G122" i="4" s="1"/>
  <c r="E123" i="4"/>
  <c r="G123" i="4" s="1"/>
  <c r="E124" i="4"/>
  <c r="G124" i="4" s="1"/>
  <c r="E125" i="4"/>
  <c r="G125" i="4" s="1"/>
  <c r="E126" i="4"/>
  <c r="G126" i="4" s="1"/>
  <c r="E127" i="4"/>
  <c r="G127" i="4" s="1"/>
  <c r="E128" i="4"/>
  <c r="G128" i="4" s="1"/>
  <c r="E129" i="4"/>
  <c r="G129" i="4" s="1"/>
  <c r="E130" i="4"/>
  <c r="G130" i="4" s="1"/>
  <c r="E131" i="4"/>
  <c r="G131" i="4" s="1"/>
  <c r="E132" i="4"/>
  <c r="G132" i="4" s="1"/>
  <c r="E133" i="4"/>
  <c r="G133" i="4" s="1"/>
  <c r="E134" i="4"/>
  <c r="G134" i="4" s="1"/>
  <c r="E135" i="4"/>
  <c r="G135" i="4" s="1"/>
  <c r="E136" i="4"/>
  <c r="G136" i="4" s="1"/>
  <c r="E137" i="4"/>
  <c r="G137" i="4" s="1"/>
  <c r="E138" i="4"/>
  <c r="G138" i="4" s="1"/>
  <c r="E139" i="4"/>
  <c r="G139" i="4" s="1"/>
  <c r="E140" i="4"/>
  <c r="G140" i="4" s="1"/>
  <c r="E141" i="4"/>
  <c r="G141" i="4" s="1"/>
  <c r="E142" i="4"/>
  <c r="G142" i="4" s="1"/>
  <c r="E143" i="4"/>
  <c r="G143" i="4" s="1"/>
  <c r="E144" i="4"/>
  <c r="G144" i="4" s="1"/>
  <c r="E145" i="4"/>
  <c r="G145" i="4" s="1"/>
  <c r="E146" i="4"/>
  <c r="G146" i="4" s="1"/>
  <c r="E147" i="4"/>
  <c r="G147" i="4" s="1"/>
  <c r="E148" i="4"/>
  <c r="G148" i="4" s="1"/>
  <c r="E149" i="4"/>
  <c r="G149" i="4" s="1"/>
  <c r="E150" i="4"/>
  <c r="G150" i="4" s="1"/>
  <c r="E151" i="4"/>
  <c r="G151" i="4" s="1"/>
  <c r="E152" i="4"/>
  <c r="G152" i="4" s="1"/>
  <c r="E153" i="4"/>
  <c r="G153" i="4" s="1"/>
  <c r="E154" i="4"/>
  <c r="G154" i="4" s="1"/>
  <c r="E155" i="4"/>
  <c r="G155" i="4" s="1"/>
  <c r="E156" i="4"/>
  <c r="G156" i="4" s="1"/>
  <c r="E157" i="4"/>
  <c r="G157" i="4" s="1"/>
  <c r="E158" i="4"/>
  <c r="G158" i="4" s="1"/>
  <c r="E159" i="4"/>
  <c r="G159" i="4" s="1"/>
  <c r="E160" i="4"/>
  <c r="G160" i="4" s="1"/>
  <c r="E161" i="4"/>
  <c r="G161" i="4" s="1"/>
  <c r="E162" i="4"/>
  <c r="G162" i="4" s="1"/>
  <c r="E163" i="4"/>
  <c r="G163" i="4" s="1"/>
  <c r="E164" i="4"/>
  <c r="G164" i="4" s="1"/>
  <c r="E165" i="4"/>
  <c r="G165" i="4" s="1"/>
  <c r="E166" i="4"/>
  <c r="G166" i="4" s="1"/>
  <c r="E167" i="4"/>
  <c r="G167" i="4" s="1"/>
  <c r="E168" i="4"/>
  <c r="G168" i="4" s="1"/>
  <c r="E169" i="4"/>
  <c r="G169" i="4" s="1"/>
  <c r="E170" i="4"/>
  <c r="G170" i="4" s="1"/>
  <c r="E171" i="4"/>
  <c r="G171" i="4" s="1"/>
  <c r="E172" i="4"/>
  <c r="G172" i="4" s="1"/>
  <c r="E173" i="4"/>
  <c r="G173" i="4" s="1"/>
  <c r="E174" i="4"/>
  <c r="G174" i="4" s="1"/>
  <c r="E175" i="4"/>
  <c r="G175" i="4" s="1"/>
  <c r="E176" i="4"/>
  <c r="G176" i="4" s="1"/>
  <c r="E177" i="4"/>
  <c r="G177" i="4" s="1"/>
  <c r="E178" i="4"/>
  <c r="G178" i="4" s="1"/>
  <c r="E179" i="4"/>
  <c r="G179" i="4" s="1"/>
  <c r="E180" i="4"/>
  <c r="G180" i="4" s="1"/>
  <c r="E181" i="4"/>
  <c r="G181" i="4" s="1"/>
  <c r="E182" i="4"/>
  <c r="G182" i="4" s="1"/>
  <c r="E183" i="4"/>
  <c r="G183" i="4" s="1"/>
  <c r="E184" i="4"/>
  <c r="G184" i="4" s="1"/>
  <c r="E185" i="4"/>
  <c r="G185" i="4" s="1"/>
  <c r="E186" i="4"/>
  <c r="G186" i="4" s="1"/>
  <c r="E187" i="4"/>
  <c r="G187" i="4" s="1"/>
  <c r="E188" i="4"/>
  <c r="G188" i="4" s="1"/>
  <c r="E189" i="4"/>
  <c r="G189" i="4" s="1"/>
  <c r="E190" i="4"/>
  <c r="G190" i="4" s="1"/>
  <c r="E191" i="4"/>
  <c r="G191" i="4" s="1"/>
  <c r="E192" i="4"/>
  <c r="G192" i="4" s="1"/>
  <c r="E193" i="4"/>
  <c r="G193" i="4" s="1"/>
  <c r="E194" i="4"/>
  <c r="G194" i="4" s="1"/>
  <c r="E195" i="4"/>
  <c r="G195" i="4" s="1"/>
  <c r="E196" i="4"/>
  <c r="G196" i="4" s="1"/>
  <c r="E197" i="4"/>
  <c r="G197" i="4" s="1"/>
  <c r="E198" i="4"/>
  <c r="G198" i="4" s="1"/>
  <c r="E199" i="4"/>
  <c r="G199" i="4" s="1"/>
  <c r="E200" i="4"/>
  <c r="G200" i="4" s="1"/>
  <c r="E201" i="4"/>
  <c r="G201" i="4" s="1"/>
  <c r="E202" i="4"/>
  <c r="G202" i="4" s="1"/>
  <c r="E203" i="4"/>
  <c r="G203" i="4" s="1"/>
  <c r="E204" i="4"/>
  <c r="G204" i="4" s="1"/>
  <c r="E205" i="4"/>
  <c r="G205" i="4" s="1"/>
  <c r="E206" i="4"/>
  <c r="G206" i="4" s="1"/>
  <c r="E207" i="4"/>
  <c r="G207" i="4" s="1"/>
  <c r="E208" i="4"/>
  <c r="G208" i="4" s="1"/>
  <c r="E209" i="4"/>
  <c r="G209" i="4" s="1"/>
  <c r="E210" i="4"/>
  <c r="G210" i="4" s="1"/>
  <c r="E211" i="4"/>
  <c r="G211" i="4" s="1"/>
  <c r="E212" i="4"/>
  <c r="G212" i="4" s="1"/>
  <c r="E213" i="4"/>
  <c r="G213" i="4" s="1"/>
  <c r="E214" i="4"/>
  <c r="G214" i="4" s="1"/>
  <c r="E215" i="4"/>
  <c r="G215" i="4" s="1"/>
  <c r="E216" i="4"/>
  <c r="G216" i="4" s="1"/>
  <c r="E217" i="4"/>
  <c r="G217" i="4" s="1"/>
  <c r="E218" i="4"/>
  <c r="G218" i="4" s="1"/>
  <c r="E219" i="4"/>
  <c r="G219" i="4" s="1"/>
  <c r="E220" i="4"/>
  <c r="G220" i="4" s="1"/>
  <c r="E221" i="4"/>
  <c r="G221" i="4" s="1"/>
  <c r="E222" i="4"/>
  <c r="G222" i="4" s="1"/>
  <c r="E223" i="4"/>
  <c r="G223" i="4" s="1"/>
  <c r="E224" i="4"/>
  <c r="G224" i="4" s="1"/>
  <c r="E225" i="4"/>
  <c r="G225" i="4" s="1"/>
  <c r="E226" i="4"/>
  <c r="G226" i="4" s="1"/>
  <c r="E227" i="4"/>
  <c r="G227" i="4" s="1"/>
  <c r="E228" i="4"/>
  <c r="G228" i="4" s="1"/>
  <c r="E229" i="4"/>
  <c r="G229" i="4" s="1"/>
  <c r="E230" i="4"/>
  <c r="G230" i="4" s="1"/>
  <c r="E231" i="4"/>
  <c r="G231" i="4" s="1"/>
  <c r="E232" i="4"/>
  <c r="G232" i="4" s="1"/>
  <c r="E233" i="4"/>
  <c r="G233" i="4" s="1"/>
  <c r="E234" i="4"/>
  <c r="G234" i="4" s="1"/>
  <c r="E235" i="4"/>
  <c r="G235" i="4" s="1"/>
  <c r="E236" i="4"/>
  <c r="G236" i="4" s="1"/>
  <c r="E237" i="4"/>
  <c r="G237" i="4" s="1"/>
  <c r="E238" i="4"/>
  <c r="G238" i="4" s="1"/>
  <c r="E239" i="4"/>
  <c r="G239" i="4" s="1"/>
  <c r="E240" i="4"/>
  <c r="G240" i="4" s="1"/>
  <c r="E241" i="4"/>
  <c r="G241" i="4" s="1"/>
  <c r="E242" i="4"/>
  <c r="G242" i="4" s="1"/>
  <c r="E243" i="4"/>
  <c r="G243" i="4" s="1"/>
  <c r="E244" i="4"/>
  <c r="G244" i="4" s="1"/>
  <c r="E245" i="4"/>
  <c r="G245" i="4" s="1"/>
  <c r="E246" i="4"/>
  <c r="G246" i="4" s="1"/>
  <c r="E247" i="4"/>
  <c r="G247" i="4" s="1"/>
  <c r="E248" i="4"/>
  <c r="G248" i="4" s="1"/>
  <c r="E249" i="4"/>
  <c r="G249" i="4" s="1"/>
  <c r="E250" i="4"/>
  <c r="G250" i="4" s="1"/>
  <c r="E251" i="4"/>
  <c r="G251" i="4" s="1"/>
  <c r="E252" i="4"/>
  <c r="G252" i="4" s="1"/>
  <c r="E253" i="4"/>
  <c r="G253" i="4" s="1"/>
  <c r="E254" i="4"/>
  <c r="G254" i="4" s="1"/>
  <c r="E255" i="4"/>
  <c r="G255" i="4" s="1"/>
  <c r="E256" i="4"/>
  <c r="G256" i="4" s="1"/>
  <c r="E257" i="4"/>
  <c r="G257" i="4" s="1"/>
  <c r="E258" i="4"/>
  <c r="G258" i="4" s="1"/>
  <c r="E259" i="4"/>
  <c r="G259" i="4" s="1"/>
  <c r="E260" i="4"/>
  <c r="G260" i="4" s="1"/>
  <c r="E261" i="4"/>
  <c r="G261" i="4" s="1"/>
  <c r="E262" i="4"/>
  <c r="G262" i="4" s="1"/>
  <c r="E263" i="4"/>
  <c r="G263" i="4" s="1"/>
  <c r="E264" i="4"/>
  <c r="G264" i="4" s="1"/>
  <c r="E265" i="4"/>
  <c r="G265" i="4" s="1"/>
  <c r="E266" i="4"/>
  <c r="G266" i="4" s="1"/>
  <c r="E267" i="4"/>
  <c r="G267" i="4" s="1"/>
  <c r="E268" i="4"/>
  <c r="G268" i="4" s="1"/>
  <c r="E269" i="4"/>
  <c r="G269" i="4" s="1"/>
  <c r="E270" i="4"/>
  <c r="G270" i="4" s="1"/>
  <c r="E271" i="4"/>
  <c r="G271" i="4" s="1"/>
  <c r="E272" i="4"/>
  <c r="G272" i="4" s="1"/>
  <c r="E273" i="4"/>
  <c r="G273" i="4" s="1"/>
  <c r="E274" i="4"/>
  <c r="G274" i="4" s="1"/>
  <c r="E275" i="4"/>
  <c r="G275" i="4" s="1"/>
  <c r="E276" i="4"/>
  <c r="G276" i="4" s="1"/>
  <c r="E277" i="4"/>
  <c r="G277" i="4" s="1"/>
  <c r="E278" i="4"/>
  <c r="G278" i="4" s="1"/>
  <c r="E279" i="4"/>
  <c r="G279" i="4" s="1"/>
  <c r="E280" i="4"/>
  <c r="G280" i="4" s="1"/>
  <c r="E281" i="4"/>
  <c r="G281" i="4" s="1"/>
  <c r="E282" i="4"/>
  <c r="G282" i="4" s="1"/>
  <c r="E283" i="4"/>
  <c r="G283" i="4" s="1"/>
  <c r="E284" i="4"/>
  <c r="G284" i="4" s="1"/>
  <c r="E285" i="4"/>
  <c r="G285" i="4" s="1"/>
  <c r="E286" i="4"/>
  <c r="G286" i="4" s="1"/>
  <c r="E287" i="4"/>
  <c r="G287" i="4" s="1"/>
  <c r="E288" i="4"/>
  <c r="G288" i="4" s="1"/>
  <c r="E289" i="4"/>
  <c r="G289" i="4" s="1"/>
  <c r="E290" i="4"/>
  <c r="G290" i="4" s="1"/>
  <c r="E291" i="4"/>
  <c r="G291" i="4" s="1"/>
  <c r="E292" i="4"/>
  <c r="G292" i="4" s="1"/>
  <c r="E293" i="4"/>
  <c r="G293" i="4" s="1"/>
  <c r="E294" i="4"/>
  <c r="G294" i="4" s="1"/>
  <c r="E295" i="4"/>
  <c r="G295" i="4" s="1"/>
  <c r="E296" i="4"/>
  <c r="G296" i="4" s="1"/>
  <c r="E297" i="4"/>
  <c r="G297" i="4" s="1"/>
  <c r="E298" i="4"/>
  <c r="G298" i="4" s="1"/>
  <c r="E299" i="4"/>
  <c r="G299" i="4" s="1"/>
  <c r="E300" i="4"/>
  <c r="G300" i="4" s="1"/>
  <c r="E301" i="4"/>
  <c r="G301" i="4" s="1"/>
  <c r="E302" i="4"/>
  <c r="G302" i="4" s="1"/>
  <c r="E303" i="4"/>
  <c r="G303" i="4" s="1"/>
  <c r="E304" i="4"/>
  <c r="G304" i="4" s="1"/>
  <c r="E305" i="4"/>
  <c r="G305" i="4" s="1"/>
  <c r="E306" i="4"/>
  <c r="G306" i="4" s="1"/>
  <c r="E307" i="4"/>
  <c r="G307" i="4" s="1"/>
  <c r="E308" i="4"/>
  <c r="G308" i="4" s="1"/>
  <c r="E309" i="4"/>
  <c r="G309" i="4" s="1"/>
  <c r="E310" i="4"/>
  <c r="G310" i="4" s="1"/>
  <c r="E311" i="4"/>
  <c r="G311" i="4" s="1"/>
  <c r="E312" i="4"/>
  <c r="G312" i="4" s="1"/>
  <c r="E313" i="4"/>
  <c r="G313" i="4" s="1"/>
  <c r="E314" i="4"/>
  <c r="G314" i="4" s="1"/>
  <c r="E315" i="4"/>
  <c r="G315" i="4" s="1"/>
  <c r="E316" i="4"/>
  <c r="G316" i="4" s="1"/>
  <c r="E317" i="4"/>
  <c r="G317" i="4" s="1"/>
  <c r="E318" i="4"/>
  <c r="G318" i="4" s="1"/>
  <c r="E319" i="4"/>
  <c r="G319" i="4" s="1"/>
  <c r="E320" i="4"/>
  <c r="G320" i="4" s="1"/>
  <c r="E321" i="4"/>
  <c r="G321" i="4" s="1"/>
  <c r="E322" i="4"/>
  <c r="G322" i="4" s="1"/>
  <c r="E323" i="4"/>
  <c r="G323" i="4" s="1"/>
  <c r="E324" i="4"/>
  <c r="G324" i="4" s="1"/>
  <c r="E325" i="4"/>
  <c r="G325" i="4" s="1"/>
  <c r="E326" i="4"/>
  <c r="G326" i="4" s="1"/>
  <c r="E327" i="4"/>
  <c r="G327" i="4" s="1"/>
  <c r="E328" i="4"/>
  <c r="G328" i="4" s="1"/>
  <c r="E329" i="4"/>
  <c r="G329" i="4" s="1"/>
  <c r="E330" i="4"/>
  <c r="G330" i="4" s="1"/>
  <c r="E331" i="4"/>
  <c r="G331" i="4" s="1"/>
  <c r="E332" i="4"/>
  <c r="G332" i="4" s="1"/>
  <c r="E333" i="4"/>
  <c r="G333" i="4" s="1"/>
  <c r="E334" i="4"/>
  <c r="G334" i="4" s="1"/>
  <c r="E335" i="4"/>
  <c r="G335" i="4" s="1"/>
  <c r="E336" i="4"/>
  <c r="G336" i="4" s="1"/>
  <c r="E337" i="4"/>
  <c r="G337" i="4" s="1"/>
  <c r="E338" i="4"/>
  <c r="G338" i="4" s="1"/>
  <c r="E339" i="4"/>
  <c r="G339" i="4" s="1"/>
  <c r="E340" i="4"/>
  <c r="G340" i="4" s="1"/>
  <c r="E341" i="4"/>
  <c r="G341" i="4" s="1"/>
  <c r="E342" i="4"/>
  <c r="G342" i="4" s="1"/>
  <c r="E343" i="4"/>
  <c r="G343" i="4" s="1"/>
  <c r="E344" i="4"/>
  <c r="G344" i="4" s="1"/>
  <c r="E345" i="4"/>
  <c r="G345" i="4" s="1"/>
  <c r="E346" i="4"/>
  <c r="G346" i="4" s="1"/>
  <c r="E347" i="4"/>
  <c r="G347" i="4" s="1"/>
  <c r="E348" i="4"/>
  <c r="G348" i="4" s="1"/>
  <c r="E349" i="4"/>
  <c r="G349" i="4" s="1"/>
  <c r="E350" i="4"/>
  <c r="G350" i="4" s="1"/>
  <c r="E351" i="4"/>
  <c r="G351" i="4" s="1"/>
  <c r="E352" i="4"/>
  <c r="G352" i="4" s="1"/>
  <c r="E353" i="4"/>
  <c r="G353" i="4" s="1"/>
  <c r="E354" i="4"/>
  <c r="G354" i="4" s="1"/>
  <c r="E355" i="4"/>
  <c r="G355" i="4" s="1"/>
  <c r="E356" i="4"/>
  <c r="G356" i="4" s="1"/>
  <c r="E357" i="4"/>
  <c r="G357" i="4" s="1"/>
  <c r="E358" i="4"/>
  <c r="G358" i="4" s="1"/>
  <c r="E359" i="4"/>
  <c r="G359" i="4" s="1"/>
  <c r="E360" i="4"/>
  <c r="G360" i="4" s="1"/>
  <c r="E361" i="4"/>
  <c r="G361" i="4" s="1"/>
  <c r="E362" i="4"/>
  <c r="G362" i="4" s="1"/>
  <c r="E363" i="4"/>
  <c r="G363" i="4" s="1"/>
  <c r="E364" i="4"/>
  <c r="G364" i="4" s="1"/>
  <c r="E365" i="4"/>
  <c r="G365" i="4" s="1"/>
  <c r="E366" i="4"/>
  <c r="G366" i="4" s="1"/>
  <c r="E367" i="4"/>
  <c r="G367" i="4" s="1"/>
  <c r="E368" i="4"/>
  <c r="G368" i="4" s="1"/>
  <c r="E369" i="4"/>
  <c r="G369" i="4" s="1"/>
  <c r="E370" i="4"/>
  <c r="G370" i="4" s="1"/>
  <c r="E371" i="4"/>
  <c r="G371" i="4" s="1"/>
  <c r="E372" i="4"/>
  <c r="G372" i="4" s="1"/>
  <c r="E373" i="4"/>
  <c r="G373" i="4" s="1"/>
  <c r="E374" i="4"/>
  <c r="G374" i="4" s="1"/>
  <c r="E375" i="4"/>
  <c r="G375" i="4" s="1"/>
  <c r="E376" i="4"/>
  <c r="G376" i="4" s="1"/>
  <c r="E377" i="4"/>
  <c r="G377" i="4" s="1"/>
  <c r="E378" i="4"/>
  <c r="G378" i="4" s="1"/>
  <c r="E379" i="4"/>
  <c r="G379" i="4" s="1"/>
  <c r="E380" i="4"/>
  <c r="G380" i="4" s="1"/>
  <c r="E381" i="4"/>
  <c r="G381" i="4" s="1"/>
  <c r="E382" i="4"/>
  <c r="G382" i="4" s="1"/>
  <c r="E383" i="4"/>
  <c r="G383" i="4" s="1"/>
  <c r="E384" i="4"/>
  <c r="G384" i="4" s="1"/>
  <c r="E385" i="4"/>
  <c r="G385" i="4" s="1"/>
  <c r="E386" i="4"/>
  <c r="G386" i="4" s="1"/>
  <c r="E387" i="4"/>
  <c r="G387" i="4" s="1"/>
  <c r="E388" i="4"/>
  <c r="G388" i="4" s="1"/>
  <c r="E389" i="4"/>
  <c r="G389" i="4" s="1"/>
  <c r="E390" i="4"/>
  <c r="G390" i="4" s="1"/>
  <c r="E391" i="4"/>
  <c r="G391" i="4" s="1"/>
  <c r="E392" i="4"/>
  <c r="G392" i="4" s="1"/>
  <c r="E393" i="4"/>
  <c r="G393" i="4" s="1"/>
  <c r="E394" i="4"/>
  <c r="G394" i="4" s="1"/>
  <c r="E395" i="4"/>
  <c r="G395" i="4" s="1"/>
  <c r="E396" i="4"/>
  <c r="G396" i="4" s="1"/>
  <c r="E397" i="4"/>
  <c r="G397" i="4" s="1"/>
  <c r="E398" i="4"/>
  <c r="G398" i="4" s="1"/>
  <c r="E399" i="4"/>
  <c r="G399" i="4" s="1"/>
  <c r="E400" i="4"/>
  <c r="G400" i="4" s="1"/>
  <c r="E401" i="4"/>
  <c r="G401" i="4" s="1"/>
  <c r="E402" i="4"/>
  <c r="G402" i="4" s="1"/>
  <c r="E403" i="4"/>
  <c r="G403" i="4" s="1"/>
  <c r="E404" i="4"/>
  <c r="G404" i="4" s="1"/>
  <c r="E405" i="4"/>
  <c r="G405" i="4" s="1"/>
  <c r="E406" i="4"/>
  <c r="G406" i="4" s="1"/>
  <c r="E407" i="4"/>
  <c r="G407" i="4" s="1"/>
  <c r="E408" i="4"/>
  <c r="G408" i="4" s="1"/>
  <c r="E409" i="4"/>
  <c r="G409" i="4" s="1"/>
  <c r="E410" i="4"/>
  <c r="G410" i="4" s="1"/>
  <c r="E411" i="4"/>
  <c r="G411" i="4" s="1"/>
  <c r="E412" i="4"/>
  <c r="G412" i="4" s="1"/>
  <c r="E413" i="4"/>
  <c r="G413" i="4" s="1"/>
  <c r="E414" i="4"/>
  <c r="G414" i="4" s="1"/>
  <c r="E415" i="4"/>
  <c r="G415" i="4" s="1"/>
  <c r="E416" i="4"/>
  <c r="G416" i="4" s="1"/>
  <c r="E417" i="4"/>
  <c r="G417" i="4" s="1"/>
  <c r="E418" i="4"/>
  <c r="G418" i="4" s="1"/>
  <c r="E419" i="4"/>
  <c r="G419" i="4" s="1"/>
  <c r="E420" i="4"/>
  <c r="G420" i="4" s="1"/>
  <c r="E421" i="4"/>
  <c r="G421" i="4" s="1"/>
  <c r="E422" i="4"/>
  <c r="G422" i="4" s="1"/>
  <c r="E423" i="4"/>
  <c r="G423" i="4" s="1"/>
  <c r="E424" i="4"/>
  <c r="G424" i="4" s="1"/>
  <c r="E425" i="4"/>
  <c r="G425" i="4" s="1"/>
  <c r="E426" i="4"/>
  <c r="G426" i="4" s="1"/>
  <c r="E427" i="4"/>
  <c r="G427" i="4" s="1"/>
  <c r="E428" i="4"/>
  <c r="G428" i="4" s="1"/>
  <c r="E429" i="4"/>
  <c r="G429" i="4" s="1"/>
  <c r="E430" i="4"/>
  <c r="G430" i="4" s="1"/>
  <c r="E431" i="4"/>
  <c r="G431" i="4" s="1"/>
  <c r="E432" i="4"/>
  <c r="G432" i="4" s="1"/>
  <c r="E433" i="4"/>
  <c r="G433" i="4" s="1"/>
  <c r="E434" i="4"/>
  <c r="G434" i="4" s="1"/>
  <c r="E435" i="4"/>
  <c r="G435" i="4" s="1"/>
  <c r="E436" i="4"/>
  <c r="G436" i="4" s="1"/>
  <c r="E437" i="4"/>
  <c r="G437" i="4" s="1"/>
  <c r="E438" i="4"/>
  <c r="G438" i="4" s="1"/>
  <c r="E439" i="4"/>
  <c r="G439" i="4" s="1"/>
  <c r="E440" i="4"/>
  <c r="G440" i="4" s="1"/>
  <c r="E441" i="4"/>
  <c r="G441" i="4" s="1"/>
  <c r="E442" i="4"/>
  <c r="G442" i="4" s="1"/>
  <c r="E443" i="4"/>
  <c r="G443" i="4" s="1"/>
  <c r="E444" i="4"/>
  <c r="G444" i="4" s="1"/>
  <c r="E445" i="4"/>
  <c r="G445" i="4" s="1"/>
  <c r="E446" i="4"/>
  <c r="G446" i="4" s="1"/>
  <c r="E447" i="4"/>
  <c r="G447" i="4" s="1"/>
  <c r="E448" i="4"/>
  <c r="G448" i="4" s="1"/>
  <c r="E449" i="4"/>
  <c r="G449" i="4" s="1"/>
  <c r="E450" i="4"/>
  <c r="G450" i="4" s="1"/>
  <c r="E451" i="4"/>
  <c r="G451" i="4" s="1"/>
  <c r="E452" i="4"/>
  <c r="G452" i="4" s="1"/>
  <c r="E453" i="4"/>
  <c r="G453" i="4" s="1"/>
  <c r="E454" i="4"/>
  <c r="G454" i="4" s="1"/>
  <c r="E455" i="4"/>
  <c r="G455" i="4" s="1"/>
  <c r="E456" i="4"/>
  <c r="G456" i="4" s="1"/>
  <c r="E457" i="4"/>
  <c r="G457" i="4" s="1"/>
  <c r="E458" i="4"/>
  <c r="G458" i="4" s="1"/>
  <c r="E459" i="4"/>
  <c r="G459" i="4" s="1"/>
  <c r="E460" i="4"/>
  <c r="G460" i="4" s="1"/>
  <c r="E461" i="4"/>
  <c r="G461" i="4" s="1"/>
  <c r="E462" i="4"/>
  <c r="G462" i="4" s="1"/>
  <c r="E463" i="4"/>
  <c r="G463" i="4" s="1"/>
  <c r="E464" i="4"/>
  <c r="G464" i="4" s="1"/>
  <c r="E465" i="4"/>
  <c r="G465" i="4" s="1"/>
  <c r="E466" i="4"/>
  <c r="G466" i="4" s="1"/>
  <c r="E467" i="4"/>
  <c r="G467" i="4" s="1"/>
  <c r="E468" i="4"/>
  <c r="G468" i="4" s="1"/>
  <c r="E469" i="4"/>
  <c r="G469" i="4" s="1"/>
  <c r="E470" i="4"/>
  <c r="G470" i="4" s="1"/>
  <c r="E471" i="4"/>
  <c r="G471" i="4" s="1"/>
  <c r="E472" i="4"/>
  <c r="G472" i="4" s="1"/>
  <c r="E473" i="4"/>
  <c r="G473" i="4" s="1"/>
  <c r="E474" i="4"/>
  <c r="G474" i="4" s="1"/>
  <c r="E475" i="4"/>
  <c r="G475" i="4" s="1"/>
  <c r="E476" i="4"/>
  <c r="G476" i="4" s="1"/>
  <c r="E477" i="4"/>
  <c r="G477" i="4" s="1"/>
  <c r="E478" i="4"/>
  <c r="G478" i="4" s="1"/>
  <c r="E479" i="4"/>
  <c r="G479" i="4" s="1"/>
  <c r="E480" i="4"/>
  <c r="G480" i="4" s="1"/>
  <c r="E481" i="4"/>
  <c r="G481" i="4" s="1"/>
  <c r="E482" i="4"/>
  <c r="G482" i="4" s="1"/>
  <c r="E483" i="4"/>
  <c r="G483" i="4" s="1"/>
  <c r="E484" i="4"/>
  <c r="G484" i="4" s="1"/>
  <c r="E485" i="4"/>
  <c r="G485" i="4" s="1"/>
  <c r="E486" i="4"/>
  <c r="G486" i="4" s="1"/>
  <c r="E487" i="4"/>
  <c r="G487" i="4" s="1"/>
  <c r="E488" i="4"/>
  <c r="G488" i="4" s="1"/>
  <c r="E489" i="4"/>
  <c r="G489" i="4" s="1"/>
  <c r="E490" i="4"/>
  <c r="G490" i="4" s="1"/>
  <c r="E491" i="4"/>
  <c r="G491" i="4" s="1"/>
  <c r="E492" i="4"/>
  <c r="G492" i="4" s="1"/>
  <c r="E493" i="4"/>
  <c r="G493" i="4" s="1"/>
  <c r="E494" i="4"/>
  <c r="G494" i="4" s="1"/>
  <c r="E495" i="4"/>
  <c r="G495" i="4" s="1"/>
  <c r="E496" i="4"/>
  <c r="G496" i="4" s="1"/>
  <c r="E497" i="4"/>
  <c r="G497" i="4" s="1"/>
  <c r="E498" i="4"/>
  <c r="G498" i="4" s="1"/>
  <c r="E499" i="4"/>
  <c r="G499" i="4" s="1"/>
  <c r="E500" i="4"/>
  <c r="G500" i="4" s="1"/>
  <c r="E501" i="4"/>
  <c r="G501" i="4" s="1"/>
  <c r="E502" i="4"/>
  <c r="G502" i="4" s="1"/>
  <c r="E503" i="4"/>
  <c r="G503" i="4" s="1"/>
  <c r="E504" i="4"/>
  <c r="G504" i="4" s="1"/>
  <c r="E505" i="4"/>
  <c r="G505" i="4" s="1"/>
  <c r="E506" i="4"/>
  <c r="G506" i="4" s="1"/>
  <c r="E507" i="4"/>
  <c r="G507" i="4" s="1"/>
  <c r="E508" i="4"/>
  <c r="G508" i="4" s="1"/>
  <c r="E509" i="4"/>
  <c r="G509" i="4" s="1"/>
  <c r="E510" i="4"/>
  <c r="G510" i="4" s="1"/>
  <c r="E511" i="4"/>
  <c r="G511" i="4" s="1"/>
  <c r="E512" i="4"/>
  <c r="G512" i="4" s="1"/>
  <c r="E513" i="4"/>
  <c r="G513" i="4" s="1"/>
  <c r="E514" i="4"/>
  <c r="G514" i="4" s="1"/>
  <c r="E515" i="4"/>
  <c r="G515" i="4" s="1"/>
  <c r="E516" i="4"/>
  <c r="G516" i="4" s="1"/>
  <c r="E517" i="4"/>
  <c r="G517" i="4" s="1"/>
  <c r="E518" i="4"/>
  <c r="G518" i="4" s="1"/>
  <c r="E519" i="4"/>
  <c r="G519" i="4" s="1"/>
  <c r="E520" i="4"/>
  <c r="G520" i="4" s="1"/>
  <c r="E521" i="4"/>
  <c r="G521" i="4" s="1"/>
  <c r="E522" i="4"/>
  <c r="G522" i="4" s="1"/>
  <c r="E523" i="4"/>
  <c r="G523" i="4" s="1"/>
  <c r="E524" i="4"/>
  <c r="G524" i="4" s="1"/>
  <c r="E525" i="4"/>
  <c r="G525" i="4" s="1"/>
  <c r="E526" i="4"/>
  <c r="G526" i="4" s="1"/>
  <c r="E527" i="4"/>
  <c r="G527" i="4" s="1"/>
  <c r="E528" i="4"/>
  <c r="G528" i="4" s="1"/>
  <c r="E529" i="4"/>
  <c r="G529" i="4" s="1"/>
  <c r="E530" i="4"/>
  <c r="G530" i="4" s="1"/>
  <c r="E531" i="4"/>
  <c r="G531" i="4" s="1"/>
  <c r="E532" i="4"/>
  <c r="G532" i="4" s="1"/>
  <c r="E533" i="4"/>
  <c r="G533" i="4" s="1"/>
  <c r="E534" i="4"/>
  <c r="G534" i="4" s="1"/>
  <c r="E535" i="4"/>
  <c r="G535" i="4" s="1"/>
  <c r="E536" i="4"/>
  <c r="G536" i="4" s="1"/>
  <c r="E537" i="4"/>
  <c r="G537" i="4" s="1"/>
  <c r="E538" i="4"/>
  <c r="G538" i="4" s="1"/>
  <c r="E539" i="4"/>
  <c r="G539" i="4" s="1"/>
  <c r="E540" i="4"/>
  <c r="G540" i="4" s="1"/>
  <c r="E541" i="4"/>
  <c r="G541" i="4" s="1"/>
  <c r="E542" i="4"/>
  <c r="G542" i="4" s="1"/>
  <c r="E543" i="4"/>
  <c r="G543" i="4" s="1"/>
  <c r="E544" i="4"/>
  <c r="G544" i="4" s="1"/>
  <c r="E545" i="4"/>
  <c r="G545" i="4" s="1"/>
  <c r="E546" i="4"/>
  <c r="G546" i="4" s="1"/>
  <c r="E547" i="4"/>
  <c r="G547" i="4" s="1"/>
  <c r="E548" i="4"/>
  <c r="G548" i="4" s="1"/>
  <c r="E549" i="4"/>
  <c r="G549" i="4" s="1"/>
  <c r="E550" i="4"/>
  <c r="G550" i="4" s="1"/>
  <c r="E551" i="4"/>
  <c r="G551" i="4" s="1"/>
  <c r="E552" i="4"/>
  <c r="G552" i="4" s="1"/>
  <c r="E553" i="4"/>
  <c r="G553" i="4" s="1"/>
  <c r="E554" i="4"/>
  <c r="G554" i="4" s="1"/>
  <c r="E555" i="4"/>
  <c r="G555" i="4" s="1"/>
  <c r="E556" i="4"/>
  <c r="G556" i="4" s="1"/>
  <c r="E557" i="4"/>
  <c r="G557" i="4" s="1"/>
  <c r="E558" i="4"/>
  <c r="G558" i="4" s="1"/>
  <c r="E559" i="4"/>
  <c r="G559" i="4" s="1"/>
  <c r="E560" i="4"/>
  <c r="G560" i="4" s="1"/>
  <c r="E561" i="4"/>
  <c r="G561" i="4" s="1"/>
  <c r="E562" i="4"/>
  <c r="G562" i="4" s="1"/>
  <c r="E563" i="4"/>
  <c r="G563" i="4" s="1"/>
  <c r="E564" i="4"/>
  <c r="G564" i="4" s="1"/>
  <c r="E565" i="4"/>
  <c r="G565" i="4" s="1"/>
  <c r="E566" i="4"/>
  <c r="G566" i="4" s="1"/>
  <c r="E567" i="4"/>
  <c r="G567" i="4" s="1"/>
  <c r="E568" i="4"/>
  <c r="G568" i="4" s="1"/>
  <c r="E569" i="4"/>
  <c r="G569" i="4" s="1"/>
  <c r="E570" i="4"/>
  <c r="G570" i="4" s="1"/>
  <c r="E571" i="4"/>
  <c r="G571" i="4" s="1"/>
  <c r="E572" i="4"/>
  <c r="G572" i="4" s="1"/>
  <c r="E573" i="4"/>
  <c r="G573" i="4" s="1"/>
  <c r="E574" i="4"/>
  <c r="G574" i="4" s="1"/>
  <c r="E575" i="4"/>
  <c r="G575" i="4" s="1"/>
  <c r="E576" i="4"/>
  <c r="G576" i="4" s="1"/>
  <c r="E577" i="4"/>
  <c r="G577" i="4" s="1"/>
  <c r="E578" i="4"/>
  <c r="G578" i="4" s="1"/>
  <c r="E579" i="4"/>
  <c r="G579" i="4" s="1"/>
  <c r="E580" i="4"/>
  <c r="G580" i="4" s="1"/>
  <c r="E581" i="4"/>
  <c r="G581" i="4" s="1"/>
  <c r="E582" i="4"/>
  <c r="G582" i="4" s="1"/>
  <c r="E583" i="4"/>
  <c r="G583" i="4" s="1"/>
  <c r="E584" i="4"/>
  <c r="G584" i="4" s="1"/>
  <c r="E585" i="4"/>
  <c r="G585" i="4" s="1"/>
  <c r="E586" i="4"/>
  <c r="G586" i="4" s="1"/>
  <c r="E587" i="4"/>
  <c r="G587" i="4" s="1"/>
  <c r="E588" i="4"/>
  <c r="G588" i="4" s="1"/>
  <c r="E589" i="4"/>
  <c r="G589" i="4" s="1"/>
  <c r="E590" i="4"/>
  <c r="G590" i="4" s="1"/>
  <c r="E591" i="4"/>
  <c r="G591" i="4" s="1"/>
  <c r="E592" i="4"/>
  <c r="G592" i="4" s="1"/>
  <c r="E593" i="4"/>
  <c r="G593" i="4" s="1"/>
  <c r="E594" i="4"/>
  <c r="G594" i="4" s="1"/>
  <c r="E595" i="4"/>
  <c r="G595" i="4" s="1"/>
  <c r="E596" i="4"/>
  <c r="G596" i="4" s="1"/>
  <c r="E597" i="4"/>
  <c r="G597" i="4" s="1"/>
  <c r="E598" i="4"/>
  <c r="G598" i="4" s="1"/>
  <c r="E599" i="4"/>
  <c r="G599" i="4" s="1"/>
  <c r="E600" i="4"/>
  <c r="G600" i="4" s="1"/>
  <c r="E601" i="4"/>
  <c r="G601" i="4" s="1"/>
  <c r="E602" i="4"/>
  <c r="G602" i="4" s="1"/>
  <c r="E603" i="4"/>
  <c r="G603" i="4" s="1"/>
  <c r="E604" i="4"/>
  <c r="G604" i="4" s="1"/>
  <c r="E605" i="4"/>
  <c r="G605" i="4" s="1"/>
  <c r="E606" i="4"/>
  <c r="G606" i="4" s="1"/>
  <c r="CA305" i="1" l="1"/>
  <c r="AQ304" i="1"/>
  <c r="AQ305" i="1"/>
  <c r="AQ303" i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12" i="3"/>
  <c r="F12" i="3" s="1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5" i="2"/>
  <c r="DD297" i="1"/>
  <c r="DK298" i="1" s="1"/>
</calcChain>
</file>

<file path=xl/sharedStrings.xml><?xml version="1.0" encoding="utf-8"?>
<sst xmlns="http://schemas.openxmlformats.org/spreadsheetml/2006/main" count="212" uniqueCount="184">
  <si>
    <t>Data_us</t>
    <phoneticPr fontId="2"/>
  </si>
  <si>
    <t>Quarterly</t>
    <phoneticPr fontId="2"/>
  </si>
  <si>
    <t>Seasonal adjusted</t>
    <phoneticPr fontId="2"/>
  </si>
  <si>
    <t>year</t>
    <phoneticPr fontId="2"/>
  </si>
  <si>
    <t>quarter</t>
    <phoneticPr fontId="2"/>
  </si>
  <si>
    <t>mean</t>
    <phoneticPr fontId="2"/>
  </si>
  <si>
    <t>http://www.bea.gov/iTable/iTable.cfm?ReqID=9&amp;step=1&amp;acrdn=2</t>
    <phoneticPr fontId="2"/>
  </si>
  <si>
    <t>National Account</t>
    <phoneticPr fontId="2"/>
  </si>
  <si>
    <t>Gross private domestic investment</t>
  </si>
  <si>
    <t>Net exports of goods and services</t>
  </si>
  <si>
    <t>Government consumption expenditures and gross investment</t>
  </si>
  <si>
    <t>Gross domestic product</t>
    <phoneticPr fontId="2"/>
  </si>
  <si>
    <t>Personal consumption expenditures</t>
    <phoneticPr fontId="2"/>
  </si>
  <si>
    <t>Goods</t>
    <phoneticPr fontId="2"/>
  </si>
  <si>
    <t>Durable goods</t>
    <phoneticPr fontId="2"/>
  </si>
  <si>
    <t>Nondurable goods</t>
    <phoneticPr fontId="2"/>
  </si>
  <si>
    <t>Services</t>
    <phoneticPr fontId="2"/>
  </si>
  <si>
    <t>Fixed investment</t>
    <phoneticPr fontId="2"/>
  </si>
  <si>
    <t>Nonresidential</t>
    <phoneticPr fontId="2"/>
  </si>
  <si>
    <t>Structures</t>
    <phoneticPr fontId="2"/>
  </si>
  <si>
    <t>Equipment</t>
    <phoneticPr fontId="2"/>
  </si>
  <si>
    <t>Intellectual property products</t>
    <phoneticPr fontId="2"/>
  </si>
  <si>
    <t>Residential</t>
    <phoneticPr fontId="2"/>
  </si>
  <si>
    <t>Table 1.1.5. Gross Domestic Product</t>
  </si>
  <si>
    <t>Change in private inventories</t>
    <phoneticPr fontId="2"/>
  </si>
  <si>
    <t>Exports</t>
    <phoneticPr fontId="2"/>
  </si>
  <si>
    <t>Services</t>
    <phoneticPr fontId="2"/>
  </si>
  <si>
    <t>Imports</t>
    <phoneticPr fontId="2"/>
  </si>
  <si>
    <t>National defense</t>
    <phoneticPr fontId="2"/>
  </si>
  <si>
    <t>Nondefense</t>
    <phoneticPr fontId="2"/>
  </si>
  <si>
    <t>State and local</t>
    <phoneticPr fontId="2"/>
  </si>
  <si>
    <t>Price</t>
    <phoneticPr fontId="2"/>
  </si>
  <si>
    <t>Federal</t>
    <phoneticPr fontId="2"/>
  </si>
  <si>
    <t>Interest rate</t>
    <phoneticPr fontId="2"/>
  </si>
  <si>
    <t>Board of Governors of the Federal Reserve System (US)</t>
  </si>
  <si>
    <t>Population and Labor Force</t>
    <phoneticPr fontId="2"/>
  </si>
  <si>
    <t>FEDFUNDS Effective Federal Funds Rate ,(%),  Not Seasonally Adjusted</t>
  </si>
  <si>
    <t>LNU01000000</t>
  </si>
  <si>
    <t>Civilian Labor Force, Thousands of Persons, Monthly, Not Seasonally Adjusted</t>
  </si>
  <si>
    <t>Frequency: Monthly</t>
  </si>
  <si>
    <t>observation_date</t>
  </si>
  <si>
    <t>Labor Force</t>
    <phoneticPr fontId="2"/>
  </si>
  <si>
    <t>Participation rate</t>
    <phoneticPr fontId="2"/>
  </si>
  <si>
    <t>Adjust index</t>
    <phoneticPr fontId="2"/>
  </si>
  <si>
    <t>Employment Status</t>
    <phoneticPr fontId="2"/>
  </si>
  <si>
    <t>Full time employment/ Labor Force</t>
    <phoneticPr fontId="2"/>
  </si>
  <si>
    <t>Part time employment/ Labor Force</t>
    <phoneticPr fontId="2"/>
  </si>
  <si>
    <t>Economic reasons</t>
    <phoneticPr fontId="2"/>
  </si>
  <si>
    <t>Noneconomic reasons</t>
    <phoneticPr fontId="2"/>
  </si>
  <si>
    <t>Full time unemployment/ Labor Force</t>
    <phoneticPr fontId="2"/>
  </si>
  <si>
    <t>Part time unemployment/ Labor Force</t>
    <phoneticPr fontId="2"/>
  </si>
  <si>
    <t>Hours Worked</t>
    <phoneticPr fontId="2"/>
  </si>
  <si>
    <t>LNU02000000</t>
  </si>
  <si>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</si>
  <si>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</si>
  <si>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</si>
  <si>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</si>
  <si>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</si>
  <si>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</si>
  <si>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Civilian Employment Level, Thousands of Persons, Monthly, Not Seasonally Adjusted</t>
  </si>
  <si>
    <t>population</t>
    <phoneticPr fontId="11"/>
  </si>
  <si>
    <t>E_P_rate</t>
    <phoneticPr fontId="2"/>
  </si>
  <si>
    <r>
      <t>Adjust</t>
    </r>
    <r>
      <rPr>
        <sz val="11"/>
        <color theme="1"/>
        <rFont val="ＭＳ Ｐゴシック"/>
        <family val="2"/>
        <charset val="128"/>
        <scheme val="minor"/>
      </rPr>
      <t xml:space="preserve"> factor 1994</t>
    </r>
    <phoneticPr fontId="3" type="noConversion"/>
  </si>
  <si>
    <t>Adjusted</t>
    <phoneticPr fontId="2"/>
  </si>
  <si>
    <t>Seasonally_Adjusted</t>
    <phoneticPr fontId="2"/>
  </si>
  <si>
    <t>LNU02600000</t>
  </si>
  <si>
    <t>Employed, Usually Work Part Time, Thousands of Persons, Monthly, Not Seasonally Adjusted</t>
  </si>
  <si>
    <t>Employment</t>
    <phoneticPr fontId="2"/>
  </si>
  <si>
    <t>P/E</t>
    <phoneticPr fontId="2"/>
  </si>
  <si>
    <t>Not Seasonally Adjusted</t>
    <phoneticPr fontId="3" type="noConversion"/>
  </si>
  <si>
    <t>Economic-reason</t>
    <phoneticPr fontId="2"/>
  </si>
  <si>
    <r>
      <t>Adjust</t>
    </r>
    <r>
      <rPr>
        <sz val="11"/>
        <color theme="1"/>
        <rFont val="ＭＳ Ｐゴシック"/>
        <family val="2"/>
        <charset val="128"/>
        <scheme val="minor"/>
      </rPr>
      <t xml:space="preserve"> factor 1994</t>
    </r>
    <phoneticPr fontId="3" type="noConversion"/>
  </si>
  <si>
    <t>P/E (economic)</t>
    <phoneticPr fontId="2"/>
  </si>
  <si>
    <t>Not Seasonally Adjusted</t>
    <phoneticPr fontId="3" type="noConversion"/>
  </si>
  <si>
    <t>Seasonally Adjusted</t>
  </si>
  <si>
    <t>Employment Level: Persons at Work 1 to 34 Hours, Economic Reasons, All Industries, Thousands of Persons, Monthly, Not Seasonally Adjusted</t>
  </si>
  <si>
    <t>Median  real hourly wage of full-time worker</t>
    <phoneticPr fontId="2"/>
  </si>
  <si>
    <t>Median real hourly wage of part-time worker</t>
    <phoneticPr fontId="2"/>
  </si>
  <si>
    <t>Compesation</t>
    <phoneticPr fontId="2"/>
  </si>
  <si>
    <t>Part-time Employment/ labor force</t>
    <phoneticPr fontId="2"/>
  </si>
  <si>
    <t>Full-time Employment/ labor force</t>
    <phoneticPr fontId="2"/>
  </si>
  <si>
    <t>Part-time Unemployment/ labor force</t>
    <phoneticPr fontId="2"/>
  </si>
  <si>
    <t>Full-time Unemployment/ labor force</t>
    <phoneticPr fontId="2"/>
  </si>
  <si>
    <t>Hours worked: Full / Part (median)</t>
    <phoneticPr fontId="2"/>
  </si>
  <si>
    <t>Labor Participation Rate (Jump Adjust 1994</t>
    <phoneticPr fontId="2"/>
  </si>
  <si>
    <t>Part-time rate-Economic Reason</t>
    <phoneticPr fontId="2"/>
  </si>
  <si>
    <t>Part-time rate-Other Reasons</t>
    <phoneticPr fontId="2"/>
  </si>
  <si>
    <t>LNU03000000</t>
  </si>
  <si>
    <t>Unemployment Level, Thousands of Persons, Monthly, Not Seasonally Adjusted</t>
  </si>
  <si>
    <t>adjust factor</t>
    <phoneticPr fontId="11"/>
  </si>
  <si>
    <t>SA</t>
    <phoneticPr fontId="2"/>
  </si>
  <si>
    <t>Unemployment Level: Looking for Full-Time Work, Thousands of Persons</t>
    <phoneticPr fontId="2"/>
  </si>
  <si>
    <t>Transition</t>
    <phoneticPr fontId="2"/>
  </si>
  <si>
    <t>Cosumption</t>
    <phoneticPr fontId="2"/>
  </si>
  <si>
    <t>Investment</t>
    <phoneticPr fontId="2"/>
  </si>
  <si>
    <t>Real Wage</t>
    <phoneticPr fontId="2"/>
  </si>
  <si>
    <t>Wage_premium</t>
    <phoneticPr fontId="2"/>
  </si>
  <si>
    <t>Inflation</t>
    <phoneticPr fontId="2"/>
  </si>
  <si>
    <t>Intereste rate</t>
    <phoneticPr fontId="2"/>
  </si>
  <si>
    <t>employment</t>
    <phoneticPr fontId="2"/>
  </si>
  <si>
    <t>full-part-ratio</t>
    <phoneticPr fontId="2"/>
  </si>
  <si>
    <t>per capit &amp; divended by GDP deflator/log</t>
    <phoneticPr fontId="2"/>
  </si>
  <si>
    <t>/4</t>
    <phoneticPr fontId="2"/>
  </si>
  <si>
    <t>per capita /log</t>
    <phoneticPr fontId="2"/>
  </si>
  <si>
    <t>Real GDP</t>
    <phoneticPr fontId="2"/>
  </si>
  <si>
    <t>per capita&amp; divended by GDP deflator/log</t>
    <phoneticPr fontId="2"/>
  </si>
  <si>
    <t>index of the population</t>
    <phoneticPr fontId="2"/>
  </si>
  <si>
    <t>log</t>
    <phoneticPr fontId="2"/>
  </si>
  <si>
    <t>dy_obs</t>
    <phoneticPr fontId="2"/>
  </si>
  <si>
    <t>dc_obs</t>
    <phoneticPr fontId="2"/>
  </si>
  <si>
    <t>di_obs</t>
    <phoneticPr fontId="2"/>
  </si>
  <si>
    <t>dw_obs</t>
    <phoneticPr fontId="2"/>
  </si>
  <si>
    <t>w_fp_obs</t>
    <phoneticPr fontId="2"/>
  </si>
  <si>
    <t>pi_obs</t>
    <phoneticPr fontId="2"/>
  </si>
  <si>
    <t>rn_obs</t>
    <phoneticPr fontId="2"/>
  </si>
  <si>
    <t>n_obs</t>
    <phoneticPr fontId="2"/>
  </si>
  <si>
    <t>l_fp_obs</t>
    <phoneticPr fontId="2"/>
  </si>
  <si>
    <t>mean(1979-2016)</t>
    <phoneticPr fontId="2"/>
  </si>
  <si>
    <t>Transition probabilty</t>
    <phoneticPr fontId="2"/>
  </si>
  <si>
    <t>FLOWEFEF_SA</t>
  </si>
  <si>
    <t>FLOWEFEP_SA</t>
  </si>
  <si>
    <t>FLOWEFUF_SA</t>
  </si>
  <si>
    <t>FLOWEFUP_SA</t>
  </si>
  <si>
    <t>FLOWEFNN_SA</t>
  </si>
  <si>
    <t>FLOWEPEF_SA</t>
  </si>
  <si>
    <t>FLOWEPEP_SA</t>
  </si>
  <si>
    <t>FLOWEPUF_SA</t>
  </si>
  <si>
    <t>FLOWEPUP_SA</t>
  </si>
  <si>
    <t>FLOWEPNN_SA</t>
  </si>
  <si>
    <t>FLOWUFEF_SA</t>
  </si>
  <si>
    <t>FLOWUFEP_SA</t>
  </si>
  <si>
    <t>FLOWUFUF_SA</t>
  </si>
  <si>
    <t>FLOWUFUP_SA</t>
  </si>
  <si>
    <t>FLOWUFNN_SA</t>
  </si>
  <si>
    <t>FLOWUPEF_SA</t>
  </si>
  <si>
    <t>FLOWUPEP_SA</t>
  </si>
  <si>
    <t>FLOWUPUF_SA</t>
  </si>
  <si>
    <t>FLOWUPUP_SA</t>
  </si>
  <si>
    <t>FLOWUPNN_SA</t>
  </si>
  <si>
    <t>FLOWNNEF_SA</t>
  </si>
  <si>
    <t>FLOWNNEP_SA</t>
  </si>
  <si>
    <t>FLOWNNUF_SA</t>
  </si>
  <si>
    <t>FLOWNNUP_SA</t>
  </si>
  <si>
    <t>FLOWNNNN_SA</t>
  </si>
  <si>
    <t>Q_EF,EP</t>
    <phoneticPr fontId="2"/>
  </si>
  <si>
    <t>Q_EF,UF</t>
    <phoneticPr fontId="2"/>
  </si>
  <si>
    <t>Q_EF,EF</t>
    <phoneticPr fontId="2"/>
  </si>
  <si>
    <t>Q_EF,UP</t>
    <phoneticPr fontId="2"/>
  </si>
  <si>
    <t>Q_EP,EF</t>
    <phoneticPr fontId="2"/>
  </si>
  <si>
    <t>Q_EP,EP</t>
    <phoneticPr fontId="2"/>
  </si>
  <si>
    <t>Q_EP,UF</t>
    <phoneticPr fontId="2"/>
  </si>
  <si>
    <t>Q_EP,UP</t>
    <phoneticPr fontId="2"/>
  </si>
  <si>
    <t>Q_UF,EP</t>
    <phoneticPr fontId="2"/>
  </si>
  <si>
    <t>Q_UF,EF</t>
    <phoneticPr fontId="2"/>
  </si>
  <si>
    <t>Q_UF,UF</t>
    <phoneticPr fontId="2"/>
  </si>
  <si>
    <t>Q_UF,UP</t>
    <phoneticPr fontId="2"/>
  </si>
  <si>
    <t>Q_UP,EF</t>
    <phoneticPr fontId="2"/>
  </si>
  <si>
    <t>Q_UP,EP</t>
    <phoneticPr fontId="2"/>
  </si>
  <si>
    <t>Q_UP,UF</t>
    <phoneticPr fontId="2"/>
  </si>
  <si>
    <t>Q_UP,UP</t>
    <phoneticPr fontId="2"/>
  </si>
  <si>
    <t>mean(1994-2016)</t>
    <phoneticPr fontId="2"/>
  </si>
  <si>
    <t>Part-time employment rate (Jump in1994): EP/E</t>
    <phoneticPr fontId="2"/>
  </si>
  <si>
    <t>Full-time rate (Jump in1994): EF/E</t>
    <phoneticPr fontId="2"/>
  </si>
  <si>
    <t>Unemployment rate:1-E/L</t>
    <phoneticPr fontId="2"/>
  </si>
  <si>
    <t xml:space="preserve"> Full Time Workers/ unemployed workers: UF/U</t>
    <phoneticPr fontId="2"/>
  </si>
  <si>
    <t xml:space="preserve"> Part Time Workers/ unemployed workers: UP/U</t>
    <phoneticPr fontId="2"/>
  </si>
  <si>
    <t>Table 1.1.9</t>
    <phoneticPr fontId="2"/>
  </si>
  <si>
    <t>Implicit Price Deflators for Gross Domestic Product (2012=100)</t>
    <phoneticPr fontId="2"/>
  </si>
  <si>
    <t>LNS10000000 /Civilian noninstitutional population /Number in thousands/16 years and over</t>
    <phoneticPr fontId="2"/>
  </si>
  <si>
    <t>LNU02600000</t>
    <phoneticPr fontId="2"/>
  </si>
  <si>
    <t>LNU02032194</t>
    <phoneticPr fontId="2"/>
  </si>
  <si>
    <t>Nonfarm Business Sector: Hours of All Persons
(Index 2012=100)</t>
    <phoneticPr fontId="2"/>
  </si>
  <si>
    <t>Nonfarm Business Sector: Compensation Per Hour, Index 2012=100</t>
    <phoneticPr fontId="2"/>
  </si>
  <si>
    <t>LNU03000000</t>
    <phoneticPr fontId="2"/>
  </si>
  <si>
    <t>Population</t>
    <phoneticPr fontId="2"/>
  </si>
  <si>
    <t>CNP16OV</t>
    <phoneticPr fontId="2"/>
  </si>
  <si>
    <t>Civilian Noninstitutional Population, Thousands of Persons, Monthly, Not Seasonally Adjusted</t>
  </si>
  <si>
    <t>mean(1979-2018)</t>
    <phoneticPr fontId="2"/>
  </si>
  <si>
    <t>Mean real hourly wage of full-time worker</t>
    <phoneticPr fontId="2"/>
  </si>
  <si>
    <t>Mean real hourly wage of part-time worker</t>
    <phoneticPr fontId="2"/>
  </si>
  <si>
    <t>Employment/Population (Jump Adjust 1994)</t>
    <phoneticPr fontId="2"/>
  </si>
  <si>
    <t>Employment/Population</t>
    <phoneticPr fontId="2"/>
  </si>
  <si>
    <t>Total hours/population</t>
    <phoneticPr fontId="2"/>
  </si>
  <si>
    <t>Hours per employed woker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</si>
</sst>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yyyy\-mm\-dd"/>
    <numFmt numFmtId="177" formatCode="0.00000_);[Red]\(0.00000\)"/>
    <numFmt numFmtId="178" formatCode="0.000_ "/>
    <numFmt numFmtId="179" formatCode="0.00000_ "/>
    <numFmt numFmtId="180" formatCode="0_ "/>
    <numFmt numFmtId="181" formatCode="0.000000_ "/>
    <numFmt numFmtId="182" formatCode="0.0000_ "/>
    <numFmt numFmtId="183" formatCode="0.00_);[Red]\(0.00\)"/>
  </numFmts>
  <fonts count="15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u/>
      <sz val="11"/>
      <color theme="10"/>
      <name val="ＭＳ Ｐゴシック"/>
      <family val="2"/>
      <charset val="128"/>
      <scheme val="minor"/>
    </font>
    <font>
      <sz val="9.5"/>
      <color theme="1"/>
      <name val="Arial Unicode MS"/>
      <family val="3"/>
      <charset val="128"/>
    </font>
    <font>
      <sz val="9.5"/>
      <name val="Arial Unicode MS"/>
      <family val="3"/>
      <charset val="128"/>
    </font>
    <font>
      <b/>
      <sz val="9.5"/>
      <name val="Arial Unicode MS"/>
      <family val="3"/>
      <charset val="128"/>
    </font>
    <font>
      <b/>
      <sz val="9.5"/>
      <color theme="1"/>
      <name val="Arial Unicode MS"/>
      <family val="3"/>
      <charset val="128"/>
    </font>
    <font>
      <b/>
      <sz val="10"/>
      <color theme="1"/>
      <name val="Arial"/>
      <family val="2"/>
    </font>
    <font>
      <sz val="9.5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9"/>
      <name val="Arial Unicode MS"/>
      <family val="3"/>
      <charset val="128"/>
    </font>
    <font>
      <sz val="9"/>
      <color theme="1"/>
      <name val="Arial Unicode MS"/>
      <family val="3"/>
      <charset val="128"/>
    </font>
    <font>
      <sz val="10"/>
      <color theme="1"/>
      <name val="Arial Unicode MS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/>
    <xf numFmtId="0" fontId="4" fillId="0" borderId="0" applyNumberForma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Alignment="1"/>
    <xf numFmtId="0" fontId="5" fillId="0" borderId="0" xfId="0" applyFont="1">
      <alignment vertical="center"/>
    </xf>
    <xf numFmtId="0" fontId="6" fillId="0" borderId="0" xfId="1" applyFont="1"/>
    <xf numFmtId="0" fontId="5" fillId="3" borderId="0" xfId="0" applyFont="1" applyFill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2" borderId="0" xfId="0" applyFont="1" applyFill="1">
      <alignment vertical="center"/>
    </xf>
    <xf numFmtId="0" fontId="6" fillId="2" borderId="0" xfId="1" applyFont="1" applyFill="1"/>
    <xf numFmtId="0" fontId="6" fillId="0" borderId="0" xfId="1" applyFont="1" applyFill="1"/>
    <xf numFmtId="0" fontId="5" fillId="0" borderId="0" xfId="0" applyFont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1" fontId="0" fillId="0" borderId="0" xfId="0" applyNumberFormat="1" applyFont="1" applyFill="1" applyBorder="1" applyAlignment="1" applyProtection="1"/>
    <xf numFmtId="176" fontId="0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>
      <alignment vertical="center"/>
    </xf>
    <xf numFmtId="179" fontId="0" fillId="0" borderId="0" xfId="0" applyNumberFormat="1" applyAlignment="1"/>
    <xf numFmtId="0" fontId="5" fillId="6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  <xf numFmtId="1" fontId="5" fillId="0" borderId="0" xfId="0" applyNumberFormat="1" applyFont="1">
      <alignment vertical="center"/>
    </xf>
    <xf numFmtId="181" fontId="5" fillId="0" borderId="0" xfId="0" applyNumberFormat="1" applyFont="1">
      <alignment vertical="center"/>
    </xf>
    <xf numFmtId="182" fontId="1" fillId="0" borderId="0" xfId="0" applyNumberFormat="1" applyFont="1" applyAlignment="1">
      <alignment horizontal="center" vertical="center"/>
    </xf>
    <xf numFmtId="182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1" applyFont="1" applyFill="1" applyAlignment="1">
      <alignment horizontal="center"/>
    </xf>
    <xf numFmtId="183" fontId="1" fillId="0" borderId="0" xfId="0" applyNumberFormat="1" applyFont="1" applyFill="1" applyAlignment="1">
      <alignment horizontal="right" vertical="center"/>
    </xf>
    <xf numFmtId="179" fontId="5" fillId="0" borderId="0" xfId="0" applyNumberFormat="1" applyFont="1">
      <alignment vertical="center"/>
    </xf>
    <xf numFmtId="179" fontId="5" fillId="0" borderId="0" xfId="0" applyNumberFormat="1" applyFont="1" applyAlignment="1">
      <alignment vertical="center"/>
    </xf>
    <xf numFmtId="179" fontId="5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Alignment="1">
      <alignment vertical="center"/>
    </xf>
    <xf numFmtId="179" fontId="3" fillId="0" borderId="0" xfId="1" applyNumberFormat="1" applyFont="1" applyAlignment="1"/>
    <xf numFmtId="179" fontId="5" fillId="4" borderId="0" xfId="0" applyNumberFormat="1" applyFont="1" applyFill="1">
      <alignment vertical="center"/>
    </xf>
    <xf numFmtId="0" fontId="5" fillId="0" borderId="0" xfId="0" applyFont="1" applyAlignment="1">
      <alignment horizontal="center" vertical="center" wrapText="1"/>
    </xf>
    <xf numFmtId="0" fontId="5" fillId="8" borderId="0" xfId="0" applyFont="1" applyFill="1">
      <alignment vertical="center"/>
    </xf>
    <xf numFmtId="0" fontId="5" fillId="6" borderId="0" xfId="0" applyFont="1" applyFill="1">
      <alignment vertical="center"/>
    </xf>
    <xf numFmtId="0" fontId="4" fillId="0" borderId="0" xfId="3" applyAlignment="1">
      <alignment vertical="center"/>
    </xf>
    <xf numFmtId="1" fontId="0" fillId="0" borderId="0" xfId="0" applyNumberFormat="1" applyAlignment="1"/>
    <xf numFmtId="0" fontId="1" fillId="0" borderId="0" xfId="0" applyNumberFormat="1" applyFont="1">
      <alignment vertical="center"/>
    </xf>
    <xf numFmtId="182" fontId="1" fillId="0" borderId="0" xfId="0" applyNumberFormat="1" applyFont="1">
      <alignment vertical="center"/>
    </xf>
    <xf numFmtId="182" fontId="14" fillId="0" borderId="0" xfId="0" applyNumberFormat="1" applyFont="1">
      <alignment vertical="center"/>
    </xf>
    <xf numFmtId="0" fontId="5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7" fontId="3" fillId="9" borderId="0" xfId="0" applyNumberFormat="1" applyFont="1" applyFill="1" applyBorder="1" applyAlignment="1" applyProtection="1">
      <alignment horizontal="left" vertical="center" wrapText="1"/>
    </xf>
    <xf numFmtId="0" fontId="0" fillId="9" borderId="0" xfId="0" applyFill="1" applyAlignment="1">
      <alignment vertical="center" wrapText="1"/>
    </xf>
    <xf numFmtId="183" fontId="1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7" fontId="9" fillId="7" borderId="0" xfId="0" applyNumberFormat="1" applyFont="1" applyFill="1" applyAlignment="1">
      <alignment horizontal="center"/>
    </xf>
    <xf numFmtId="0" fontId="1" fillId="0" borderId="0" xfId="0" applyFont="1" applyAlignment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77" fontId="1" fillId="9" borderId="0" xfId="0" applyNumberFormat="1" applyFont="1" applyFill="1" applyAlignment="1">
      <alignment vertical="center" wrapText="1"/>
    </xf>
    <xf numFmtId="178" fontId="9" fillId="8" borderId="0" xfId="0" applyNumberFormat="1" applyFont="1" applyFill="1" applyAlignment="1">
      <alignment horizontal="center"/>
    </xf>
    <xf numFmtId="0" fontId="3" fillId="0" borderId="0" xfId="2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0" fillId="4" borderId="0" xfId="0" applyNumberFormat="1" applyFill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182" fontId="1" fillId="0" borderId="0" xfId="0" applyNumberFormat="1" applyFont="1" applyAlignment="1">
      <alignment horizontal="center" vertical="center" wrapText="1"/>
    </xf>
    <xf numFmtId="181" fontId="5" fillId="0" borderId="0" xfId="0" applyNumberFormat="1" applyFont="1" applyAlignment="1">
      <alignment horizontal="center" vertical="center" wrapText="1"/>
    </xf>
    <xf numFmtId="181" fontId="0" fillId="0" borderId="0" xfId="0" applyNumberFormat="1" applyAlignment="1">
      <alignment horizontal="center" vertical="center" wrapText="1"/>
    </xf>
  </cellXfs>
  <cellStyles count="4">
    <cellStyle name="ハイパーリンク" xfId="3" builtinId="8"/>
    <cellStyle name="標準" xfId="0" builtinId="0"/>
    <cellStyle name="標準 2" xfId="2" xr:uid="{00000000-0005-0000-0000-000002000000}"/>
    <cellStyle name="標準 3" xfId="1" xr:uid="{00000000-0005-0000-0000-000003000000}"/>
  </cellStyles>
  <dxfs count="0"/>
  <tableStyles count="0" defaultTableStyle="TableStyleMedium2" defaultPivotStyle="PivotStyleLight16"/>
  <colors>
    <mruColors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a.gov/iTable/iTable.cfm?ReqID=9&amp;step=1&amp;acrdn=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419"/>
  <sheetViews>
    <sheetView workbookViewId="0">
      <pane xSplit="2" ySplit="7" topLeftCell="Z110" activePane="bottomRight" state="frozen"/>
      <selection pane="topRight" activeCell="C1" sqref="C1"/>
      <selection pane="bottomLeft" activeCell="A8" sqref="A8"/>
      <selection pane="bottomRight" activeCell="AW136" sqref="AW136"/>
    </sheetView>
  </sheetViews>
  <sheetFormatPr defaultColWidth="8.75" defaultRowHeight="15" x14ac:dyDescent="0.15"/>
  <cols>
    <col min="1" max="1" width="9.875" style="2" customWidth="1"/>
    <col min="2" max="2" width="7" style="2" bestFit="1" customWidth="1"/>
    <col min="3" max="40" width="11" style="2" customWidth="1"/>
    <col min="41" max="41" width="11" style="24" customWidth="1"/>
    <col min="42" max="59" width="11" style="2" customWidth="1"/>
    <col min="60" max="70" width="8.75" style="2"/>
    <col min="71" max="72" width="8.75" style="30" bestFit="1" customWidth="1"/>
    <col min="73" max="73" width="9.25" style="30" bestFit="1" customWidth="1"/>
    <col min="74" max="76" width="8.75" style="30" bestFit="1" customWidth="1"/>
    <col min="77" max="77" width="9.75" style="30" bestFit="1" customWidth="1"/>
    <col min="78" max="78" width="9.5" style="30" bestFit="1" customWidth="1"/>
    <col min="79" max="79" width="10.5" style="30" bestFit="1" customWidth="1"/>
    <col min="80" max="16384" width="8.75" style="2"/>
  </cols>
  <sheetData>
    <row r="1" spans="1:122" x14ac:dyDescent="0.3">
      <c r="A1" s="2" t="s">
        <v>0</v>
      </c>
      <c r="B1" s="3"/>
    </row>
    <row r="2" spans="1:122" x14ac:dyDescent="0.15">
      <c r="A2" s="58" t="s">
        <v>1</v>
      </c>
      <c r="B2" s="59"/>
      <c r="C2" s="41" t="s">
        <v>6</v>
      </c>
      <c r="J2" s="2" t="s">
        <v>23</v>
      </c>
      <c r="AC2" s="13" t="s">
        <v>166</v>
      </c>
      <c r="AD2" s="13" t="s">
        <v>34</v>
      </c>
      <c r="BI2" s="2" t="s">
        <v>92</v>
      </c>
      <c r="CC2" s="2" t="s">
        <v>118</v>
      </c>
    </row>
    <row r="3" spans="1:122" s="6" customFormat="1" ht="13.5" customHeight="1" x14ac:dyDescent="0.2">
      <c r="A3" s="60" t="s">
        <v>2</v>
      </c>
      <c r="B3" s="59"/>
      <c r="C3" s="55" t="s">
        <v>7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" t="s">
        <v>31</v>
      </c>
      <c r="AD3" s="14" t="s">
        <v>33</v>
      </c>
      <c r="AE3" s="48" t="s">
        <v>35</v>
      </c>
      <c r="AF3" s="48"/>
      <c r="AG3" s="49"/>
      <c r="AH3" s="61" t="s">
        <v>44</v>
      </c>
      <c r="AI3" s="62"/>
      <c r="AJ3" s="62"/>
      <c r="AK3" s="62"/>
      <c r="AL3" s="62"/>
      <c r="AM3" s="62"/>
      <c r="AN3" s="62"/>
      <c r="AO3" s="62"/>
      <c r="AP3" s="62"/>
      <c r="AQ3" s="66" t="s">
        <v>41</v>
      </c>
      <c r="AR3" s="66"/>
      <c r="AS3" s="66"/>
      <c r="AT3" s="66"/>
      <c r="AU3" s="66"/>
      <c r="AV3" s="66"/>
      <c r="AW3" s="4" t="s">
        <v>51</v>
      </c>
      <c r="AX3" s="20" t="s">
        <v>78</v>
      </c>
      <c r="AY3" s="69"/>
      <c r="AZ3" s="69"/>
      <c r="BA3" s="69"/>
      <c r="BB3" s="69"/>
      <c r="BC3" s="69"/>
      <c r="BD3" s="69"/>
      <c r="BE3" s="69"/>
      <c r="BF3" s="69"/>
      <c r="BG3" s="69"/>
      <c r="BI3" s="25" t="s">
        <v>104</v>
      </c>
      <c r="BJ3" s="25" t="s">
        <v>93</v>
      </c>
      <c r="BK3" s="25" t="s">
        <v>94</v>
      </c>
      <c r="BL3" s="25" t="s">
        <v>95</v>
      </c>
      <c r="BM3" s="25" t="s">
        <v>97</v>
      </c>
      <c r="BN3" s="25" t="s">
        <v>98</v>
      </c>
      <c r="BO3" s="25" t="s">
        <v>99</v>
      </c>
      <c r="BP3" s="25" t="s">
        <v>96</v>
      </c>
      <c r="BQ3" s="25" t="s">
        <v>100</v>
      </c>
      <c r="BR3" s="25"/>
      <c r="BS3" s="31"/>
      <c r="BT3" s="31"/>
      <c r="BU3" s="31"/>
      <c r="BV3" s="31"/>
      <c r="BW3" s="31"/>
      <c r="BX3" s="31"/>
      <c r="BY3" s="31"/>
      <c r="BZ3" s="31"/>
      <c r="CA3" s="31"/>
    </row>
    <row r="4" spans="1:122" s="7" customFormat="1" ht="15" customHeight="1" x14ac:dyDescent="0.15">
      <c r="C4" s="57" t="s">
        <v>11</v>
      </c>
      <c r="D4" s="57" t="s">
        <v>12</v>
      </c>
      <c r="I4" s="57" t="s">
        <v>8</v>
      </c>
      <c r="Q4" s="57" t="s">
        <v>9</v>
      </c>
      <c r="X4" s="63" t="s">
        <v>10</v>
      </c>
      <c r="AC4" s="50" t="s">
        <v>167</v>
      </c>
      <c r="AD4" s="50" t="s">
        <v>36</v>
      </c>
      <c r="AE4" s="50" t="s">
        <v>168</v>
      </c>
      <c r="AF4" s="21"/>
      <c r="AG4" s="46" t="s">
        <v>84</v>
      </c>
      <c r="AH4" s="65" t="s">
        <v>180</v>
      </c>
      <c r="AI4" s="51" t="s">
        <v>161</v>
      </c>
      <c r="AJ4" s="22"/>
      <c r="AK4" s="22"/>
      <c r="AL4" s="51" t="s">
        <v>162</v>
      </c>
      <c r="AM4" s="46" t="s">
        <v>163</v>
      </c>
      <c r="AN4" s="50" t="s">
        <v>91</v>
      </c>
      <c r="AO4" s="75" t="s">
        <v>164</v>
      </c>
      <c r="AP4" s="67" t="s">
        <v>165</v>
      </c>
      <c r="AQ4" s="67" t="s">
        <v>45</v>
      </c>
      <c r="AR4" s="67" t="s">
        <v>46</v>
      </c>
      <c r="AU4" s="67" t="s">
        <v>49</v>
      </c>
      <c r="AV4" s="67" t="s">
        <v>50</v>
      </c>
      <c r="AW4" s="50" t="s">
        <v>171</v>
      </c>
      <c r="AX4" s="70" t="s">
        <v>172</v>
      </c>
      <c r="AY4" s="71" t="s">
        <v>178</v>
      </c>
      <c r="AZ4" s="73" t="s">
        <v>179</v>
      </c>
      <c r="BA4" s="71" t="s">
        <v>76</v>
      </c>
      <c r="BB4" s="73" t="s">
        <v>77</v>
      </c>
      <c r="BC4" s="50" t="s">
        <v>82</v>
      </c>
      <c r="BD4" s="50" t="s">
        <v>81</v>
      </c>
      <c r="BE4" s="50" t="s">
        <v>80</v>
      </c>
      <c r="BF4" s="50" t="s">
        <v>79</v>
      </c>
      <c r="BG4" s="50" t="s">
        <v>83</v>
      </c>
      <c r="BI4" s="74" t="s">
        <v>103</v>
      </c>
      <c r="BJ4" s="74" t="s">
        <v>105</v>
      </c>
      <c r="BK4" s="74" t="s">
        <v>101</v>
      </c>
      <c r="BL4" s="74" t="s">
        <v>107</v>
      </c>
      <c r="BM4" s="26"/>
      <c r="BN4" s="26" t="s">
        <v>102</v>
      </c>
      <c r="BO4" s="26"/>
      <c r="BP4" s="74"/>
      <c r="BQ4" s="26"/>
      <c r="BS4" s="32"/>
      <c r="BT4" s="32"/>
      <c r="BU4" s="32"/>
      <c r="BV4" s="32"/>
      <c r="BW4" s="32"/>
      <c r="BX4" s="32"/>
      <c r="BY4" s="32"/>
      <c r="BZ4" s="32"/>
      <c r="CA4" s="32"/>
    </row>
    <row r="5" spans="1:122" s="7" customFormat="1" ht="15" customHeight="1" x14ac:dyDescent="0.15">
      <c r="C5" s="50"/>
      <c r="D5" s="50"/>
      <c r="E5" s="50" t="s">
        <v>13</v>
      </c>
      <c r="H5" s="50" t="s">
        <v>16</v>
      </c>
      <c r="I5" s="50"/>
      <c r="J5" s="50" t="s">
        <v>17</v>
      </c>
      <c r="Q5" s="50"/>
      <c r="R5" s="50" t="s">
        <v>25</v>
      </c>
      <c r="U5" s="50" t="s">
        <v>27</v>
      </c>
      <c r="X5" s="64"/>
      <c r="Y5" s="50" t="s">
        <v>32</v>
      </c>
      <c r="AB5" s="50" t="s">
        <v>30</v>
      </c>
      <c r="AC5" s="50"/>
      <c r="AD5" s="54"/>
      <c r="AE5" s="54"/>
      <c r="AF5" s="53" t="s">
        <v>106</v>
      </c>
      <c r="AG5" s="47"/>
      <c r="AH5" s="52"/>
      <c r="AI5" s="52"/>
      <c r="AJ5" s="51" t="s">
        <v>85</v>
      </c>
      <c r="AK5" s="51" t="s">
        <v>86</v>
      </c>
      <c r="AL5" s="52"/>
      <c r="AM5" s="47"/>
      <c r="AN5" s="54"/>
      <c r="AO5" s="76"/>
      <c r="AP5" s="54"/>
      <c r="AQ5" s="54"/>
      <c r="AR5" s="54"/>
      <c r="AS5" s="50" t="s">
        <v>47</v>
      </c>
      <c r="AT5" s="50" t="s">
        <v>48</v>
      </c>
      <c r="AU5" s="54"/>
      <c r="AV5" s="54"/>
      <c r="AW5" s="54"/>
      <c r="AX5" s="54"/>
      <c r="AY5" s="72"/>
      <c r="AZ5" s="72"/>
      <c r="BA5" s="72"/>
      <c r="BB5" s="72"/>
      <c r="BC5" s="54"/>
      <c r="BD5" s="54"/>
      <c r="BE5" s="54"/>
      <c r="BF5" s="54"/>
      <c r="BG5" s="54"/>
      <c r="BI5" s="54"/>
      <c r="BJ5" s="54"/>
      <c r="BK5" s="54"/>
      <c r="BL5" s="54"/>
      <c r="BP5" s="54"/>
      <c r="BS5" s="32"/>
      <c r="BT5" s="32"/>
      <c r="BU5" s="32"/>
      <c r="BV5" s="32"/>
      <c r="BW5" s="32"/>
      <c r="BX5" s="32"/>
      <c r="BY5" s="32"/>
      <c r="BZ5" s="32"/>
      <c r="CA5" s="32"/>
    </row>
    <row r="6" spans="1:122" s="7" customFormat="1" ht="15" customHeight="1" x14ac:dyDescent="0.15">
      <c r="C6" s="50"/>
      <c r="D6" s="50"/>
      <c r="E6" s="50"/>
      <c r="F6" s="50" t="s">
        <v>14</v>
      </c>
      <c r="G6" s="50" t="s">
        <v>15</v>
      </c>
      <c r="H6" s="50"/>
      <c r="I6" s="50"/>
      <c r="J6" s="50"/>
      <c r="K6" s="50" t="s">
        <v>18</v>
      </c>
      <c r="O6" s="50" t="s">
        <v>22</v>
      </c>
      <c r="P6" s="50" t="s">
        <v>24</v>
      </c>
      <c r="Q6" s="50"/>
      <c r="R6" s="50"/>
      <c r="S6" s="50" t="s">
        <v>13</v>
      </c>
      <c r="T6" s="50" t="s">
        <v>26</v>
      </c>
      <c r="U6" s="50"/>
      <c r="V6" s="50" t="s">
        <v>13</v>
      </c>
      <c r="W6" s="50" t="s">
        <v>16</v>
      </c>
      <c r="X6" s="64"/>
      <c r="Y6" s="50"/>
      <c r="Z6" s="50" t="s">
        <v>28</v>
      </c>
      <c r="AA6" s="50" t="s">
        <v>29</v>
      </c>
      <c r="AB6" s="50"/>
      <c r="AC6" s="50"/>
      <c r="AD6" s="54"/>
      <c r="AE6" s="54"/>
      <c r="AF6" s="54"/>
      <c r="AG6" s="47"/>
      <c r="AH6" s="52"/>
      <c r="AI6" s="52"/>
      <c r="AJ6" s="52"/>
      <c r="AK6" s="52"/>
      <c r="AL6" s="52"/>
      <c r="AM6" s="47"/>
      <c r="AN6" s="54"/>
      <c r="AO6" s="76"/>
      <c r="AP6" s="54"/>
      <c r="AQ6" s="54"/>
      <c r="AR6" s="54"/>
      <c r="AS6" s="68"/>
      <c r="AT6" s="68"/>
      <c r="AU6" s="54"/>
      <c r="AV6" s="54"/>
      <c r="AW6" s="54"/>
      <c r="AX6" s="54"/>
      <c r="AY6" s="72"/>
      <c r="AZ6" s="72"/>
      <c r="BA6" s="72"/>
      <c r="BB6" s="72"/>
      <c r="BC6" s="54"/>
      <c r="BD6" s="54"/>
      <c r="BE6" s="54"/>
      <c r="BF6" s="54"/>
      <c r="BG6" s="54"/>
      <c r="BI6" s="54"/>
      <c r="BJ6" s="54"/>
      <c r="BK6" s="54"/>
      <c r="BL6" s="54"/>
      <c r="BP6" s="54"/>
      <c r="BS6" s="32"/>
      <c r="BT6" s="32"/>
      <c r="BU6" s="32"/>
      <c r="BV6" s="32"/>
      <c r="BW6" s="32"/>
      <c r="BX6" s="32"/>
      <c r="BY6" s="32"/>
      <c r="BZ6" s="32"/>
      <c r="CA6" s="32"/>
    </row>
    <row r="7" spans="1:122" s="7" customFormat="1" ht="24" customHeight="1" x14ac:dyDescent="0.3">
      <c r="A7" s="27" t="s">
        <v>3</v>
      </c>
      <c r="B7" s="28" t="s">
        <v>4</v>
      </c>
      <c r="C7" s="50"/>
      <c r="D7" s="50"/>
      <c r="E7" s="50"/>
      <c r="F7" s="50"/>
      <c r="G7" s="50"/>
      <c r="H7" s="50"/>
      <c r="I7" s="50"/>
      <c r="J7" s="50"/>
      <c r="K7" s="50"/>
      <c r="L7" s="7" t="s">
        <v>19</v>
      </c>
      <c r="M7" s="7" t="s">
        <v>20</v>
      </c>
      <c r="N7" s="8" t="s">
        <v>21</v>
      </c>
      <c r="O7" s="50"/>
      <c r="P7" s="50"/>
      <c r="Q7" s="50"/>
      <c r="R7" s="50"/>
      <c r="S7" s="50"/>
      <c r="T7" s="50"/>
      <c r="U7" s="50"/>
      <c r="V7" s="50"/>
      <c r="W7" s="50"/>
      <c r="X7" s="64"/>
      <c r="Y7" s="50"/>
      <c r="Z7" s="50"/>
      <c r="AA7" s="50"/>
      <c r="AB7" s="50"/>
      <c r="AC7" s="50"/>
      <c r="AD7" s="54"/>
      <c r="AE7" s="54"/>
      <c r="AF7" s="54"/>
      <c r="AG7" s="47"/>
      <c r="AH7" s="52"/>
      <c r="AI7" s="52"/>
      <c r="AJ7" s="52"/>
      <c r="AK7" s="52"/>
      <c r="AL7" s="52"/>
      <c r="AM7" s="47"/>
      <c r="AN7" s="54"/>
      <c r="AO7" s="76"/>
      <c r="AP7" s="54"/>
      <c r="AQ7" s="54"/>
      <c r="AR7" s="54"/>
      <c r="AS7" s="68"/>
      <c r="AT7" s="68"/>
      <c r="AU7" s="54"/>
      <c r="AV7" s="54"/>
      <c r="AW7" s="54"/>
      <c r="AX7" s="54"/>
      <c r="AY7" s="72"/>
      <c r="AZ7" s="72"/>
      <c r="BA7" s="72"/>
      <c r="BB7" s="72"/>
      <c r="BC7" s="54"/>
      <c r="BD7" s="54"/>
      <c r="BE7" s="54"/>
      <c r="BF7" s="54"/>
      <c r="BG7" s="54"/>
      <c r="BI7" s="54"/>
      <c r="BJ7" s="54"/>
      <c r="BK7" s="54"/>
      <c r="BL7" s="54"/>
      <c r="BP7" s="54"/>
      <c r="BS7" s="33" t="s">
        <v>108</v>
      </c>
      <c r="BT7" s="33" t="s">
        <v>109</v>
      </c>
      <c r="BU7" s="34" t="s">
        <v>110</v>
      </c>
      <c r="BV7" s="33" t="s">
        <v>111</v>
      </c>
      <c r="BW7" s="33" t="s">
        <v>113</v>
      </c>
      <c r="BX7" s="33" t="s">
        <v>114</v>
      </c>
      <c r="BY7" s="33" t="s">
        <v>115</v>
      </c>
      <c r="BZ7" s="33" t="s">
        <v>112</v>
      </c>
      <c r="CA7" s="33" t="s">
        <v>116</v>
      </c>
      <c r="CC7" s="38" t="s">
        <v>119</v>
      </c>
      <c r="CD7" s="38" t="s">
        <v>120</v>
      </c>
      <c r="CE7" s="38" t="s">
        <v>121</v>
      </c>
      <c r="CF7" s="38" t="s">
        <v>122</v>
      </c>
      <c r="CG7" s="38" t="s">
        <v>123</v>
      </c>
      <c r="CH7" s="38" t="s">
        <v>124</v>
      </c>
      <c r="CI7" s="38" t="s">
        <v>125</v>
      </c>
      <c r="CJ7" s="38" t="s">
        <v>126</v>
      </c>
      <c r="CK7" s="38" t="s">
        <v>127</v>
      </c>
      <c r="CL7" s="38" t="s">
        <v>128</v>
      </c>
      <c r="CM7" s="38" t="s">
        <v>129</v>
      </c>
      <c r="CN7" s="38" t="s">
        <v>130</v>
      </c>
      <c r="CO7" s="38" t="s">
        <v>131</v>
      </c>
      <c r="CP7" s="38" t="s">
        <v>132</v>
      </c>
      <c r="CQ7" s="38" t="s">
        <v>133</v>
      </c>
      <c r="CR7" s="38" t="s">
        <v>134</v>
      </c>
      <c r="CS7" s="38" t="s">
        <v>135</v>
      </c>
      <c r="CT7" s="38" t="s">
        <v>136</v>
      </c>
      <c r="CU7" s="38" t="s">
        <v>137</v>
      </c>
      <c r="CV7" s="38" t="s">
        <v>138</v>
      </c>
      <c r="CW7" s="38" t="s">
        <v>139</v>
      </c>
      <c r="CX7" s="38" t="s">
        <v>140</v>
      </c>
      <c r="CY7" s="38" t="s">
        <v>141</v>
      </c>
      <c r="CZ7" s="38" t="s">
        <v>142</v>
      </c>
      <c r="DA7" s="38" t="s">
        <v>143</v>
      </c>
      <c r="DC7" s="7" t="s">
        <v>146</v>
      </c>
      <c r="DD7" s="7" t="s">
        <v>144</v>
      </c>
      <c r="DE7" s="7" t="s">
        <v>145</v>
      </c>
      <c r="DF7" s="7" t="s">
        <v>147</v>
      </c>
      <c r="DG7" s="7" t="s">
        <v>148</v>
      </c>
      <c r="DH7" s="7" t="s">
        <v>149</v>
      </c>
      <c r="DI7" s="7" t="s">
        <v>150</v>
      </c>
      <c r="DJ7" s="7" t="s">
        <v>151</v>
      </c>
      <c r="DK7" s="7" t="s">
        <v>153</v>
      </c>
      <c r="DL7" s="7" t="s">
        <v>152</v>
      </c>
      <c r="DM7" s="7" t="s">
        <v>154</v>
      </c>
      <c r="DN7" s="7" t="s">
        <v>155</v>
      </c>
      <c r="DO7" s="7" t="s">
        <v>156</v>
      </c>
      <c r="DP7" s="7" t="s">
        <v>157</v>
      </c>
      <c r="DQ7" s="7" t="s">
        <v>158</v>
      </c>
      <c r="DR7" s="7" t="s">
        <v>159</v>
      </c>
    </row>
    <row r="8" spans="1:122" x14ac:dyDescent="0.3">
      <c r="A8" s="6">
        <v>1947</v>
      </c>
      <c r="B8" s="6">
        <v>1</v>
      </c>
      <c r="C8" s="9">
        <v>243.2</v>
      </c>
      <c r="D8" s="9">
        <v>156.19999999999999</v>
      </c>
      <c r="E8" s="9">
        <v>95.6</v>
      </c>
      <c r="F8" s="9">
        <v>20.7</v>
      </c>
      <c r="G8" s="9">
        <v>74.900000000000006</v>
      </c>
      <c r="H8" s="9">
        <v>60.6</v>
      </c>
      <c r="I8" s="9">
        <v>35.9</v>
      </c>
      <c r="J8" s="9">
        <v>35.4</v>
      </c>
      <c r="K8" s="9">
        <v>24.8</v>
      </c>
      <c r="L8" s="9">
        <v>7.9</v>
      </c>
      <c r="M8" s="9">
        <v>14.9</v>
      </c>
      <c r="N8" s="9">
        <v>2</v>
      </c>
      <c r="O8" s="9">
        <v>10.5</v>
      </c>
      <c r="P8" s="9">
        <v>0.5</v>
      </c>
      <c r="Q8" s="9">
        <v>10.9</v>
      </c>
      <c r="R8" s="9">
        <v>18.399999999999999</v>
      </c>
      <c r="S8" s="9">
        <v>15.7</v>
      </c>
      <c r="T8" s="9">
        <v>2.7</v>
      </c>
      <c r="U8" s="9">
        <v>7.5</v>
      </c>
      <c r="V8" s="9">
        <v>5.6</v>
      </c>
      <c r="W8" s="9">
        <v>1.9</v>
      </c>
      <c r="X8" s="9">
        <v>40.299999999999997</v>
      </c>
      <c r="Y8" s="9">
        <v>27</v>
      </c>
      <c r="Z8" s="9">
        <v>22.8</v>
      </c>
      <c r="AA8" s="9">
        <v>4.2</v>
      </c>
      <c r="AB8" s="9">
        <v>13.3</v>
      </c>
      <c r="AC8" s="2">
        <v>11.96</v>
      </c>
      <c r="AE8" s="2">
        <v>101348.690822131</v>
      </c>
      <c r="AF8" s="29">
        <f>AE8/AE$189</f>
        <v>0.52646847289512577</v>
      </c>
      <c r="AW8" s="2">
        <v>46.322000000000003</v>
      </c>
      <c r="AX8" s="2">
        <v>3.7090000000000001</v>
      </c>
      <c r="BS8" s="35"/>
      <c r="BT8" s="35"/>
      <c r="BU8" s="35"/>
      <c r="BV8" s="35"/>
      <c r="BW8" s="35"/>
      <c r="BX8" s="35"/>
      <c r="BY8" s="35"/>
    </row>
    <row r="9" spans="1:122" x14ac:dyDescent="0.3">
      <c r="A9" s="6"/>
      <c r="B9" s="6">
        <v>2</v>
      </c>
      <c r="C9" s="9">
        <v>246</v>
      </c>
      <c r="D9" s="9">
        <v>160</v>
      </c>
      <c r="E9" s="9">
        <v>98.2</v>
      </c>
      <c r="F9" s="9">
        <v>21.4</v>
      </c>
      <c r="G9" s="9">
        <v>76.900000000000006</v>
      </c>
      <c r="H9" s="9">
        <v>61.8</v>
      </c>
      <c r="I9" s="9">
        <v>34.5</v>
      </c>
      <c r="J9" s="9">
        <v>35.700000000000003</v>
      </c>
      <c r="K9" s="9">
        <v>25.2</v>
      </c>
      <c r="L9" s="9">
        <v>7.9</v>
      </c>
      <c r="M9" s="9">
        <v>15.2</v>
      </c>
      <c r="N9" s="9">
        <v>2</v>
      </c>
      <c r="O9" s="9">
        <v>10.6</v>
      </c>
      <c r="P9" s="9">
        <v>-1.2</v>
      </c>
      <c r="Q9" s="9">
        <v>11.3</v>
      </c>
      <c r="R9" s="9">
        <v>19.5</v>
      </c>
      <c r="S9" s="9">
        <v>16.7</v>
      </c>
      <c r="T9" s="9">
        <v>2.8</v>
      </c>
      <c r="U9" s="9">
        <v>8.1999999999999993</v>
      </c>
      <c r="V9" s="9">
        <v>6.3</v>
      </c>
      <c r="W9" s="9">
        <v>1.9</v>
      </c>
      <c r="X9" s="9">
        <v>40.1</v>
      </c>
      <c r="Y9" s="9">
        <v>26.4</v>
      </c>
      <c r="Z9" s="9">
        <v>21.1</v>
      </c>
      <c r="AA9" s="9">
        <v>5.3</v>
      </c>
      <c r="AB9" s="9">
        <v>13.7</v>
      </c>
      <c r="AC9" s="2">
        <v>12.131</v>
      </c>
      <c r="AE9" s="2">
        <v>101656.08218287402</v>
      </c>
      <c r="AF9" s="29">
        <f t="shared" ref="AF9:AF72" si="0">AE9/AE$189</f>
        <v>0.52806525583290975</v>
      </c>
      <c r="AW9" s="2">
        <v>46.334000000000003</v>
      </c>
      <c r="AX9" s="2">
        <v>3.7930000000000001</v>
      </c>
      <c r="BS9" s="36"/>
      <c r="BT9" s="36"/>
      <c r="BU9" s="36"/>
      <c r="BV9" s="36"/>
      <c r="BW9" s="36"/>
      <c r="BX9" s="36"/>
      <c r="BY9" s="36"/>
    </row>
    <row r="10" spans="1:122" x14ac:dyDescent="0.3">
      <c r="A10" s="6"/>
      <c r="B10" s="6">
        <v>3</v>
      </c>
      <c r="C10" s="9">
        <v>249.6</v>
      </c>
      <c r="D10" s="9">
        <v>163.5</v>
      </c>
      <c r="E10" s="9">
        <v>100.4</v>
      </c>
      <c r="F10" s="9">
        <v>21.8</v>
      </c>
      <c r="G10" s="9">
        <v>78.599999999999994</v>
      </c>
      <c r="H10" s="9">
        <v>63.1</v>
      </c>
      <c r="I10" s="9">
        <v>34.9</v>
      </c>
      <c r="J10" s="9">
        <v>37.799999999999997</v>
      </c>
      <c r="K10" s="9">
        <v>25.4</v>
      </c>
      <c r="L10" s="9">
        <v>8.3000000000000007</v>
      </c>
      <c r="M10" s="9">
        <v>15</v>
      </c>
      <c r="N10" s="9">
        <v>2</v>
      </c>
      <c r="O10" s="9">
        <v>12.5</v>
      </c>
      <c r="P10" s="9">
        <v>-2.9</v>
      </c>
      <c r="Q10" s="9">
        <v>11.8</v>
      </c>
      <c r="R10" s="9">
        <v>19.399999999999999</v>
      </c>
      <c r="S10" s="9">
        <v>16.8</v>
      </c>
      <c r="T10" s="9">
        <v>2.6</v>
      </c>
      <c r="U10" s="9">
        <v>7.7</v>
      </c>
      <c r="V10" s="9">
        <v>5.8</v>
      </c>
      <c r="W10" s="9">
        <v>1.8</v>
      </c>
      <c r="X10" s="9">
        <v>39.4</v>
      </c>
      <c r="Y10" s="9">
        <v>25</v>
      </c>
      <c r="Z10" s="9">
        <v>20</v>
      </c>
      <c r="AA10" s="9">
        <v>5.0999999999999996</v>
      </c>
      <c r="AB10" s="9">
        <v>14.3</v>
      </c>
      <c r="AC10" s="2">
        <v>12.335000000000001</v>
      </c>
      <c r="AE10" s="2">
        <v>101964.40586398471</v>
      </c>
      <c r="AF10" s="29">
        <f t="shared" si="0"/>
        <v>0.52966688182565824</v>
      </c>
      <c r="AW10" s="2">
        <v>46.456000000000003</v>
      </c>
      <c r="AX10" s="2">
        <v>3.9060000000000001</v>
      </c>
      <c r="BS10" s="35"/>
      <c r="BT10" s="35"/>
      <c r="BU10" s="35"/>
      <c r="BV10" s="35"/>
      <c r="BW10" s="35"/>
      <c r="BX10" s="35"/>
      <c r="BY10" s="35"/>
    </row>
    <row r="11" spans="1:122" x14ac:dyDescent="0.3">
      <c r="A11" s="6"/>
      <c r="B11" s="6">
        <v>4</v>
      </c>
      <c r="C11" s="9">
        <v>259.7</v>
      </c>
      <c r="D11" s="9">
        <v>167.7</v>
      </c>
      <c r="E11" s="9">
        <v>103.5</v>
      </c>
      <c r="F11" s="9">
        <v>23.5</v>
      </c>
      <c r="G11" s="9">
        <v>80</v>
      </c>
      <c r="H11" s="9">
        <v>64.2</v>
      </c>
      <c r="I11" s="9">
        <v>43.3</v>
      </c>
      <c r="J11" s="9">
        <v>41.8</v>
      </c>
      <c r="K11" s="9">
        <v>26.5</v>
      </c>
      <c r="L11" s="9">
        <v>8.4</v>
      </c>
      <c r="M11" s="9">
        <v>16.100000000000001</v>
      </c>
      <c r="N11" s="9">
        <v>2</v>
      </c>
      <c r="O11" s="9">
        <v>15.3</v>
      </c>
      <c r="P11" s="9">
        <v>1.5</v>
      </c>
      <c r="Q11" s="9">
        <v>9.3000000000000007</v>
      </c>
      <c r="R11" s="9">
        <v>17.600000000000001</v>
      </c>
      <c r="S11" s="9">
        <v>15.1</v>
      </c>
      <c r="T11" s="9">
        <v>2.5</v>
      </c>
      <c r="U11" s="9">
        <v>8.3000000000000007</v>
      </c>
      <c r="V11" s="9">
        <v>6.2</v>
      </c>
      <c r="W11" s="9">
        <v>2.2000000000000002</v>
      </c>
      <c r="X11" s="9">
        <v>39.5</v>
      </c>
      <c r="Y11" s="9">
        <v>24.5</v>
      </c>
      <c r="Z11" s="9">
        <v>20.399999999999999</v>
      </c>
      <c r="AA11" s="9">
        <v>4.0999999999999996</v>
      </c>
      <c r="AB11" s="9">
        <v>15</v>
      </c>
      <c r="AC11" s="2">
        <v>12.638999999999999</v>
      </c>
      <c r="AE11" s="2">
        <v>102273.66469319761</v>
      </c>
      <c r="AF11" s="29">
        <f>AE11/AE$189</f>
        <v>0.53127336556239235</v>
      </c>
      <c r="AW11" s="2">
        <v>46.905999999999999</v>
      </c>
      <c r="AX11" s="2">
        <v>3.9990000000000001</v>
      </c>
      <c r="BS11" s="35"/>
      <c r="BT11" s="35"/>
      <c r="BU11" s="35"/>
      <c r="BV11" s="35"/>
      <c r="BW11" s="35"/>
      <c r="BX11" s="35"/>
      <c r="BY11" s="35"/>
    </row>
    <row r="12" spans="1:122" x14ac:dyDescent="0.3">
      <c r="A12" s="2">
        <v>1948</v>
      </c>
      <c r="B12" s="2">
        <v>1</v>
      </c>
      <c r="C12" s="9">
        <v>265.7</v>
      </c>
      <c r="D12" s="9">
        <v>170.4</v>
      </c>
      <c r="E12" s="9">
        <v>105.1</v>
      </c>
      <c r="F12" s="9">
        <v>23.5</v>
      </c>
      <c r="G12" s="9">
        <v>81.5</v>
      </c>
      <c r="H12" s="9">
        <v>65.3</v>
      </c>
      <c r="I12" s="9">
        <v>47.2</v>
      </c>
      <c r="J12" s="9">
        <v>43.6</v>
      </c>
      <c r="K12" s="9">
        <v>28.2</v>
      </c>
      <c r="L12" s="9">
        <v>8.8000000000000007</v>
      </c>
      <c r="M12" s="9">
        <v>17.3</v>
      </c>
      <c r="N12" s="9">
        <v>2.1</v>
      </c>
      <c r="O12" s="9">
        <v>15.3</v>
      </c>
      <c r="P12" s="9">
        <v>3.6</v>
      </c>
      <c r="Q12" s="9">
        <v>7.3</v>
      </c>
      <c r="R12" s="9">
        <v>16.899999999999999</v>
      </c>
      <c r="S12" s="9">
        <v>14.6</v>
      </c>
      <c r="T12" s="9">
        <v>2.2999999999999998</v>
      </c>
      <c r="U12" s="9">
        <v>9.6</v>
      </c>
      <c r="V12" s="9">
        <v>7.3</v>
      </c>
      <c r="W12" s="9">
        <v>2.2999999999999998</v>
      </c>
      <c r="X12" s="9">
        <v>40.9</v>
      </c>
      <c r="Y12" s="9">
        <v>25.4</v>
      </c>
      <c r="Z12" s="9">
        <v>20.7</v>
      </c>
      <c r="AA12" s="9">
        <v>4.7</v>
      </c>
      <c r="AB12" s="9">
        <v>15.5</v>
      </c>
      <c r="AC12" s="2">
        <v>12.739000000000001</v>
      </c>
      <c r="AE12" s="2">
        <v>102690.66666666667</v>
      </c>
      <c r="AF12" s="29">
        <f t="shared" si="0"/>
        <v>0.53343953456157367</v>
      </c>
      <c r="AG12" s="2">
        <v>0.58933999999999997</v>
      </c>
      <c r="AH12" s="2">
        <v>0.56759000000000004</v>
      </c>
      <c r="AM12" s="2">
        <v>3.7816000000000002E-2</v>
      </c>
      <c r="AW12" s="2">
        <v>47.204000000000001</v>
      </c>
      <c r="AX12" s="2">
        <v>4.093</v>
      </c>
      <c r="BI12" s="2">
        <f t="shared" ref="BI12:BI75" si="1">LN(C12/AC12/AF12)*100</f>
        <v>366.61092505807511</v>
      </c>
      <c r="BJ12" s="2">
        <f t="shared" ref="BJ12:BJ75" si="2">LN((H12+G12)/AC12/AF12)*100</f>
        <v>307.28125139953988</v>
      </c>
      <c r="BK12" s="2">
        <f t="shared" ref="BK12:BK75" si="3">LN((F12+J12)/AC12/AF12)*100</f>
        <v>228.99254417926196</v>
      </c>
      <c r="BL12" s="2">
        <f t="shared" ref="BL12:BL75" si="4">LN(AX12/AC12)*100</f>
        <v>-113.5389956617384</v>
      </c>
      <c r="BM12" s="2">
        <f t="shared" ref="BM12:BM75" si="5">LN(AC12/AC11)*100</f>
        <v>0.78808824626607832</v>
      </c>
      <c r="BN12" s="2">
        <f t="shared" ref="BN12:BN75" si="6">AD12/4</f>
        <v>0</v>
      </c>
      <c r="BO12" s="2">
        <f t="shared" ref="BO12:BO75" si="7">1-AM12</f>
        <v>0.96218400000000004</v>
      </c>
      <c r="BP12" s="2" t="e">
        <f>AY12/AZ12</f>
        <v>#DIV/0!</v>
      </c>
      <c r="BQ12" s="2" t="e">
        <f t="shared" ref="BQ12:BQ75" si="8">AL12/AI12</f>
        <v>#DIV/0!</v>
      </c>
    </row>
    <row r="13" spans="1:122" x14ac:dyDescent="0.3">
      <c r="B13" s="2">
        <v>2</v>
      </c>
      <c r="C13" s="9">
        <v>272.60000000000002</v>
      </c>
      <c r="D13" s="9">
        <v>174.1</v>
      </c>
      <c r="E13" s="9">
        <v>107.2</v>
      </c>
      <c r="F13" s="9">
        <v>24</v>
      </c>
      <c r="G13" s="9">
        <v>83.2</v>
      </c>
      <c r="H13" s="9">
        <v>67</v>
      </c>
      <c r="I13" s="9">
        <v>50.3</v>
      </c>
      <c r="J13" s="9">
        <v>44.5</v>
      </c>
      <c r="K13" s="9">
        <v>28.1</v>
      </c>
      <c r="L13" s="9">
        <v>9.3000000000000007</v>
      </c>
      <c r="M13" s="9">
        <v>16.7</v>
      </c>
      <c r="N13" s="9">
        <v>2.1</v>
      </c>
      <c r="O13" s="9">
        <v>16.399999999999999</v>
      </c>
      <c r="P13" s="9">
        <v>5.9</v>
      </c>
      <c r="Q13" s="9">
        <v>5.2</v>
      </c>
      <c r="R13" s="9">
        <v>15.2</v>
      </c>
      <c r="S13" s="9">
        <v>13</v>
      </c>
      <c r="T13" s="9">
        <v>2.2000000000000002</v>
      </c>
      <c r="U13" s="9">
        <v>10</v>
      </c>
      <c r="V13" s="9">
        <v>7.6</v>
      </c>
      <c r="W13" s="9">
        <v>2.4</v>
      </c>
      <c r="X13" s="9">
        <v>42.9</v>
      </c>
      <c r="Y13" s="9">
        <v>26.6</v>
      </c>
      <c r="Z13" s="9">
        <v>20.6</v>
      </c>
      <c r="AA13" s="9">
        <v>6</v>
      </c>
      <c r="AB13" s="9">
        <v>16.3</v>
      </c>
      <c r="AC13" s="2">
        <v>12.853999999999999</v>
      </c>
      <c r="AE13" s="2">
        <v>102915.33333333333</v>
      </c>
      <c r="AF13" s="29">
        <f t="shared" si="0"/>
        <v>0.53460659371104036</v>
      </c>
      <c r="AG13" s="2">
        <v>0.59135000000000004</v>
      </c>
      <c r="AH13" s="2">
        <v>0.56827000000000005</v>
      </c>
      <c r="AM13" s="2">
        <v>3.7926000000000001E-2</v>
      </c>
      <c r="AW13" s="2">
        <v>47.185000000000002</v>
      </c>
      <c r="AX13" s="2">
        <v>4.1479999999999997</v>
      </c>
      <c r="BI13" s="2">
        <f t="shared" si="1"/>
        <v>368.05746137515666</v>
      </c>
      <c r="BJ13" s="2">
        <f t="shared" si="2"/>
        <v>308.45368338191685</v>
      </c>
      <c r="BK13" s="2">
        <f t="shared" si="3"/>
        <v>229.94028397573138</v>
      </c>
      <c r="BL13" s="2">
        <f t="shared" si="4"/>
        <v>-113.10287565818136</v>
      </c>
      <c r="BM13" s="2">
        <f t="shared" si="5"/>
        <v>0.89868928214446187</v>
      </c>
      <c r="BN13" s="2">
        <f t="shared" si="6"/>
        <v>0</v>
      </c>
      <c r="BO13" s="2">
        <f t="shared" si="7"/>
        <v>0.96207399999999998</v>
      </c>
      <c r="BP13" s="2" t="e">
        <f t="shared" ref="BP13:BP76" si="9">AY13/AZ13</f>
        <v>#DIV/0!</v>
      </c>
      <c r="BQ13" s="2" t="e">
        <f t="shared" si="8"/>
        <v>#DIV/0!</v>
      </c>
      <c r="BS13" s="30">
        <f>BI13-BI12</f>
        <v>1.4465363170815522</v>
      </c>
      <c r="BT13" s="30">
        <f>BJ13-BJ12</f>
        <v>1.1724319823769633</v>
      </c>
      <c r="BU13" s="30">
        <f>BK13-BK12</f>
        <v>0.94773979646942053</v>
      </c>
      <c r="BV13" s="30">
        <f>BL13-BL12</f>
        <v>0.43612000355703628</v>
      </c>
      <c r="BW13" s="30">
        <f>BM13</f>
        <v>0.89868928214446187</v>
      </c>
      <c r="BX13" s="30">
        <f>BN13</f>
        <v>0</v>
      </c>
      <c r="BY13" s="30">
        <f>100*LN(BO13)</f>
        <v>-3.8663908197935672</v>
      </c>
      <c r="BZ13" s="30" t="e">
        <f>100*LN(BP13)</f>
        <v>#DIV/0!</v>
      </c>
      <c r="CA13" s="30" t="e">
        <f>100*LN(BQ13)</f>
        <v>#DIV/0!</v>
      </c>
    </row>
    <row r="14" spans="1:122" x14ac:dyDescent="0.3">
      <c r="B14" s="2">
        <v>3</v>
      </c>
      <c r="C14" s="9">
        <v>279.2</v>
      </c>
      <c r="D14" s="9">
        <v>177.1</v>
      </c>
      <c r="E14" s="9">
        <v>108.7</v>
      </c>
      <c r="F14" s="9">
        <v>25.3</v>
      </c>
      <c r="G14" s="9">
        <v>83.5</v>
      </c>
      <c r="H14" s="9">
        <v>68.3</v>
      </c>
      <c r="I14" s="9">
        <v>52.5</v>
      </c>
      <c r="J14" s="9">
        <v>45.4</v>
      </c>
      <c r="K14" s="9">
        <v>29.1</v>
      </c>
      <c r="L14" s="9">
        <v>9.9</v>
      </c>
      <c r="M14" s="9">
        <v>17.100000000000001</v>
      </c>
      <c r="N14" s="9">
        <v>2.1</v>
      </c>
      <c r="O14" s="9">
        <v>16.3</v>
      </c>
      <c r="P14" s="9">
        <v>7.2</v>
      </c>
      <c r="Q14" s="9">
        <v>4.9000000000000004</v>
      </c>
      <c r="R14" s="9">
        <v>15.4</v>
      </c>
      <c r="S14" s="9">
        <v>13.1</v>
      </c>
      <c r="T14" s="9">
        <v>2.2999999999999998</v>
      </c>
      <c r="U14" s="9">
        <v>10.5</v>
      </c>
      <c r="V14" s="9">
        <v>7.7</v>
      </c>
      <c r="W14" s="9">
        <v>2.7</v>
      </c>
      <c r="X14" s="9">
        <v>44.7</v>
      </c>
      <c r="Y14" s="9">
        <v>27.5</v>
      </c>
      <c r="Z14" s="9">
        <v>20.7</v>
      </c>
      <c r="AA14" s="9">
        <v>6.8</v>
      </c>
      <c r="AB14" s="9">
        <v>17.2</v>
      </c>
      <c r="AC14" s="2">
        <v>13.092000000000001</v>
      </c>
      <c r="AE14" s="2">
        <v>103249</v>
      </c>
      <c r="AF14" s="29">
        <f t="shared" si="0"/>
        <v>0.53633986701759251</v>
      </c>
      <c r="AG14" s="2">
        <v>0.59528000000000003</v>
      </c>
      <c r="AH14" s="2">
        <v>0.57199</v>
      </c>
      <c r="AM14" s="2">
        <v>3.7885000000000002E-2</v>
      </c>
      <c r="AW14" s="2">
        <v>47.517000000000003</v>
      </c>
      <c r="AX14" s="2">
        <v>4.234</v>
      </c>
      <c r="BI14" s="2">
        <f t="shared" si="1"/>
        <v>368.29142528478633</v>
      </c>
      <c r="BJ14" s="2">
        <f t="shared" si="2"/>
        <v>307.35497469211754</v>
      </c>
      <c r="BK14" s="2">
        <f t="shared" si="3"/>
        <v>230.94314548621733</v>
      </c>
      <c r="BL14" s="2">
        <f t="shared" si="4"/>
        <v>-112.88541839262606</v>
      </c>
      <c r="BM14" s="2">
        <f t="shared" si="5"/>
        <v>1.8346309689839777</v>
      </c>
      <c r="BN14" s="2">
        <f t="shared" si="6"/>
        <v>0</v>
      </c>
      <c r="BO14" s="2">
        <f t="shared" si="7"/>
        <v>0.96211500000000005</v>
      </c>
      <c r="BP14" s="2" t="e">
        <f t="shared" si="9"/>
        <v>#DIV/0!</v>
      </c>
      <c r="BQ14" s="2" t="e">
        <f t="shared" si="8"/>
        <v>#DIV/0!</v>
      </c>
      <c r="BS14" s="30">
        <f t="shared" ref="BS14:BS77" si="10">BI14-BI13</f>
        <v>0.23396390962966507</v>
      </c>
      <c r="BT14" s="30">
        <f t="shared" ref="BT14:BT77" si="11">BJ14-BJ13</f>
        <v>-1.0987086897993095</v>
      </c>
      <c r="BU14" s="30">
        <f t="shared" ref="BU14:BU77" si="12">BK14-BK13</f>
        <v>1.0028615104859568</v>
      </c>
      <c r="BV14" s="30">
        <f t="shared" ref="BV14:BV77" si="13">BL14-BL13</f>
        <v>0.21745726555529643</v>
      </c>
      <c r="BW14" s="30">
        <f t="shared" ref="BW14:BW77" si="14">BM14</f>
        <v>1.8346309689839777</v>
      </c>
      <c r="BX14" s="30">
        <f t="shared" ref="BX14:BX77" si="15">BN14</f>
        <v>0</v>
      </c>
      <c r="BY14" s="30">
        <f t="shared" ref="BY14:BY77" si="16">100*LN(BO13)</f>
        <v>-3.8663908197935672</v>
      </c>
      <c r="BZ14" s="30" t="e">
        <f t="shared" ref="BZ14:BZ77" si="17">100*LN(BP14)</f>
        <v>#DIV/0!</v>
      </c>
      <c r="CA14" s="30" t="e">
        <f t="shared" ref="CA14:CA77" si="18">100*LN(BQ14)</f>
        <v>#DIV/0!</v>
      </c>
    </row>
    <row r="15" spans="1:122" x14ac:dyDescent="0.3">
      <c r="B15" s="2">
        <v>4</v>
      </c>
      <c r="C15" s="9">
        <v>280.39999999999998</v>
      </c>
      <c r="D15" s="9">
        <v>177.9</v>
      </c>
      <c r="E15" s="9">
        <v>108.7</v>
      </c>
      <c r="F15" s="9">
        <v>25</v>
      </c>
      <c r="G15" s="9">
        <v>83.7</v>
      </c>
      <c r="H15" s="9">
        <v>69.3</v>
      </c>
      <c r="I15" s="9">
        <v>51.3</v>
      </c>
      <c r="J15" s="9">
        <v>45.3</v>
      </c>
      <c r="K15" s="9">
        <v>30.2</v>
      </c>
      <c r="L15" s="9">
        <v>10.1</v>
      </c>
      <c r="M15" s="9">
        <v>18</v>
      </c>
      <c r="N15" s="9">
        <v>2.1</v>
      </c>
      <c r="O15" s="9">
        <v>15.2</v>
      </c>
      <c r="P15" s="9">
        <v>6</v>
      </c>
      <c r="Q15" s="9">
        <v>4.5</v>
      </c>
      <c r="R15" s="9">
        <v>14.6</v>
      </c>
      <c r="S15" s="9">
        <v>12.4</v>
      </c>
      <c r="T15" s="9">
        <v>2.2999999999999998</v>
      </c>
      <c r="U15" s="9">
        <v>10.1</v>
      </c>
      <c r="V15" s="9">
        <v>7.5</v>
      </c>
      <c r="W15" s="9">
        <v>2.6</v>
      </c>
      <c r="X15" s="9">
        <v>46.6</v>
      </c>
      <c r="Y15" s="9">
        <v>28.7</v>
      </c>
      <c r="Z15" s="9">
        <v>21.6</v>
      </c>
      <c r="AA15" s="9">
        <v>7.2</v>
      </c>
      <c r="AB15" s="9">
        <v>17.899999999999999</v>
      </c>
      <c r="AC15" s="2">
        <v>13.132</v>
      </c>
      <c r="AE15" s="2">
        <v>103417.66666666667</v>
      </c>
      <c r="AF15" s="29">
        <f t="shared" si="0"/>
        <v>0.53721602715057493</v>
      </c>
      <c r="AG15" s="2">
        <v>0.59167999999999998</v>
      </c>
      <c r="AH15" s="2">
        <v>0.56840999999999997</v>
      </c>
      <c r="AM15" s="2">
        <v>3.8224000000000001E-2</v>
      </c>
      <c r="AW15" s="2">
        <v>47.076000000000001</v>
      </c>
      <c r="AX15" s="2">
        <v>4.2750000000000004</v>
      </c>
      <c r="BI15" s="2">
        <f t="shared" si="1"/>
        <v>368.2520135692755</v>
      </c>
      <c r="BJ15" s="2">
        <f t="shared" si="2"/>
        <v>307.67409019247555</v>
      </c>
      <c r="BK15" s="2">
        <f t="shared" si="3"/>
        <v>229.90747793489393</v>
      </c>
      <c r="BL15" s="2">
        <f t="shared" si="4"/>
        <v>-112.22678972506226</v>
      </c>
      <c r="BM15" s="2">
        <f t="shared" si="5"/>
        <v>0.30506430004121021</v>
      </c>
      <c r="BN15" s="2">
        <f t="shared" si="6"/>
        <v>0</v>
      </c>
      <c r="BO15" s="2">
        <f t="shared" si="7"/>
        <v>0.96177599999999996</v>
      </c>
      <c r="BP15" s="2" t="e">
        <f t="shared" si="9"/>
        <v>#DIV/0!</v>
      </c>
      <c r="BQ15" s="2" t="e">
        <f t="shared" si="8"/>
        <v>#DIV/0!</v>
      </c>
      <c r="BS15" s="30">
        <f t="shared" si="10"/>
        <v>-3.9411715510823342E-2</v>
      </c>
      <c r="BT15" s="30">
        <f t="shared" si="11"/>
        <v>0.31911550035800929</v>
      </c>
      <c r="BU15" s="30">
        <f t="shared" si="12"/>
        <v>-1.0356675513233995</v>
      </c>
      <c r="BV15" s="30">
        <f t="shared" si="13"/>
        <v>0.65862866756380356</v>
      </c>
      <c r="BW15" s="30">
        <f t="shared" si="14"/>
        <v>0.30506430004121021</v>
      </c>
      <c r="BX15" s="30">
        <f t="shared" si="15"/>
        <v>0</v>
      </c>
      <c r="BY15" s="30">
        <f t="shared" si="16"/>
        <v>-3.8621292841537445</v>
      </c>
      <c r="BZ15" s="30" t="e">
        <f t="shared" si="17"/>
        <v>#DIV/0!</v>
      </c>
      <c r="CA15" s="30" t="e">
        <f t="shared" si="18"/>
        <v>#DIV/0!</v>
      </c>
    </row>
    <row r="16" spans="1:122" x14ac:dyDescent="0.3">
      <c r="A16" s="2">
        <v>1949</v>
      </c>
      <c r="B16" s="2">
        <v>1</v>
      </c>
      <c r="C16" s="9">
        <v>275</v>
      </c>
      <c r="D16" s="9">
        <v>176.8</v>
      </c>
      <c r="E16" s="9">
        <v>107.2</v>
      </c>
      <c r="F16" s="9">
        <v>24.4</v>
      </c>
      <c r="G16" s="9">
        <v>82.7</v>
      </c>
      <c r="H16" s="9">
        <v>69.7</v>
      </c>
      <c r="I16" s="9">
        <v>43.1</v>
      </c>
      <c r="J16" s="9">
        <v>42.8</v>
      </c>
      <c r="K16" s="9">
        <v>28.6</v>
      </c>
      <c r="L16" s="9">
        <v>9.6999999999999993</v>
      </c>
      <c r="M16" s="9">
        <v>16.8</v>
      </c>
      <c r="N16" s="9">
        <v>2</v>
      </c>
      <c r="O16" s="9">
        <v>14.2</v>
      </c>
      <c r="P16" s="9">
        <v>0.4</v>
      </c>
      <c r="Q16" s="9">
        <v>6.5</v>
      </c>
      <c r="R16" s="9">
        <v>16.100000000000001</v>
      </c>
      <c r="S16" s="9">
        <v>13.7</v>
      </c>
      <c r="T16" s="9">
        <v>2.4</v>
      </c>
      <c r="U16" s="9">
        <v>9.6</v>
      </c>
      <c r="V16" s="9">
        <v>7.2</v>
      </c>
      <c r="W16" s="9">
        <v>2.4</v>
      </c>
      <c r="X16" s="9">
        <v>48.6</v>
      </c>
      <c r="Y16" s="9">
        <v>30.2</v>
      </c>
      <c r="Z16" s="9">
        <v>22.5</v>
      </c>
      <c r="AA16" s="9">
        <v>7.7</v>
      </c>
      <c r="AB16" s="9">
        <v>18.399999999999999</v>
      </c>
      <c r="AC16" s="2">
        <v>13.061999999999999</v>
      </c>
      <c r="AE16" s="2">
        <v>103584.33333333333</v>
      </c>
      <c r="AF16" s="29">
        <f t="shared" si="0"/>
        <v>0.53808179803296852</v>
      </c>
      <c r="AG16" s="2">
        <v>0.59165000000000001</v>
      </c>
      <c r="AH16" s="2">
        <v>0.56325999999999998</v>
      </c>
      <c r="AM16" s="2">
        <v>4.7129999999999998E-2</v>
      </c>
      <c r="AW16" s="2">
        <v>46.279000000000003</v>
      </c>
      <c r="AX16" s="2">
        <v>4.3019999999999996</v>
      </c>
      <c r="BI16" s="2">
        <f t="shared" si="1"/>
        <v>366.68085356100397</v>
      </c>
      <c r="BJ16" s="2">
        <f t="shared" si="2"/>
        <v>307.65460811960145</v>
      </c>
      <c r="BK16" s="2">
        <f t="shared" si="3"/>
        <v>225.77106854725724</v>
      </c>
      <c r="BL16" s="2">
        <f t="shared" si="4"/>
        <v>-111.06272206349273</v>
      </c>
      <c r="BM16" s="2">
        <f t="shared" si="5"/>
        <v>-0.53447481588808166</v>
      </c>
      <c r="BN16" s="2">
        <f t="shared" si="6"/>
        <v>0</v>
      </c>
      <c r="BO16" s="2">
        <f t="shared" si="7"/>
        <v>0.95286999999999999</v>
      </c>
      <c r="BP16" s="2" t="e">
        <f t="shared" si="9"/>
        <v>#DIV/0!</v>
      </c>
      <c r="BQ16" s="2" t="e">
        <f t="shared" si="8"/>
        <v>#DIV/0!</v>
      </c>
      <c r="BS16" s="30">
        <f t="shared" si="10"/>
        <v>-1.5711600082715336</v>
      </c>
      <c r="BT16" s="30">
        <f t="shared" si="11"/>
        <v>-1.9482072874097867E-2</v>
      </c>
      <c r="BU16" s="30">
        <f t="shared" si="12"/>
        <v>-4.1364093876366894</v>
      </c>
      <c r="BV16" s="30">
        <f t="shared" si="13"/>
        <v>1.1640676615695327</v>
      </c>
      <c r="BW16" s="30">
        <f t="shared" si="14"/>
        <v>-0.53447481588808166</v>
      </c>
      <c r="BX16" s="30">
        <f t="shared" si="15"/>
        <v>0</v>
      </c>
      <c r="BY16" s="30">
        <f t="shared" si="16"/>
        <v>-3.8973703662637549</v>
      </c>
      <c r="BZ16" s="30" t="e">
        <f t="shared" si="17"/>
        <v>#DIV/0!</v>
      </c>
      <c r="CA16" s="30" t="e">
        <f t="shared" si="18"/>
        <v>#DIV/0!</v>
      </c>
    </row>
    <row r="17" spans="1:79" x14ac:dyDescent="0.3">
      <c r="B17" s="2">
        <v>2</v>
      </c>
      <c r="C17" s="9">
        <v>271.39999999999998</v>
      </c>
      <c r="D17" s="9">
        <v>178.4</v>
      </c>
      <c r="E17" s="9">
        <v>108.3</v>
      </c>
      <c r="F17" s="9">
        <v>26.4</v>
      </c>
      <c r="G17" s="9">
        <v>81.900000000000006</v>
      </c>
      <c r="H17" s="9">
        <v>70.2</v>
      </c>
      <c r="I17" s="9">
        <v>36.200000000000003</v>
      </c>
      <c r="J17" s="9">
        <v>41.4</v>
      </c>
      <c r="K17" s="9">
        <v>27.5</v>
      </c>
      <c r="L17" s="9">
        <v>9.4</v>
      </c>
      <c r="M17" s="9">
        <v>16.100000000000001</v>
      </c>
      <c r="N17" s="9">
        <v>2</v>
      </c>
      <c r="O17" s="9">
        <v>13.9</v>
      </c>
      <c r="P17" s="9">
        <v>-5.0999999999999996</v>
      </c>
      <c r="Q17" s="9">
        <v>6.3</v>
      </c>
      <c r="R17" s="9">
        <v>15.6</v>
      </c>
      <c r="S17" s="9">
        <v>13.2</v>
      </c>
      <c r="T17" s="9">
        <v>2.5</v>
      </c>
      <c r="U17" s="9">
        <v>9.4</v>
      </c>
      <c r="V17" s="9">
        <v>6.9</v>
      </c>
      <c r="W17" s="9">
        <v>2.5</v>
      </c>
      <c r="X17" s="9">
        <v>50.4</v>
      </c>
      <c r="Y17" s="9">
        <v>31.2</v>
      </c>
      <c r="Z17" s="9">
        <v>22.8</v>
      </c>
      <c r="AA17" s="9">
        <v>8.5</v>
      </c>
      <c r="AB17" s="9">
        <v>19.100000000000001</v>
      </c>
      <c r="AC17" s="2">
        <v>12.930999999999999</v>
      </c>
      <c r="AE17" s="2">
        <v>103838</v>
      </c>
      <c r="AF17" s="29">
        <f t="shared" si="0"/>
        <v>0.53939950131597181</v>
      </c>
      <c r="AG17" s="2">
        <v>0.59191000000000005</v>
      </c>
      <c r="AH17" s="2">
        <v>0.55642999999999998</v>
      </c>
      <c r="AM17" s="2">
        <v>5.9282000000000001E-2</v>
      </c>
      <c r="AW17" s="2">
        <v>45.508000000000003</v>
      </c>
      <c r="AX17" s="2">
        <v>4.3109999999999999</v>
      </c>
      <c r="BI17" s="2">
        <f t="shared" si="1"/>
        <v>366.12650108801705</v>
      </c>
      <c r="BJ17" s="2">
        <f t="shared" si="2"/>
        <v>308.22094627446489</v>
      </c>
      <c r="BK17" s="2">
        <f t="shared" si="3"/>
        <v>227.42334584257517</v>
      </c>
      <c r="BL17" s="2">
        <f t="shared" si="4"/>
        <v>-109.84576335487168</v>
      </c>
      <c r="BM17" s="2">
        <f t="shared" si="5"/>
        <v>-1.00797221667509</v>
      </c>
      <c r="BN17" s="2">
        <f t="shared" si="6"/>
        <v>0</v>
      </c>
      <c r="BO17" s="2">
        <f t="shared" si="7"/>
        <v>0.94071799999999994</v>
      </c>
      <c r="BP17" s="2" t="e">
        <f t="shared" si="9"/>
        <v>#DIV/0!</v>
      </c>
      <c r="BQ17" s="2" t="e">
        <f t="shared" si="8"/>
        <v>#DIV/0!</v>
      </c>
      <c r="BS17" s="30">
        <f t="shared" si="10"/>
        <v>-0.55435247298692047</v>
      </c>
      <c r="BT17" s="30">
        <f t="shared" si="11"/>
        <v>0.56633815486344474</v>
      </c>
      <c r="BU17" s="30">
        <f t="shared" si="12"/>
        <v>1.6522772953179299</v>
      </c>
      <c r="BV17" s="30">
        <f t="shared" si="13"/>
        <v>1.2169587086210498</v>
      </c>
      <c r="BW17" s="30">
        <f t="shared" si="14"/>
        <v>-1.00797221667509</v>
      </c>
      <c r="BX17" s="30">
        <f t="shared" si="15"/>
        <v>0</v>
      </c>
      <c r="BY17" s="30">
        <f t="shared" si="16"/>
        <v>-4.8276795965440771</v>
      </c>
      <c r="BZ17" s="30" t="e">
        <f t="shared" si="17"/>
        <v>#DIV/0!</v>
      </c>
      <c r="CA17" s="30" t="e">
        <f t="shared" si="18"/>
        <v>#DIV/0!</v>
      </c>
    </row>
    <row r="18" spans="1:79" x14ac:dyDescent="0.3">
      <c r="B18" s="2">
        <v>3</v>
      </c>
      <c r="C18" s="9">
        <v>272.89999999999998</v>
      </c>
      <c r="D18" s="9">
        <v>177.8</v>
      </c>
      <c r="E18" s="9">
        <v>107.6</v>
      </c>
      <c r="F18" s="9">
        <v>27.3</v>
      </c>
      <c r="G18" s="9">
        <v>80.3</v>
      </c>
      <c r="H18" s="9">
        <v>70.2</v>
      </c>
      <c r="I18" s="9">
        <v>39.5</v>
      </c>
      <c r="J18" s="9">
        <v>40.9</v>
      </c>
      <c r="K18" s="9">
        <v>26.1</v>
      </c>
      <c r="L18" s="9">
        <v>8.9</v>
      </c>
      <c r="M18" s="9">
        <v>15.2</v>
      </c>
      <c r="N18" s="9">
        <v>2</v>
      </c>
      <c r="O18" s="9">
        <v>14.7</v>
      </c>
      <c r="P18" s="9">
        <v>-1.3</v>
      </c>
      <c r="Q18" s="9">
        <v>5.2</v>
      </c>
      <c r="R18" s="9">
        <v>14.1</v>
      </c>
      <c r="S18" s="9">
        <v>11.9</v>
      </c>
      <c r="T18" s="9">
        <v>2.2000000000000002</v>
      </c>
      <c r="U18" s="9">
        <v>8.9</v>
      </c>
      <c r="V18" s="9">
        <v>6.6</v>
      </c>
      <c r="W18" s="9">
        <v>2.2999999999999998</v>
      </c>
      <c r="X18" s="9">
        <v>50.4</v>
      </c>
      <c r="Y18" s="9">
        <v>30.5</v>
      </c>
      <c r="Z18" s="9">
        <v>22.5</v>
      </c>
      <c r="AA18" s="9">
        <v>7.9</v>
      </c>
      <c r="AB18" s="9">
        <v>19.899999999999999</v>
      </c>
      <c r="AC18" s="2">
        <v>12.872</v>
      </c>
      <c r="AE18" s="2">
        <v>104127.33333333333</v>
      </c>
      <c r="AF18" s="29">
        <f t="shared" si="0"/>
        <v>0.54090247956780713</v>
      </c>
      <c r="AG18" s="2">
        <v>0.59457000000000004</v>
      </c>
      <c r="AH18" s="2">
        <v>0.55471999999999999</v>
      </c>
      <c r="AM18" s="2">
        <v>6.7196000000000006E-2</v>
      </c>
      <c r="AW18" s="2">
        <v>45.027000000000001</v>
      </c>
      <c r="AX18" s="2">
        <v>4.3209999999999997</v>
      </c>
      <c r="BI18" s="2">
        <f t="shared" si="1"/>
        <v>366.85672939874911</v>
      </c>
      <c r="BJ18" s="2">
        <f t="shared" si="2"/>
        <v>307.34249504621289</v>
      </c>
      <c r="BK18" s="2">
        <f t="shared" si="3"/>
        <v>228.19064311226151</v>
      </c>
      <c r="BL18" s="2">
        <f t="shared" si="4"/>
        <v>-109.1567552740286</v>
      </c>
      <c r="BM18" s="2">
        <f t="shared" si="5"/>
        <v>-0.45731196236323685</v>
      </c>
      <c r="BN18" s="2">
        <f t="shared" si="6"/>
        <v>0</v>
      </c>
      <c r="BO18" s="2">
        <f t="shared" si="7"/>
        <v>0.93280399999999997</v>
      </c>
      <c r="BP18" s="2" t="e">
        <f t="shared" si="9"/>
        <v>#DIV/0!</v>
      </c>
      <c r="BQ18" s="2" t="e">
        <f t="shared" si="8"/>
        <v>#DIV/0!</v>
      </c>
      <c r="BS18" s="30">
        <f t="shared" si="10"/>
        <v>0.73022831073205907</v>
      </c>
      <c r="BT18" s="30">
        <f t="shared" si="11"/>
        <v>-0.87845122825200406</v>
      </c>
      <c r="BU18" s="30">
        <f t="shared" si="12"/>
        <v>0.76729726968633827</v>
      </c>
      <c r="BV18" s="30">
        <f t="shared" si="13"/>
        <v>0.68900808084308096</v>
      </c>
      <c r="BW18" s="30">
        <f t="shared" si="14"/>
        <v>-0.45731196236323685</v>
      </c>
      <c r="BX18" s="30">
        <f t="shared" si="15"/>
        <v>0</v>
      </c>
      <c r="BY18" s="30">
        <f t="shared" si="16"/>
        <v>-6.1111865500361882</v>
      </c>
      <c r="BZ18" s="30" t="e">
        <f t="shared" si="17"/>
        <v>#DIV/0!</v>
      </c>
      <c r="CA18" s="30" t="e">
        <f t="shared" si="18"/>
        <v>#DIV/0!</v>
      </c>
    </row>
    <row r="19" spans="1:79" x14ac:dyDescent="0.3">
      <c r="B19" s="2">
        <v>4</v>
      </c>
      <c r="C19" s="9">
        <v>270.60000000000002</v>
      </c>
      <c r="D19" s="9">
        <v>180.2</v>
      </c>
      <c r="E19" s="9">
        <v>109.3</v>
      </c>
      <c r="F19" s="9">
        <v>28.4</v>
      </c>
      <c r="G19" s="9">
        <v>80.900000000000006</v>
      </c>
      <c r="H19" s="9">
        <v>70.900000000000006</v>
      </c>
      <c r="I19" s="9">
        <v>37.5</v>
      </c>
      <c r="J19" s="9">
        <v>42.2</v>
      </c>
      <c r="K19" s="9">
        <v>25.6</v>
      </c>
      <c r="L19" s="9">
        <v>8.6999999999999993</v>
      </c>
      <c r="M19" s="9">
        <v>14.8</v>
      </c>
      <c r="N19" s="9">
        <v>2.1</v>
      </c>
      <c r="O19" s="9">
        <v>16.5</v>
      </c>
      <c r="P19" s="9">
        <v>-4.7</v>
      </c>
      <c r="Q19" s="9">
        <v>3</v>
      </c>
      <c r="R19" s="9">
        <v>12.1</v>
      </c>
      <c r="S19" s="9">
        <v>10.1</v>
      </c>
      <c r="T19" s="9">
        <v>2</v>
      </c>
      <c r="U19" s="9">
        <v>9.1</v>
      </c>
      <c r="V19" s="9">
        <v>6.9</v>
      </c>
      <c r="W19" s="9">
        <v>2.2000000000000002</v>
      </c>
      <c r="X19" s="9">
        <v>49.9</v>
      </c>
      <c r="Y19" s="9">
        <v>29.8</v>
      </c>
      <c r="Z19" s="9">
        <v>21.6</v>
      </c>
      <c r="AA19" s="9">
        <v>8.1999999999999993</v>
      </c>
      <c r="AB19" s="9">
        <v>20.100000000000001</v>
      </c>
      <c r="AC19" s="2">
        <v>12.872999999999999</v>
      </c>
      <c r="AE19" s="2">
        <v>104427.66666666667</v>
      </c>
      <c r="AF19" s="29">
        <f t="shared" si="0"/>
        <v>0.5424625986978806</v>
      </c>
      <c r="AG19" s="2">
        <v>0.59438000000000002</v>
      </c>
      <c r="AH19" s="2">
        <v>0.55525999999999998</v>
      </c>
      <c r="AM19" s="2">
        <v>6.9864999999999997E-2</v>
      </c>
      <c r="AW19" s="2">
        <v>44.843000000000004</v>
      </c>
      <c r="AX19" s="2">
        <v>4.3079999999999998</v>
      </c>
      <c r="BI19" s="2">
        <f t="shared" si="1"/>
        <v>365.71457594957417</v>
      </c>
      <c r="BJ19" s="2">
        <f t="shared" si="2"/>
        <v>307.90679087205837</v>
      </c>
      <c r="BK19" s="2">
        <f t="shared" si="3"/>
        <v>231.35341882582506</v>
      </c>
      <c r="BL19" s="2">
        <f t="shared" si="4"/>
        <v>-109.46583353833552</v>
      </c>
      <c r="BM19" s="2">
        <f t="shared" si="5"/>
        <v>7.7684987415213499E-3</v>
      </c>
      <c r="BN19" s="2">
        <f t="shared" si="6"/>
        <v>0</v>
      </c>
      <c r="BO19" s="2">
        <f t="shared" si="7"/>
        <v>0.93013500000000005</v>
      </c>
      <c r="BP19" s="2" t="e">
        <f t="shared" si="9"/>
        <v>#DIV/0!</v>
      </c>
      <c r="BQ19" s="2" t="e">
        <f t="shared" si="8"/>
        <v>#DIV/0!</v>
      </c>
      <c r="BS19" s="30">
        <f t="shared" si="10"/>
        <v>-1.1421534491749412</v>
      </c>
      <c r="BT19" s="30">
        <f t="shared" si="11"/>
        <v>0.56429582584547688</v>
      </c>
      <c r="BU19" s="30">
        <f t="shared" si="12"/>
        <v>3.1627757135635477</v>
      </c>
      <c r="BV19" s="30">
        <f t="shared" si="13"/>
        <v>-0.30907826430691898</v>
      </c>
      <c r="BW19" s="30">
        <f t="shared" si="14"/>
        <v>7.7684987415213499E-3</v>
      </c>
      <c r="BX19" s="30">
        <f t="shared" si="15"/>
        <v>0</v>
      </c>
      <c r="BY19" s="30">
        <f t="shared" si="16"/>
        <v>-6.9560175230437782</v>
      </c>
      <c r="BZ19" s="30" t="e">
        <f t="shared" si="17"/>
        <v>#DIV/0!</v>
      </c>
      <c r="CA19" s="30" t="e">
        <f t="shared" si="18"/>
        <v>#DIV/0!</v>
      </c>
    </row>
    <row r="20" spans="1:79" x14ac:dyDescent="0.3">
      <c r="A20" s="2">
        <v>1950</v>
      </c>
      <c r="B20" s="2">
        <v>1</v>
      </c>
      <c r="C20" s="9">
        <v>280.8</v>
      </c>
      <c r="D20" s="9">
        <v>182.9</v>
      </c>
      <c r="E20" s="9">
        <v>110.8</v>
      </c>
      <c r="F20" s="9">
        <v>29.3</v>
      </c>
      <c r="G20" s="9">
        <v>81.5</v>
      </c>
      <c r="H20" s="9">
        <v>72.099999999999994</v>
      </c>
      <c r="I20" s="9">
        <v>46.7</v>
      </c>
      <c r="J20" s="9">
        <v>44.7</v>
      </c>
      <c r="K20" s="9">
        <v>26.4</v>
      </c>
      <c r="L20" s="9">
        <v>9.1</v>
      </c>
      <c r="M20" s="9">
        <v>15.1</v>
      </c>
      <c r="N20" s="9">
        <v>2.2000000000000002</v>
      </c>
      <c r="O20" s="9">
        <v>18.3</v>
      </c>
      <c r="P20" s="9">
        <v>2</v>
      </c>
      <c r="Q20" s="9">
        <v>2.2000000000000002</v>
      </c>
      <c r="R20" s="9">
        <v>11.7</v>
      </c>
      <c r="S20" s="9">
        <v>9.6</v>
      </c>
      <c r="T20" s="9">
        <v>2.1</v>
      </c>
      <c r="U20" s="9">
        <v>9.5</v>
      </c>
      <c r="V20" s="9">
        <v>7.2</v>
      </c>
      <c r="W20" s="9">
        <v>2.2999999999999998</v>
      </c>
      <c r="X20" s="9">
        <v>49</v>
      </c>
      <c r="Y20" s="9">
        <v>28.5</v>
      </c>
      <c r="Z20" s="9">
        <v>20.9</v>
      </c>
      <c r="AA20" s="9">
        <v>7.7</v>
      </c>
      <c r="AB20" s="9">
        <v>20.399999999999999</v>
      </c>
      <c r="AC20" s="2">
        <v>12.853</v>
      </c>
      <c r="AE20" s="2">
        <v>104733.33333333333</v>
      </c>
      <c r="AF20" s="29">
        <f t="shared" si="0"/>
        <v>0.54405042249619062</v>
      </c>
      <c r="AG20" s="2">
        <v>0.59587999999999997</v>
      </c>
      <c r="AH20" s="2">
        <v>0.55500000000000005</v>
      </c>
      <c r="AM20" s="2">
        <v>6.4496999999999999E-2</v>
      </c>
      <c r="AW20" s="2">
        <v>45.194000000000003</v>
      </c>
      <c r="AX20" s="2">
        <v>4.4180000000000001</v>
      </c>
      <c r="BI20" s="2">
        <f t="shared" si="1"/>
        <v>369.27787730330459</v>
      </c>
      <c r="BJ20" s="2">
        <f t="shared" si="2"/>
        <v>308.94879215949618</v>
      </c>
      <c r="BK20" s="2">
        <f t="shared" si="3"/>
        <v>235.92011940855596</v>
      </c>
      <c r="BL20" s="2">
        <f t="shared" si="4"/>
        <v>-106.78901421300692</v>
      </c>
      <c r="BM20" s="2">
        <f t="shared" si="5"/>
        <v>-0.15548475495025432</v>
      </c>
      <c r="BN20" s="2">
        <f t="shared" si="6"/>
        <v>0</v>
      </c>
      <c r="BO20" s="2">
        <f t="shared" si="7"/>
        <v>0.93550299999999997</v>
      </c>
      <c r="BP20" s="2" t="e">
        <f t="shared" si="9"/>
        <v>#DIV/0!</v>
      </c>
      <c r="BQ20" s="2" t="e">
        <f t="shared" si="8"/>
        <v>#DIV/0!</v>
      </c>
      <c r="BS20" s="30">
        <f t="shared" si="10"/>
        <v>3.5633013537304237</v>
      </c>
      <c r="BT20" s="30">
        <f t="shared" si="11"/>
        <v>1.0420012874378131</v>
      </c>
      <c r="BU20" s="30">
        <f t="shared" si="12"/>
        <v>4.5667005827309026</v>
      </c>
      <c r="BV20" s="30">
        <f t="shared" si="13"/>
        <v>2.6768193253285943</v>
      </c>
      <c r="BW20" s="30">
        <f t="shared" si="14"/>
        <v>-0.15548475495025432</v>
      </c>
      <c r="BX20" s="30">
        <f t="shared" si="15"/>
        <v>0</v>
      </c>
      <c r="BY20" s="30">
        <f t="shared" si="16"/>
        <v>-7.2425542079393415</v>
      </c>
      <c r="BZ20" s="30" t="e">
        <f t="shared" si="17"/>
        <v>#DIV/0!</v>
      </c>
      <c r="CA20" s="30" t="e">
        <f t="shared" si="18"/>
        <v>#DIV/0!</v>
      </c>
    </row>
    <row r="21" spans="1:79" x14ac:dyDescent="0.3">
      <c r="B21" s="2">
        <v>2</v>
      </c>
      <c r="C21" s="9">
        <v>290.39999999999998</v>
      </c>
      <c r="D21" s="9">
        <v>186.8</v>
      </c>
      <c r="E21" s="9">
        <v>112.6</v>
      </c>
      <c r="F21" s="9">
        <v>29.8</v>
      </c>
      <c r="G21" s="9">
        <v>82.8</v>
      </c>
      <c r="H21" s="9">
        <v>74.2</v>
      </c>
      <c r="I21" s="9">
        <v>52.3</v>
      </c>
      <c r="J21" s="9">
        <v>49.5</v>
      </c>
      <c r="K21" s="9">
        <v>28.9</v>
      </c>
      <c r="L21" s="9">
        <v>9.5</v>
      </c>
      <c r="M21" s="9">
        <v>17.100000000000001</v>
      </c>
      <c r="N21" s="9">
        <v>2.2000000000000002</v>
      </c>
      <c r="O21" s="9">
        <v>20.6</v>
      </c>
      <c r="P21" s="9">
        <v>2.8</v>
      </c>
      <c r="Q21" s="9">
        <v>1.6</v>
      </c>
      <c r="R21" s="9">
        <v>11.9</v>
      </c>
      <c r="S21" s="9">
        <v>9.8000000000000007</v>
      </c>
      <c r="T21" s="9">
        <v>2.1</v>
      </c>
      <c r="U21" s="9">
        <v>10.199999999999999</v>
      </c>
      <c r="V21" s="9">
        <v>7.8</v>
      </c>
      <c r="W21" s="9">
        <v>2.4</v>
      </c>
      <c r="X21" s="9">
        <v>49.6</v>
      </c>
      <c r="Y21" s="9">
        <v>28.9</v>
      </c>
      <c r="Z21" s="9">
        <v>21</v>
      </c>
      <c r="AA21" s="9">
        <v>8</v>
      </c>
      <c r="AB21" s="9">
        <v>20.7</v>
      </c>
      <c r="AC21" s="2">
        <v>12.897</v>
      </c>
      <c r="AE21" s="2">
        <v>105020.33333333333</v>
      </c>
      <c r="AF21" s="29">
        <f t="shared" si="0"/>
        <v>0.54554127995567259</v>
      </c>
      <c r="AG21" s="2">
        <v>0.59623000000000004</v>
      </c>
      <c r="AH21" s="2">
        <v>0.56203999999999998</v>
      </c>
      <c r="AM21" s="2">
        <v>5.6680000000000001E-2</v>
      </c>
      <c r="AW21" s="2">
        <v>46.314999999999998</v>
      </c>
      <c r="AX21" s="2">
        <v>4.5129999999999999</v>
      </c>
      <c r="BI21" s="2">
        <f t="shared" si="1"/>
        <v>372.0241359727903</v>
      </c>
      <c r="BJ21" s="2">
        <f t="shared" si="2"/>
        <v>310.52278821255703</v>
      </c>
      <c r="BK21" s="2">
        <f t="shared" si="3"/>
        <v>242.22202054180647</v>
      </c>
      <c r="BL21" s="2">
        <f t="shared" si="4"/>
        <v>-105.00326053373901</v>
      </c>
      <c r="BM21" s="2">
        <f t="shared" si="5"/>
        <v>0.34174790542593442</v>
      </c>
      <c r="BN21" s="2">
        <f t="shared" si="6"/>
        <v>0</v>
      </c>
      <c r="BO21" s="2">
        <f t="shared" si="7"/>
        <v>0.94332000000000005</v>
      </c>
      <c r="BP21" s="2" t="e">
        <f t="shared" si="9"/>
        <v>#DIV/0!</v>
      </c>
      <c r="BQ21" s="2" t="e">
        <f t="shared" si="8"/>
        <v>#DIV/0!</v>
      </c>
      <c r="BS21" s="30">
        <f t="shared" si="10"/>
        <v>2.7462586694857123</v>
      </c>
      <c r="BT21" s="30">
        <f t="shared" si="11"/>
        <v>1.5739960530608528</v>
      </c>
      <c r="BU21" s="30">
        <f t="shared" si="12"/>
        <v>6.3019011332505102</v>
      </c>
      <c r="BV21" s="30">
        <f t="shared" si="13"/>
        <v>1.7857536792679127</v>
      </c>
      <c r="BW21" s="30">
        <f t="shared" si="14"/>
        <v>0.34174790542593442</v>
      </c>
      <c r="BX21" s="30">
        <f t="shared" si="15"/>
        <v>0</v>
      </c>
      <c r="BY21" s="30">
        <f t="shared" si="16"/>
        <v>-6.6670926431873321</v>
      </c>
      <c r="BZ21" s="30" t="e">
        <f t="shared" si="17"/>
        <v>#DIV/0!</v>
      </c>
      <c r="CA21" s="30" t="e">
        <f t="shared" si="18"/>
        <v>#DIV/0!</v>
      </c>
    </row>
    <row r="22" spans="1:79" x14ac:dyDescent="0.3">
      <c r="B22" s="2">
        <v>3</v>
      </c>
      <c r="C22" s="9">
        <v>308.2</v>
      </c>
      <c r="D22" s="9">
        <v>200.5</v>
      </c>
      <c r="E22" s="9">
        <v>124</v>
      </c>
      <c r="F22" s="9">
        <v>37.4</v>
      </c>
      <c r="G22" s="9">
        <v>86.6</v>
      </c>
      <c r="H22" s="9">
        <v>76.5</v>
      </c>
      <c r="I22" s="9">
        <v>58.6</v>
      </c>
      <c r="J22" s="9">
        <v>54.5</v>
      </c>
      <c r="K22" s="9">
        <v>31.9</v>
      </c>
      <c r="L22" s="9">
        <v>10.3</v>
      </c>
      <c r="M22" s="9">
        <v>19.3</v>
      </c>
      <c r="N22" s="9">
        <v>2.2999999999999998</v>
      </c>
      <c r="O22" s="9">
        <v>22.6</v>
      </c>
      <c r="P22" s="9">
        <v>4.2</v>
      </c>
      <c r="Q22" s="9">
        <v>-0.7</v>
      </c>
      <c r="R22" s="9">
        <v>12.3</v>
      </c>
      <c r="S22" s="9">
        <v>10.199999999999999</v>
      </c>
      <c r="T22" s="9">
        <v>2.1</v>
      </c>
      <c r="U22" s="9">
        <v>13</v>
      </c>
      <c r="V22" s="9">
        <v>10.5</v>
      </c>
      <c r="W22" s="9">
        <v>2.6</v>
      </c>
      <c r="X22" s="9">
        <v>49.7</v>
      </c>
      <c r="Y22" s="9">
        <v>28.4</v>
      </c>
      <c r="Z22" s="9">
        <v>22.7</v>
      </c>
      <c r="AA22" s="9">
        <v>5.7</v>
      </c>
      <c r="AB22" s="9">
        <v>21.3</v>
      </c>
      <c r="AC22" s="2">
        <v>13.177</v>
      </c>
      <c r="AE22" s="2">
        <v>105248.33333333333</v>
      </c>
      <c r="AF22" s="29">
        <f t="shared" si="0"/>
        <v>0.5467256545227871</v>
      </c>
      <c r="AG22" s="2">
        <v>0.59631999999999996</v>
      </c>
      <c r="AH22" s="2">
        <v>0.56789999999999996</v>
      </c>
      <c r="AM22" s="2">
        <v>4.6630999999999999E-2</v>
      </c>
      <c r="AW22" s="2">
        <v>47.777000000000001</v>
      </c>
      <c r="AX22" s="2">
        <v>4.6020000000000003</v>
      </c>
      <c r="BI22" s="2">
        <f t="shared" si="1"/>
        <v>375.60841853613323</v>
      </c>
      <c r="BJ22" s="2">
        <f t="shared" si="2"/>
        <v>311.9698772102285</v>
      </c>
      <c r="BK22" s="2">
        <f t="shared" si="3"/>
        <v>254.60362918369586</v>
      </c>
      <c r="BL22" s="2">
        <f t="shared" si="4"/>
        <v>-105.1981893949941</v>
      </c>
      <c r="BM22" s="2">
        <f t="shared" si="5"/>
        <v>2.1478159380860875</v>
      </c>
      <c r="BN22" s="2">
        <f t="shared" si="6"/>
        <v>0</v>
      </c>
      <c r="BO22" s="2">
        <f t="shared" si="7"/>
        <v>0.95336900000000002</v>
      </c>
      <c r="BP22" s="2" t="e">
        <f t="shared" si="9"/>
        <v>#DIV/0!</v>
      </c>
      <c r="BQ22" s="2" t="e">
        <f t="shared" si="8"/>
        <v>#DIV/0!</v>
      </c>
      <c r="BS22" s="30">
        <f t="shared" si="10"/>
        <v>3.5842825633429243</v>
      </c>
      <c r="BT22" s="30">
        <f t="shared" si="11"/>
        <v>1.4470889976714716</v>
      </c>
      <c r="BU22" s="30">
        <f t="shared" si="12"/>
        <v>12.381608641889386</v>
      </c>
      <c r="BV22" s="30">
        <f t="shared" si="13"/>
        <v>-0.19492886125509301</v>
      </c>
      <c r="BW22" s="30">
        <f t="shared" si="14"/>
        <v>2.1478159380860875</v>
      </c>
      <c r="BX22" s="30">
        <f t="shared" si="15"/>
        <v>0</v>
      </c>
      <c r="BY22" s="30">
        <f t="shared" si="16"/>
        <v>-5.8349711388471572</v>
      </c>
      <c r="BZ22" s="30" t="e">
        <f t="shared" si="17"/>
        <v>#DIV/0!</v>
      </c>
      <c r="CA22" s="30" t="e">
        <f t="shared" si="18"/>
        <v>#DIV/0!</v>
      </c>
    </row>
    <row r="23" spans="1:79" x14ac:dyDescent="0.3">
      <c r="B23" s="2">
        <v>4</v>
      </c>
      <c r="C23" s="9">
        <v>319.89999999999998</v>
      </c>
      <c r="D23" s="9">
        <v>197.9</v>
      </c>
      <c r="E23" s="9">
        <v>119.9</v>
      </c>
      <c r="F23" s="9">
        <v>33.299999999999997</v>
      </c>
      <c r="G23" s="9">
        <v>86.7</v>
      </c>
      <c r="H23" s="9">
        <v>78</v>
      </c>
      <c r="I23" s="9">
        <v>68.400000000000006</v>
      </c>
      <c r="J23" s="9">
        <v>54.4</v>
      </c>
      <c r="K23" s="9">
        <v>32.9</v>
      </c>
      <c r="L23" s="9">
        <v>11</v>
      </c>
      <c r="M23" s="9">
        <v>19.600000000000001</v>
      </c>
      <c r="N23" s="9">
        <v>2.2999999999999998</v>
      </c>
      <c r="O23" s="9">
        <v>21.5</v>
      </c>
      <c r="P23" s="9">
        <v>14</v>
      </c>
      <c r="Q23" s="9">
        <v>-0.2</v>
      </c>
      <c r="R23" s="9">
        <v>13.5</v>
      </c>
      <c r="S23" s="9">
        <v>11.3</v>
      </c>
      <c r="T23" s="9">
        <v>2.2999999999999998</v>
      </c>
      <c r="U23" s="9">
        <v>13.7</v>
      </c>
      <c r="V23" s="9">
        <v>10.9</v>
      </c>
      <c r="W23" s="9">
        <v>2.8</v>
      </c>
      <c r="X23" s="9">
        <v>53.7</v>
      </c>
      <c r="Y23" s="9">
        <v>31.8</v>
      </c>
      <c r="Z23" s="9">
        <v>26.1</v>
      </c>
      <c r="AA23" s="9">
        <v>5.7</v>
      </c>
      <c r="AB23" s="9">
        <v>21.9</v>
      </c>
      <c r="AC23" s="2">
        <v>13.425000000000001</v>
      </c>
      <c r="AE23" s="2">
        <v>104982.33333333333</v>
      </c>
      <c r="AF23" s="29">
        <f t="shared" si="0"/>
        <v>0.54534388419448676</v>
      </c>
      <c r="AG23" s="2">
        <v>0.59699000000000002</v>
      </c>
      <c r="AH23" s="2">
        <v>0.57152999999999998</v>
      </c>
      <c r="AM23" s="2">
        <v>4.2389999999999997E-2</v>
      </c>
      <c r="AW23" s="2">
        <v>48.218000000000004</v>
      </c>
      <c r="AX23" s="2">
        <v>4.7169999999999996</v>
      </c>
      <c r="BI23" s="2">
        <f t="shared" si="1"/>
        <v>377.72285096903573</v>
      </c>
      <c r="BJ23" s="2">
        <f t="shared" si="2"/>
        <v>311.33456999184796</v>
      </c>
      <c r="BK23" s="2">
        <f t="shared" si="3"/>
        <v>248.3141962113022</v>
      </c>
      <c r="BL23" s="2">
        <f t="shared" si="4"/>
        <v>-104.59456360928039</v>
      </c>
      <c r="BM23" s="2">
        <f t="shared" si="5"/>
        <v>1.864575483181335</v>
      </c>
      <c r="BN23" s="2">
        <f t="shared" si="6"/>
        <v>0</v>
      </c>
      <c r="BO23" s="2">
        <f t="shared" si="7"/>
        <v>0.95760999999999996</v>
      </c>
      <c r="BP23" s="2" t="e">
        <f t="shared" si="9"/>
        <v>#DIV/0!</v>
      </c>
      <c r="BQ23" s="2" t="e">
        <f t="shared" si="8"/>
        <v>#DIV/0!</v>
      </c>
      <c r="BS23" s="30">
        <f t="shared" si="10"/>
        <v>2.1144324329025039</v>
      </c>
      <c r="BT23" s="30">
        <f t="shared" si="11"/>
        <v>-0.6353072183805466</v>
      </c>
      <c r="BU23" s="30">
        <f t="shared" si="12"/>
        <v>-6.2894329723936551</v>
      </c>
      <c r="BV23" s="30">
        <f t="shared" si="13"/>
        <v>0.60362578571371728</v>
      </c>
      <c r="BW23" s="30">
        <f t="shared" si="14"/>
        <v>1.864575483181335</v>
      </c>
      <c r="BX23" s="30">
        <f t="shared" si="15"/>
        <v>0</v>
      </c>
      <c r="BY23" s="30">
        <f t="shared" si="16"/>
        <v>-4.7753251948769257</v>
      </c>
      <c r="BZ23" s="30" t="e">
        <f t="shared" si="17"/>
        <v>#DIV/0!</v>
      </c>
      <c r="CA23" s="30" t="e">
        <f t="shared" si="18"/>
        <v>#DIV/0!</v>
      </c>
    </row>
    <row r="24" spans="1:79" x14ac:dyDescent="0.3">
      <c r="A24" s="2">
        <v>1951</v>
      </c>
      <c r="B24" s="2">
        <v>1</v>
      </c>
      <c r="C24" s="9">
        <v>336</v>
      </c>
      <c r="D24" s="9">
        <v>209.2</v>
      </c>
      <c r="E24" s="9">
        <v>127.6</v>
      </c>
      <c r="F24" s="9">
        <v>35.6</v>
      </c>
      <c r="G24" s="9">
        <v>92</v>
      </c>
      <c r="H24" s="9">
        <v>81.599999999999994</v>
      </c>
      <c r="I24" s="9">
        <v>64.599999999999994</v>
      </c>
      <c r="J24" s="9">
        <v>54.2</v>
      </c>
      <c r="K24" s="9">
        <v>33.1</v>
      </c>
      <c r="L24" s="9">
        <v>11.5</v>
      </c>
      <c r="M24" s="9">
        <v>19.399999999999999</v>
      </c>
      <c r="N24" s="9">
        <v>2.2999999999999998</v>
      </c>
      <c r="O24" s="9">
        <v>21.1</v>
      </c>
      <c r="P24" s="9">
        <v>10.4</v>
      </c>
      <c r="Q24" s="9">
        <v>0.2</v>
      </c>
      <c r="R24" s="9">
        <v>15</v>
      </c>
      <c r="S24" s="9">
        <v>12.5</v>
      </c>
      <c r="T24" s="9">
        <v>2.5</v>
      </c>
      <c r="U24" s="9">
        <v>14.9</v>
      </c>
      <c r="V24" s="9">
        <v>11.8</v>
      </c>
      <c r="W24" s="9">
        <v>3.1</v>
      </c>
      <c r="X24" s="9">
        <v>62</v>
      </c>
      <c r="Y24" s="9">
        <v>39.6</v>
      </c>
      <c r="Z24" s="9">
        <v>33.5</v>
      </c>
      <c r="AA24" s="9">
        <v>6</v>
      </c>
      <c r="AB24" s="9">
        <v>22.5</v>
      </c>
      <c r="AC24" s="2">
        <v>13.909000000000001</v>
      </c>
      <c r="AE24" s="2">
        <v>104692.33333333333</v>
      </c>
      <c r="AF24" s="29">
        <f t="shared" si="0"/>
        <v>0.54383744285912172</v>
      </c>
      <c r="AG24" s="2">
        <v>0.59645000000000004</v>
      </c>
      <c r="AH24" s="2">
        <v>0.57599999999999996</v>
      </c>
      <c r="AM24" s="2">
        <v>3.5146999999999998E-2</v>
      </c>
      <c r="AW24" s="2">
        <v>49.030999999999999</v>
      </c>
      <c r="AX24" s="2">
        <v>4.8289999999999997</v>
      </c>
      <c r="BI24" s="2">
        <f t="shared" si="1"/>
        <v>379.36799423931552</v>
      </c>
      <c r="BJ24" s="2">
        <f t="shared" si="2"/>
        <v>313.3322584656201</v>
      </c>
      <c r="BK24" s="2">
        <f t="shared" si="3"/>
        <v>247.4153757738105</v>
      </c>
      <c r="BL24" s="2">
        <f t="shared" si="4"/>
        <v>-105.78967057335885</v>
      </c>
      <c r="BM24" s="2">
        <f t="shared" si="5"/>
        <v>3.5417472230064724</v>
      </c>
      <c r="BN24" s="2">
        <f t="shared" si="6"/>
        <v>0</v>
      </c>
      <c r="BO24" s="2">
        <f t="shared" si="7"/>
        <v>0.96485299999999996</v>
      </c>
      <c r="BP24" s="2" t="e">
        <f t="shared" si="9"/>
        <v>#DIV/0!</v>
      </c>
      <c r="BQ24" s="2" t="e">
        <f t="shared" si="8"/>
        <v>#DIV/0!</v>
      </c>
      <c r="BS24" s="30">
        <f t="shared" si="10"/>
        <v>1.6451432702797888</v>
      </c>
      <c r="BT24" s="30">
        <f t="shared" si="11"/>
        <v>1.9976884737721434</v>
      </c>
      <c r="BU24" s="30">
        <f t="shared" si="12"/>
        <v>-0.89882043749170748</v>
      </c>
      <c r="BV24" s="30">
        <f t="shared" si="13"/>
        <v>-1.1951069640784624</v>
      </c>
      <c r="BW24" s="30">
        <f t="shared" si="14"/>
        <v>3.5417472230064724</v>
      </c>
      <c r="BX24" s="30">
        <f t="shared" si="15"/>
        <v>0</v>
      </c>
      <c r="BY24" s="30">
        <f t="shared" si="16"/>
        <v>-4.3314682019298409</v>
      </c>
      <c r="BZ24" s="30" t="e">
        <f t="shared" si="17"/>
        <v>#DIV/0!</v>
      </c>
      <c r="CA24" s="30" t="e">
        <f t="shared" si="18"/>
        <v>#DIV/0!</v>
      </c>
    </row>
    <row r="25" spans="1:79" x14ac:dyDescent="0.3">
      <c r="B25" s="2">
        <v>2</v>
      </c>
      <c r="C25" s="9">
        <v>344.1</v>
      </c>
      <c r="D25" s="9">
        <v>204.9</v>
      </c>
      <c r="E25" s="9">
        <v>122.2</v>
      </c>
      <c r="F25" s="9">
        <v>30.7</v>
      </c>
      <c r="G25" s="9">
        <v>91.4</v>
      </c>
      <c r="H25" s="9">
        <v>82.8</v>
      </c>
      <c r="I25" s="9">
        <v>67.400000000000006</v>
      </c>
      <c r="J25" s="9">
        <v>52.6</v>
      </c>
      <c r="K25" s="9">
        <v>34.1</v>
      </c>
      <c r="L25" s="9">
        <v>12.2</v>
      </c>
      <c r="M25" s="9">
        <v>19.7</v>
      </c>
      <c r="N25" s="9">
        <v>2.2999999999999998</v>
      </c>
      <c r="O25" s="9">
        <v>18.5</v>
      </c>
      <c r="P25" s="9">
        <v>14.8</v>
      </c>
      <c r="Q25" s="9">
        <v>1.9</v>
      </c>
      <c r="R25" s="9">
        <v>17.100000000000001</v>
      </c>
      <c r="S25" s="9">
        <v>14.3</v>
      </c>
      <c r="T25" s="9">
        <v>2.8</v>
      </c>
      <c r="U25" s="9">
        <v>15.2</v>
      </c>
      <c r="V25" s="9">
        <v>12</v>
      </c>
      <c r="W25" s="9">
        <v>3.1</v>
      </c>
      <c r="X25" s="9">
        <v>69.8</v>
      </c>
      <c r="Y25" s="9">
        <v>46.6</v>
      </c>
      <c r="Z25" s="9">
        <v>40.299999999999997</v>
      </c>
      <c r="AA25" s="9">
        <v>6.3</v>
      </c>
      <c r="AB25" s="9">
        <v>23.2</v>
      </c>
      <c r="AC25" s="2">
        <v>14.002000000000001</v>
      </c>
      <c r="AE25" s="2">
        <v>104506.66666666667</v>
      </c>
      <c r="AF25" s="29">
        <f t="shared" si="0"/>
        <v>0.54287297409613522</v>
      </c>
      <c r="AG25" s="2">
        <v>0.59480999999999995</v>
      </c>
      <c r="AH25" s="2">
        <v>0.57543999999999995</v>
      </c>
      <c r="AM25" s="2">
        <v>3.1634000000000002E-2</v>
      </c>
      <c r="AW25" s="2">
        <v>49.426000000000002</v>
      </c>
      <c r="AX25" s="2">
        <v>4.9359999999999999</v>
      </c>
      <c r="BI25" s="2">
        <f t="shared" si="1"/>
        <v>381.26120561879583</v>
      </c>
      <c r="BJ25" s="2">
        <f t="shared" si="2"/>
        <v>313.18838078029262</v>
      </c>
      <c r="BK25" s="2">
        <f t="shared" si="3"/>
        <v>239.41282925573205</v>
      </c>
      <c r="BL25" s="2">
        <f t="shared" si="4"/>
        <v>-104.26448899519191</v>
      </c>
      <c r="BM25" s="2">
        <f t="shared" si="5"/>
        <v>0.66640639300128213</v>
      </c>
      <c r="BN25" s="2">
        <f t="shared" si="6"/>
        <v>0</v>
      </c>
      <c r="BO25" s="2">
        <f t="shared" si="7"/>
        <v>0.96836599999999995</v>
      </c>
      <c r="BP25" s="2" t="e">
        <f t="shared" si="9"/>
        <v>#DIV/0!</v>
      </c>
      <c r="BQ25" s="2" t="e">
        <f t="shared" si="8"/>
        <v>#DIV/0!</v>
      </c>
      <c r="BS25" s="30">
        <f t="shared" si="10"/>
        <v>1.8932113794803058</v>
      </c>
      <c r="BT25" s="30">
        <f t="shared" si="11"/>
        <v>-0.14387768532748169</v>
      </c>
      <c r="BU25" s="30">
        <f t="shared" si="12"/>
        <v>-8.0025465180784465</v>
      </c>
      <c r="BV25" s="30">
        <f t="shared" si="13"/>
        <v>1.5251815781669364</v>
      </c>
      <c r="BW25" s="30">
        <f t="shared" si="14"/>
        <v>0.66640639300128213</v>
      </c>
      <c r="BX25" s="30">
        <f t="shared" si="15"/>
        <v>0</v>
      </c>
      <c r="BY25" s="30">
        <f t="shared" si="16"/>
        <v>-3.5779520853006326</v>
      </c>
      <c r="BZ25" s="30" t="e">
        <f t="shared" si="17"/>
        <v>#DIV/0!</v>
      </c>
      <c r="CA25" s="30" t="e">
        <f t="shared" si="18"/>
        <v>#DIV/0!</v>
      </c>
    </row>
    <row r="26" spans="1:79" x14ac:dyDescent="0.3">
      <c r="B26" s="2">
        <v>3</v>
      </c>
      <c r="C26" s="9">
        <v>351.4</v>
      </c>
      <c r="D26" s="9">
        <v>207.6</v>
      </c>
      <c r="E26" s="9">
        <v>123.4</v>
      </c>
      <c r="F26" s="9">
        <v>30.2</v>
      </c>
      <c r="G26" s="9">
        <v>93.2</v>
      </c>
      <c r="H26" s="9">
        <v>84.3</v>
      </c>
      <c r="I26" s="9">
        <v>62</v>
      </c>
      <c r="J26" s="9">
        <v>52.2</v>
      </c>
      <c r="K26" s="9">
        <v>34.799999999999997</v>
      </c>
      <c r="L26" s="9">
        <v>12.3</v>
      </c>
      <c r="M26" s="9">
        <v>20.2</v>
      </c>
      <c r="N26" s="9">
        <v>2.4</v>
      </c>
      <c r="O26" s="9">
        <v>17.399999999999999</v>
      </c>
      <c r="P26" s="9">
        <v>9.6999999999999993</v>
      </c>
      <c r="Q26" s="9">
        <v>3.7</v>
      </c>
      <c r="R26" s="9">
        <v>18.100000000000001</v>
      </c>
      <c r="S26" s="9">
        <v>15.1</v>
      </c>
      <c r="T26" s="9">
        <v>3</v>
      </c>
      <c r="U26" s="9">
        <v>14.3</v>
      </c>
      <c r="V26" s="9">
        <v>10.8</v>
      </c>
      <c r="W26" s="9">
        <v>3.5</v>
      </c>
      <c r="X26" s="9">
        <v>78</v>
      </c>
      <c r="Y26" s="9">
        <v>54.3</v>
      </c>
      <c r="Z26" s="9">
        <v>48.1</v>
      </c>
      <c r="AA26" s="9">
        <v>6.2</v>
      </c>
      <c r="AB26" s="9">
        <v>23.7</v>
      </c>
      <c r="AC26" s="2">
        <v>14.01</v>
      </c>
      <c r="AE26" s="2">
        <v>104542.66666666667</v>
      </c>
      <c r="AF26" s="29">
        <f t="shared" si="0"/>
        <v>0.54305998060673233</v>
      </c>
      <c r="AG26" s="2">
        <v>0.59699999999999998</v>
      </c>
      <c r="AH26" s="2">
        <v>0.57662000000000002</v>
      </c>
      <c r="AM26" s="2">
        <v>3.2531999999999998E-2</v>
      </c>
      <c r="AW26" s="2">
        <v>48.938000000000002</v>
      </c>
      <c r="AX26" s="2">
        <v>4.992</v>
      </c>
      <c r="BI26" s="2">
        <f t="shared" si="1"/>
        <v>383.26893190301803</v>
      </c>
      <c r="BJ26" s="2">
        <f t="shared" si="2"/>
        <v>314.97347521926542</v>
      </c>
      <c r="BK26" s="2">
        <f t="shared" si="3"/>
        <v>238.23495801926094</v>
      </c>
      <c r="BL26" s="2">
        <f t="shared" si="4"/>
        <v>-103.19347292817891</v>
      </c>
      <c r="BM26" s="2">
        <f t="shared" si="5"/>
        <v>5.711837939097366E-2</v>
      </c>
      <c r="BN26" s="2">
        <f t="shared" si="6"/>
        <v>0</v>
      </c>
      <c r="BO26" s="2">
        <f t="shared" si="7"/>
        <v>0.96746799999999999</v>
      </c>
      <c r="BP26" s="2" t="e">
        <f t="shared" si="9"/>
        <v>#DIV/0!</v>
      </c>
      <c r="BQ26" s="2" t="e">
        <f t="shared" si="8"/>
        <v>#DIV/0!</v>
      </c>
      <c r="BS26" s="30">
        <f t="shared" si="10"/>
        <v>2.0077262842222012</v>
      </c>
      <c r="BT26" s="30">
        <f t="shared" si="11"/>
        <v>1.7850944389728056</v>
      </c>
      <c r="BU26" s="30">
        <f t="shared" si="12"/>
        <v>-1.1778712364711055</v>
      </c>
      <c r="BV26" s="30">
        <f t="shared" si="13"/>
        <v>1.0710160670130051</v>
      </c>
      <c r="BW26" s="30">
        <f t="shared" si="14"/>
        <v>5.711837939097366E-2</v>
      </c>
      <c r="BX26" s="30">
        <f t="shared" si="15"/>
        <v>0</v>
      </c>
      <c r="BY26" s="30">
        <f t="shared" si="16"/>
        <v>-3.2145163993486445</v>
      </c>
      <c r="BZ26" s="30" t="e">
        <f t="shared" si="17"/>
        <v>#DIV/0!</v>
      </c>
      <c r="CA26" s="30" t="e">
        <f t="shared" si="18"/>
        <v>#DIV/0!</v>
      </c>
    </row>
    <row r="27" spans="1:79" x14ac:dyDescent="0.3">
      <c r="B27" s="2">
        <v>4</v>
      </c>
      <c r="C27" s="9">
        <v>356.2</v>
      </c>
      <c r="D27" s="9">
        <v>211.6</v>
      </c>
      <c r="E27" s="9">
        <v>125.8</v>
      </c>
      <c r="F27" s="9">
        <v>30.4</v>
      </c>
      <c r="G27" s="9">
        <v>95.5</v>
      </c>
      <c r="H27" s="9">
        <v>85.7</v>
      </c>
      <c r="I27" s="9">
        <v>57.1</v>
      </c>
      <c r="J27" s="9">
        <v>52.4</v>
      </c>
      <c r="K27" s="9">
        <v>34.6</v>
      </c>
      <c r="L27" s="9">
        <v>11.9</v>
      </c>
      <c r="M27" s="9">
        <v>20.2</v>
      </c>
      <c r="N27" s="9">
        <v>2.5</v>
      </c>
      <c r="O27" s="9">
        <v>17.7</v>
      </c>
      <c r="P27" s="9">
        <v>4.7</v>
      </c>
      <c r="Q27" s="9">
        <v>4.2</v>
      </c>
      <c r="R27" s="9">
        <v>18.2</v>
      </c>
      <c r="S27" s="9">
        <v>15.1</v>
      </c>
      <c r="T27" s="9">
        <v>3.1</v>
      </c>
      <c r="U27" s="9">
        <v>14</v>
      </c>
      <c r="V27" s="9">
        <v>10.1</v>
      </c>
      <c r="W27" s="9">
        <v>3.9</v>
      </c>
      <c r="X27" s="9">
        <v>83.3</v>
      </c>
      <c r="Y27" s="9">
        <v>59.3</v>
      </c>
      <c r="Z27" s="9">
        <v>52.9</v>
      </c>
      <c r="AA27" s="9">
        <v>6.4</v>
      </c>
      <c r="AB27" s="9">
        <v>24</v>
      </c>
      <c r="AC27" s="2">
        <v>14.17</v>
      </c>
      <c r="AE27" s="2">
        <v>104746.66666666667</v>
      </c>
      <c r="AF27" s="29">
        <f t="shared" si="0"/>
        <v>0.54411968416678214</v>
      </c>
      <c r="AG27" s="2">
        <v>0.59840000000000004</v>
      </c>
      <c r="AH27" s="2">
        <v>0.57704</v>
      </c>
      <c r="AM27" s="2">
        <v>3.4425999999999998E-2</v>
      </c>
      <c r="AW27" s="2">
        <v>48.960999999999999</v>
      </c>
      <c r="AX27" s="2">
        <v>5.0880000000000001</v>
      </c>
      <c r="BI27" s="2">
        <f t="shared" si="1"/>
        <v>383.29513658177763</v>
      </c>
      <c r="BJ27" s="2">
        <f t="shared" si="2"/>
        <v>315.70603885710943</v>
      </c>
      <c r="BK27" s="2">
        <f t="shared" si="3"/>
        <v>237.38870563534294</v>
      </c>
      <c r="BL27" s="2">
        <f t="shared" si="4"/>
        <v>-102.4242227664768</v>
      </c>
      <c r="BM27" s="2">
        <f t="shared" si="5"/>
        <v>1.1355693353673444</v>
      </c>
      <c r="BN27" s="2">
        <f t="shared" si="6"/>
        <v>0</v>
      </c>
      <c r="BO27" s="2">
        <f t="shared" si="7"/>
        <v>0.96557400000000004</v>
      </c>
      <c r="BP27" s="2" t="e">
        <f t="shared" si="9"/>
        <v>#DIV/0!</v>
      </c>
      <c r="BQ27" s="2" t="e">
        <f t="shared" si="8"/>
        <v>#DIV/0!</v>
      </c>
      <c r="BS27" s="30">
        <f t="shared" si="10"/>
        <v>2.6204678759597755E-2</v>
      </c>
      <c r="BT27" s="30">
        <f t="shared" si="11"/>
        <v>0.73256363784400946</v>
      </c>
      <c r="BU27" s="30">
        <f t="shared" si="12"/>
        <v>-0.8462523839179994</v>
      </c>
      <c r="BV27" s="30">
        <f t="shared" si="13"/>
        <v>0.7692501617021037</v>
      </c>
      <c r="BW27" s="30">
        <f t="shared" si="14"/>
        <v>1.1355693353673444</v>
      </c>
      <c r="BX27" s="30">
        <f t="shared" si="15"/>
        <v>0</v>
      </c>
      <c r="BY27" s="30">
        <f t="shared" si="16"/>
        <v>-3.307292956058844</v>
      </c>
      <c r="BZ27" s="30" t="e">
        <f t="shared" si="17"/>
        <v>#DIV/0!</v>
      </c>
      <c r="CA27" s="30" t="e">
        <f t="shared" si="18"/>
        <v>#DIV/0!</v>
      </c>
    </row>
    <row r="28" spans="1:79" x14ac:dyDescent="0.3">
      <c r="A28" s="2">
        <v>1952</v>
      </c>
      <c r="B28" s="2">
        <v>1</v>
      </c>
      <c r="C28" s="9">
        <v>359.8</v>
      </c>
      <c r="D28" s="9">
        <v>213</v>
      </c>
      <c r="E28" s="9">
        <v>125.5</v>
      </c>
      <c r="F28" s="9">
        <v>30.8</v>
      </c>
      <c r="G28" s="9">
        <v>94.8</v>
      </c>
      <c r="H28" s="9">
        <v>87.4</v>
      </c>
      <c r="I28" s="9">
        <v>58.1</v>
      </c>
      <c r="J28" s="9">
        <v>53.4</v>
      </c>
      <c r="K28" s="9">
        <v>35.1</v>
      </c>
      <c r="L28" s="9">
        <v>12</v>
      </c>
      <c r="M28" s="9">
        <v>20.399999999999999</v>
      </c>
      <c r="N28" s="9">
        <v>2.7</v>
      </c>
      <c r="O28" s="9">
        <v>18.3</v>
      </c>
      <c r="P28" s="9">
        <v>4.7</v>
      </c>
      <c r="Q28" s="9">
        <v>3.7</v>
      </c>
      <c r="R28" s="9">
        <v>18.7</v>
      </c>
      <c r="S28" s="9">
        <v>15.4</v>
      </c>
      <c r="T28" s="9">
        <v>3.3</v>
      </c>
      <c r="U28" s="9">
        <v>15</v>
      </c>
      <c r="V28" s="9">
        <v>10.7</v>
      </c>
      <c r="W28" s="9">
        <v>4.3</v>
      </c>
      <c r="X28" s="9">
        <v>85</v>
      </c>
      <c r="Y28" s="9">
        <v>60.9</v>
      </c>
      <c r="Z28" s="9">
        <v>53.5</v>
      </c>
      <c r="AA28" s="9">
        <v>7.4</v>
      </c>
      <c r="AB28" s="9">
        <v>24.1</v>
      </c>
      <c r="AC28" s="2">
        <v>14.163</v>
      </c>
      <c r="AE28" s="2">
        <v>104863.33333333333</v>
      </c>
      <c r="AF28" s="29">
        <f t="shared" si="0"/>
        <v>0.54472572378445772</v>
      </c>
      <c r="AG28" s="2">
        <v>0.59524999999999995</v>
      </c>
      <c r="AH28" s="2">
        <v>0.57774999999999999</v>
      </c>
      <c r="AM28" s="2">
        <v>3.0810000000000001E-2</v>
      </c>
      <c r="AW28" s="2">
        <v>49.276000000000003</v>
      </c>
      <c r="AX28" s="2">
        <v>5.141</v>
      </c>
      <c r="BI28" s="2">
        <f t="shared" si="1"/>
        <v>384.23882613915225</v>
      </c>
      <c r="BJ28" s="2">
        <f t="shared" si="2"/>
        <v>316.19449247009476</v>
      </c>
      <c r="BK28" s="2">
        <f t="shared" si="3"/>
        <v>239.00348611233707</v>
      </c>
      <c r="BL28" s="2">
        <f t="shared" si="4"/>
        <v>-101.33853171588918</v>
      </c>
      <c r="BM28" s="2">
        <f t="shared" si="5"/>
        <v>-4.9412347032971413E-2</v>
      </c>
      <c r="BN28" s="2">
        <f t="shared" si="6"/>
        <v>0</v>
      </c>
      <c r="BO28" s="2">
        <f t="shared" si="7"/>
        <v>0.96919</v>
      </c>
      <c r="BP28" s="2" t="e">
        <f t="shared" si="9"/>
        <v>#DIV/0!</v>
      </c>
      <c r="BQ28" s="2" t="e">
        <f t="shared" si="8"/>
        <v>#DIV/0!</v>
      </c>
      <c r="BS28" s="30">
        <f t="shared" si="10"/>
        <v>0.94368955737462556</v>
      </c>
      <c r="BT28" s="30">
        <f t="shared" si="11"/>
        <v>0.48845361298532453</v>
      </c>
      <c r="BU28" s="30">
        <f t="shared" si="12"/>
        <v>1.6147804769941274</v>
      </c>
      <c r="BV28" s="30">
        <f t="shared" si="13"/>
        <v>1.0856910505876272</v>
      </c>
      <c r="BW28" s="30">
        <f t="shared" si="14"/>
        <v>-4.9412347032971413E-2</v>
      </c>
      <c r="BX28" s="30">
        <f t="shared" si="15"/>
        <v>0</v>
      </c>
      <c r="BY28" s="30">
        <f t="shared" si="16"/>
        <v>-3.5032535824796733</v>
      </c>
      <c r="BZ28" s="30" t="e">
        <f t="shared" si="17"/>
        <v>#DIV/0!</v>
      </c>
      <c r="CA28" s="30" t="e">
        <f t="shared" si="18"/>
        <v>#DIV/0!</v>
      </c>
    </row>
    <row r="29" spans="1:79" x14ac:dyDescent="0.3">
      <c r="B29" s="2">
        <v>2</v>
      </c>
      <c r="C29" s="9">
        <v>361</v>
      </c>
      <c r="D29" s="9">
        <v>217.1</v>
      </c>
      <c r="E29" s="9">
        <v>127.6</v>
      </c>
      <c r="F29" s="9">
        <v>31</v>
      </c>
      <c r="G29" s="9">
        <v>96.6</v>
      </c>
      <c r="H29" s="9">
        <v>89.5</v>
      </c>
      <c r="I29" s="9">
        <v>53</v>
      </c>
      <c r="J29" s="9">
        <v>54.5</v>
      </c>
      <c r="K29" s="9">
        <v>35.799999999999997</v>
      </c>
      <c r="L29" s="9">
        <v>12.1</v>
      </c>
      <c r="M29" s="9">
        <v>20.8</v>
      </c>
      <c r="N29" s="9">
        <v>2.9</v>
      </c>
      <c r="O29" s="9">
        <v>18.8</v>
      </c>
      <c r="P29" s="9">
        <v>-1.5</v>
      </c>
      <c r="Q29" s="9">
        <v>2</v>
      </c>
      <c r="R29" s="9">
        <v>16.600000000000001</v>
      </c>
      <c r="S29" s="9">
        <v>13.4</v>
      </c>
      <c r="T29" s="9">
        <v>3.1</v>
      </c>
      <c r="U29" s="9">
        <v>14.6</v>
      </c>
      <c r="V29" s="9">
        <v>10.6</v>
      </c>
      <c r="W29" s="9">
        <v>4</v>
      </c>
      <c r="X29" s="9">
        <v>89</v>
      </c>
      <c r="Y29" s="9">
        <v>64.099999999999994</v>
      </c>
      <c r="Z29" s="9">
        <v>57</v>
      </c>
      <c r="AA29" s="9">
        <v>7.1</v>
      </c>
      <c r="AB29" s="9">
        <v>24.9</v>
      </c>
      <c r="AC29" s="2">
        <v>14.18</v>
      </c>
      <c r="AE29" s="2">
        <v>105006.66666666667</v>
      </c>
      <c r="AF29" s="29">
        <f t="shared" si="0"/>
        <v>0.54547028674331632</v>
      </c>
      <c r="AG29" s="2">
        <v>0.59347000000000005</v>
      </c>
      <c r="AH29" s="2">
        <v>0.57504999999999995</v>
      </c>
      <c r="AM29" s="2">
        <v>3.0379E-2</v>
      </c>
      <c r="AW29" s="2">
        <v>49.07</v>
      </c>
      <c r="AX29" s="2">
        <v>5.18</v>
      </c>
      <c r="BI29" s="2">
        <f t="shared" si="1"/>
        <v>384.31523821862157</v>
      </c>
      <c r="BJ29" s="2">
        <f t="shared" si="2"/>
        <v>318.05585875015396</v>
      </c>
      <c r="BK29" s="2">
        <f t="shared" si="3"/>
        <v>240.27907997960489</v>
      </c>
      <c r="BL29" s="2">
        <f t="shared" si="4"/>
        <v>-100.70274648325899</v>
      </c>
      <c r="BM29" s="2">
        <f t="shared" si="5"/>
        <v>0.11995908717219769</v>
      </c>
      <c r="BN29" s="2">
        <f t="shared" si="6"/>
        <v>0</v>
      </c>
      <c r="BO29" s="2">
        <f t="shared" si="7"/>
        <v>0.96962099999999996</v>
      </c>
      <c r="BP29" s="2" t="e">
        <f t="shared" si="9"/>
        <v>#DIV/0!</v>
      </c>
      <c r="BQ29" s="2" t="e">
        <f t="shared" si="8"/>
        <v>#DIV/0!</v>
      </c>
      <c r="BS29" s="30">
        <f t="shared" si="10"/>
        <v>7.641207946932127E-2</v>
      </c>
      <c r="BT29" s="30">
        <f t="shared" si="11"/>
        <v>1.861366280059201</v>
      </c>
      <c r="BU29" s="30">
        <f t="shared" si="12"/>
        <v>1.2755938672678155</v>
      </c>
      <c r="BV29" s="30">
        <f t="shared" si="13"/>
        <v>0.63578523263018383</v>
      </c>
      <c r="BW29" s="30">
        <f t="shared" si="14"/>
        <v>0.11995908717219769</v>
      </c>
      <c r="BX29" s="30">
        <f t="shared" si="15"/>
        <v>0</v>
      </c>
      <c r="BY29" s="30">
        <f t="shared" si="16"/>
        <v>-3.1294607880861411</v>
      </c>
      <c r="BZ29" s="30" t="e">
        <f t="shared" si="17"/>
        <v>#DIV/0!</v>
      </c>
      <c r="CA29" s="30" t="e">
        <f t="shared" si="18"/>
        <v>#DIV/0!</v>
      </c>
    </row>
    <row r="30" spans="1:79" x14ac:dyDescent="0.3">
      <c r="B30" s="2">
        <v>3</v>
      </c>
      <c r="C30" s="9">
        <v>367.7</v>
      </c>
      <c r="D30" s="9">
        <v>219.6</v>
      </c>
      <c r="E30" s="9">
        <v>127.9</v>
      </c>
      <c r="F30" s="9">
        <v>29.5</v>
      </c>
      <c r="G30" s="9">
        <v>98.5</v>
      </c>
      <c r="H30" s="9">
        <v>91.6</v>
      </c>
      <c r="I30" s="9">
        <v>57.2</v>
      </c>
      <c r="J30" s="9">
        <v>51.6</v>
      </c>
      <c r="K30" s="9">
        <v>32.9</v>
      </c>
      <c r="L30" s="9">
        <v>12.2</v>
      </c>
      <c r="M30" s="9">
        <v>17.7</v>
      </c>
      <c r="N30" s="9">
        <v>3.1</v>
      </c>
      <c r="O30" s="9">
        <v>18.8</v>
      </c>
      <c r="P30" s="9">
        <v>5.6</v>
      </c>
      <c r="Q30" s="9">
        <v>0</v>
      </c>
      <c r="R30" s="9">
        <v>15.2</v>
      </c>
      <c r="S30" s="9">
        <v>12.4</v>
      </c>
      <c r="T30" s="9">
        <v>2.8</v>
      </c>
      <c r="U30" s="9">
        <v>15.3</v>
      </c>
      <c r="V30" s="9">
        <v>10.8</v>
      </c>
      <c r="W30" s="9">
        <v>4.5</v>
      </c>
      <c r="X30" s="9">
        <v>90.9</v>
      </c>
      <c r="Y30" s="9">
        <v>66.2</v>
      </c>
      <c r="Z30" s="9">
        <v>58.7</v>
      </c>
      <c r="AA30" s="9">
        <v>7.5</v>
      </c>
      <c r="AB30" s="9">
        <v>24.8</v>
      </c>
      <c r="AC30" s="2">
        <v>14.339</v>
      </c>
      <c r="AE30" s="2">
        <v>105342.66666666667</v>
      </c>
      <c r="AF30" s="29">
        <f t="shared" si="0"/>
        <v>0.54721568084222194</v>
      </c>
      <c r="AG30" s="2">
        <v>0.59365999999999997</v>
      </c>
      <c r="AH30" s="2">
        <v>0.57326999999999995</v>
      </c>
      <c r="AM30" s="2">
        <v>3.2601999999999999E-2</v>
      </c>
      <c r="AW30" s="2">
        <v>49.423999999999999</v>
      </c>
      <c r="AX30" s="2">
        <v>5.2439999999999998</v>
      </c>
      <c r="BI30" s="2">
        <f t="shared" si="1"/>
        <v>384.71965471488016</v>
      </c>
      <c r="BJ30" s="2">
        <f t="shared" si="2"/>
        <v>318.74794083359592</v>
      </c>
      <c r="BK30" s="2">
        <f t="shared" si="3"/>
        <v>233.5612119962943</v>
      </c>
      <c r="BL30" s="2">
        <f t="shared" si="4"/>
        <v>-100.58985318314488</v>
      </c>
      <c r="BM30" s="2">
        <f t="shared" si="5"/>
        <v>1.1150576628920708</v>
      </c>
      <c r="BN30" s="2">
        <f t="shared" si="6"/>
        <v>0</v>
      </c>
      <c r="BO30" s="2">
        <f t="shared" si="7"/>
        <v>0.96739799999999998</v>
      </c>
      <c r="BP30" s="2" t="e">
        <f t="shared" si="9"/>
        <v>#DIV/0!</v>
      </c>
      <c r="BQ30" s="2" t="e">
        <f t="shared" si="8"/>
        <v>#DIV/0!</v>
      </c>
      <c r="BS30" s="30">
        <f t="shared" si="10"/>
        <v>0.404416496258591</v>
      </c>
      <c r="BT30" s="30">
        <f t="shared" si="11"/>
        <v>0.69208208344196009</v>
      </c>
      <c r="BU30" s="30">
        <f t="shared" si="12"/>
        <v>-6.7178679833105832</v>
      </c>
      <c r="BV30" s="30">
        <f t="shared" si="13"/>
        <v>0.11289330011410925</v>
      </c>
      <c r="BW30" s="30">
        <f t="shared" si="14"/>
        <v>1.1150576628920708</v>
      </c>
      <c r="BX30" s="30">
        <f t="shared" si="15"/>
        <v>0</v>
      </c>
      <c r="BY30" s="30">
        <f t="shared" si="16"/>
        <v>-3.0850005485785608</v>
      </c>
      <c r="BZ30" s="30" t="e">
        <f t="shared" si="17"/>
        <v>#DIV/0!</v>
      </c>
      <c r="CA30" s="30" t="e">
        <f t="shared" si="18"/>
        <v>#DIV/0!</v>
      </c>
    </row>
    <row r="31" spans="1:79" x14ac:dyDescent="0.3">
      <c r="B31" s="2">
        <v>4</v>
      </c>
      <c r="C31" s="9">
        <v>380.8</v>
      </c>
      <c r="D31" s="9">
        <v>227.7</v>
      </c>
      <c r="E31" s="9">
        <v>134.1</v>
      </c>
      <c r="F31" s="9">
        <v>33.700000000000003</v>
      </c>
      <c r="G31" s="9">
        <v>100.3</v>
      </c>
      <c r="H31" s="9">
        <v>93.6</v>
      </c>
      <c r="I31" s="9">
        <v>60.7</v>
      </c>
      <c r="J31" s="9">
        <v>55.5</v>
      </c>
      <c r="K31" s="9">
        <v>35.799999999999997</v>
      </c>
      <c r="L31" s="9">
        <v>12.6</v>
      </c>
      <c r="M31" s="9">
        <v>19.899999999999999</v>
      </c>
      <c r="N31" s="9">
        <v>3.3</v>
      </c>
      <c r="O31" s="9">
        <v>19.600000000000001</v>
      </c>
      <c r="P31" s="9">
        <v>5.3</v>
      </c>
      <c r="Q31" s="9">
        <v>-1</v>
      </c>
      <c r="R31" s="9">
        <v>15.3</v>
      </c>
      <c r="S31" s="9">
        <v>12.5</v>
      </c>
      <c r="T31" s="9">
        <v>2.8</v>
      </c>
      <c r="U31" s="9">
        <v>16.3</v>
      </c>
      <c r="V31" s="9">
        <v>11.3</v>
      </c>
      <c r="W31" s="9">
        <v>5.0999999999999996</v>
      </c>
      <c r="X31" s="9">
        <v>93.4</v>
      </c>
      <c r="Y31" s="9">
        <v>68.099999999999994</v>
      </c>
      <c r="Z31" s="9">
        <v>60.5</v>
      </c>
      <c r="AA31" s="9">
        <v>7.6</v>
      </c>
      <c r="AB31" s="9">
        <v>25.3</v>
      </c>
      <c r="AC31" s="2">
        <v>14.378</v>
      </c>
      <c r="AE31" s="2">
        <v>105703</v>
      </c>
      <c r="AF31" s="29">
        <f t="shared" si="0"/>
        <v>0.54908747748995712</v>
      </c>
      <c r="AG31" s="2">
        <v>0.59494999999999998</v>
      </c>
      <c r="AH31" s="2">
        <v>0.57672000000000001</v>
      </c>
      <c r="AM31" s="2">
        <v>2.8521000000000001E-2</v>
      </c>
      <c r="AW31" s="2">
        <v>50.75</v>
      </c>
      <c r="AX31" s="2">
        <v>5.3739999999999997</v>
      </c>
      <c r="BI31" s="2">
        <f t="shared" si="1"/>
        <v>387.60725528310888</v>
      </c>
      <c r="BJ31" s="2">
        <f t="shared" si="2"/>
        <v>320.11408121624851</v>
      </c>
      <c r="BK31" s="2">
        <f t="shared" si="3"/>
        <v>242.46792894998427</v>
      </c>
      <c r="BL31" s="2">
        <f t="shared" si="4"/>
        <v>-98.412675036838039</v>
      </c>
      <c r="BM31" s="2">
        <f t="shared" si="5"/>
        <v>0.27161628287776829</v>
      </c>
      <c r="BN31" s="2">
        <f t="shared" si="6"/>
        <v>0</v>
      </c>
      <c r="BO31" s="2">
        <f t="shared" si="7"/>
        <v>0.97147899999999998</v>
      </c>
      <c r="BP31" s="2" t="e">
        <f t="shared" si="9"/>
        <v>#DIV/0!</v>
      </c>
      <c r="BQ31" s="2" t="e">
        <f t="shared" si="8"/>
        <v>#DIV/0!</v>
      </c>
      <c r="BS31" s="30">
        <f t="shared" si="10"/>
        <v>2.88760056822872</v>
      </c>
      <c r="BT31" s="30">
        <f t="shared" si="11"/>
        <v>1.3661403826525884</v>
      </c>
      <c r="BU31" s="30">
        <f t="shared" si="12"/>
        <v>8.9067169536899655</v>
      </c>
      <c r="BV31" s="30">
        <f t="shared" si="13"/>
        <v>2.1771781463068436</v>
      </c>
      <c r="BW31" s="30">
        <f t="shared" si="14"/>
        <v>0.27161628287776829</v>
      </c>
      <c r="BX31" s="30">
        <f t="shared" si="15"/>
        <v>0</v>
      </c>
      <c r="BY31" s="30">
        <f t="shared" si="16"/>
        <v>-3.3145285992538307</v>
      </c>
      <c r="BZ31" s="30" t="e">
        <f t="shared" si="17"/>
        <v>#DIV/0!</v>
      </c>
      <c r="CA31" s="30" t="e">
        <f t="shared" si="18"/>
        <v>#DIV/0!</v>
      </c>
    </row>
    <row r="32" spans="1:79" x14ac:dyDescent="0.3">
      <c r="A32" s="2">
        <v>1953</v>
      </c>
      <c r="B32" s="2">
        <v>1</v>
      </c>
      <c r="C32" s="9">
        <v>388</v>
      </c>
      <c r="D32" s="9">
        <v>231.2</v>
      </c>
      <c r="E32" s="9">
        <v>135.69999999999999</v>
      </c>
      <c r="F32" s="9">
        <v>35.200000000000003</v>
      </c>
      <c r="G32" s="9">
        <v>100.5</v>
      </c>
      <c r="H32" s="9">
        <v>95.5</v>
      </c>
      <c r="I32" s="9">
        <v>61.7</v>
      </c>
      <c r="J32" s="9">
        <v>57.8</v>
      </c>
      <c r="K32" s="9">
        <v>37.799999999999997</v>
      </c>
      <c r="L32" s="9">
        <v>13.1</v>
      </c>
      <c r="M32" s="9">
        <v>21.2</v>
      </c>
      <c r="N32" s="9">
        <v>3.5</v>
      </c>
      <c r="O32" s="9">
        <v>20</v>
      </c>
      <c r="P32" s="9">
        <v>3.9</v>
      </c>
      <c r="Q32" s="9">
        <v>-0.7</v>
      </c>
      <c r="R32" s="9">
        <v>15.1</v>
      </c>
      <c r="S32" s="9">
        <v>12.1</v>
      </c>
      <c r="T32" s="9">
        <v>3</v>
      </c>
      <c r="U32" s="9">
        <v>15.8</v>
      </c>
      <c r="V32" s="9">
        <v>11</v>
      </c>
      <c r="W32" s="9">
        <v>4.8</v>
      </c>
      <c r="X32" s="9">
        <v>95.8</v>
      </c>
      <c r="Y32" s="9">
        <v>69.7</v>
      </c>
      <c r="Z32" s="9">
        <v>61.3</v>
      </c>
      <c r="AA32" s="9">
        <v>8.4</v>
      </c>
      <c r="AB32" s="9">
        <v>26.1</v>
      </c>
      <c r="AC32" s="2">
        <v>14.381</v>
      </c>
      <c r="AE32" s="2">
        <v>106672</v>
      </c>
      <c r="AF32" s="29">
        <f t="shared" si="0"/>
        <v>0.55412106940019401</v>
      </c>
      <c r="AG32" s="2">
        <v>0.59762000000000004</v>
      </c>
      <c r="AH32" s="2">
        <v>0.58257000000000003</v>
      </c>
      <c r="AM32" s="2">
        <v>2.7094E-2</v>
      </c>
      <c r="AW32" s="2">
        <v>51.277000000000001</v>
      </c>
      <c r="AX32" s="2">
        <v>5.4359999999999999</v>
      </c>
      <c r="BI32" s="2">
        <f t="shared" si="1"/>
        <v>388.54695280061225</v>
      </c>
      <c r="BJ32" s="2">
        <f t="shared" si="2"/>
        <v>320.25788476133658</v>
      </c>
      <c r="BK32" s="2">
        <f t="shared" si="3"/>
        <v>245.70636815361047</v>
      </c>
      <c r="BL32" s="2">
        <f t="shared" si="4"/>
        <v>-97.286439461534542</v>
      </c>
      <c r="BM32" s="2">
        <f t="shared" si="5"/>
        <v>2.0863034256280444E-2</v>
      </c>
      <c r="BN32" s="2">
        <f t="shared" si="6"/>
        <v>0</v>
      </c>
      <c r="BO32" s="2">
        <f t="shared" si="7"/>
        <v>0.97290600000000005</v>
      </c>
      <c r="BP32" s="2" t="e">
        <f t="shared" si="9"/>
        <v>#DIV/0!</v>
      </c>
      <c r="BQ32" s="2" t="e">
        <f t="shared" si="8"/>
        <v>#DIV/0!</v>
      </c>
      <c r="BS32" s="30">
        <f t="shared" si="10"/>
        <v>0.93969751750336172</v>
      </c>
      <c r="BT32" s="30">
        <f t="shared" si="11"/>
        <v>0.14380354508807613</v>
      </c>
      <c r="BU32" s="30">
        <f t="shared" si="12"/>
        <v>3.2384392036262</v>
      </c>
      <c r="BV32" s="30">
        <f t="shared" si="13"/>
        <v>1.1262355753034967</v>
      </c>
      <c r="BW32" s="30">
        <f t="shared" si="14"/>
        <v>2.0863034256280444E-2</v>
      </c>
      <c r="BX32" s="30">
        <f t="shared" si="15"/>
        <v>0</v>
      </c>
      <c r="BY32" s="30">
        <f t="shared" si="16"/>
        <v>-2.8935626455915453</v>
      </c>
      <c r="BZ32" s="30" t="e">
        <f t="shared" si="17"/>
        <v>#DIV/0!</v>
      </c>
      <c r="CA32" s="30" t="e">
        <f t="shared" si="18"/>
        <v>#DIV/0!</v>
      </c>
    </row>
    <row r="33" spans="1:79" x14ac:dyDescent="0.3">
      <c r="B33" s="2">
        <v>2</v>
      </c>
      <c r="C33" s="9">
        <v>391.7</v>
      </c>
      <c r="D33" s="9">
        <v>233</v>
      </c>
      <c r="E33" s="9">
        <v>135.6</v>
      </c>
      <c r="F33" s="9">
        <v>35</v>
      </c>
      <c r="G33" s="9">
        <v>100.6</v>
      </c>
      <c r="H33" s="9">
        <v>97.4</v>
      </c>
      <c r="I33" s="9">
        <v>62.1</v>
      </c>
      <c r="J33" s="9">
        <v>58.5</v>
      </c>
      <c r="K33" s="9">
        <v>38.5</v>
      </c>
      <c r="L33" s="9">
        <v>13.5</v>
      </c>
      <c r="M33" s="9">
        <v>21.3</v>
      </c>
      <c r="N33" s="9">
        <v>3.7</v>
      </c>
      <c r="O33" s="9">
        <v>20.100000000000001</v>
      </c>
      <c r="P33" s="9">
        <v>3.6</v>
      </c>
      <c r="Q33" s="9">
        <v>-1.3</v>
      </c>
      <c r="R33" s="9">
        <v>15.2</v>
      </c>
      <c r="S33" s="9">
        <v>12.3</v>
      </c>
      <c r="T33" s="9">
        <v>2.9</v>
      </c>
      <c r="U33" s="9">
        <v>16.399999999999999</v>
      </c>
      <c r="V33" s="9">
        <v>11.5</v>
      </c>
      <c r="W33" s="9">
        <v>4.9000000000000004</v>
      </c>
      <c r="X33" s="9">
        <v>97.9</v>
      </c>
      <c r="Y33" s="9">
        <v>72</v>
      </c>
      <c r="Z33" s="9">
        <v>62</v>
      </c>
      <c r="AA33" s="9">
        <v>10</v>
      </c>
      <c r="AB33" s="9">
        <v>26</v>
      </c>
      <c r="AC33" s="2">
        <v>14.409000000000001</v>
      </c>
      <c r="AE33" s="2">
        <v>106904.66666666667</v>
      </c>
      <c r="AF33" s="29">
        <f t="shared" si="0"/>
        <v>0.55532968555201556</v>
      </c>
      <c r="AG33" s="2">
        <v>0.59182000000000001</v>
      </c>
      <c r="AH33" s="2">
        <v>0.57599999999999996</v>
      </c>
      <c r="AM33" s="2">
        <v>2.6440999999999999E-2</v>
      </c>
      <c r="AW33" s="2">
        <v>51.368000000000002</v>
      </c>
      <c r="AX33" s="2">
        <v>5.5</v>
      </c>
      <c r="BI33" s="2">
        <f t="shared" si="1"/>
        <v>389.08365428998468</v>
      </c>
      <c r="BJ33" s="2">
        <f t="shared" si="2"/>
        <v>320.86073329225957</v>
      </c>
      <c r="BK33" s="2">
        <f t="shared" si="3"/>
        <v>245.83017385227021</v>
      </c>
      <c r="BL33" s="2">
        <f t="shared" si="4"/>
        <v>-96.310491911237193</v>
      </c>
      <c r="BM33" s="2">
        <f t="shared" si="5"/>
        <v>0.19451204465543812</v>
      </c>
      <c r="BN33" s="2">
        <f t="shared" si="6"/>
        <v>0</v>
      </c>
      <c r="BO33" s="2">
        <f t="shared" si="7"/>
        <v>0.97355899999999995</v>
      </c>
      <c r="BP33" s="2" t="e">
        <f t="shared" si="9"/>
        <v>#DIV/0!</v>
      </c>
      <c r="BQ33" s="2" t="e">
        <f t="shared" si="8"/>
        <v>#DIV/0!</v>
      </c>
      <c r="BS33" s="30">
        <f t="shared" si="10"/>
        <v>0.53670148937243312</v>
      </c>
      <c r="BT33" s="30">
        <f t="shared" si="11"/>
        <v>0.60284853092298363</v>
      </c>
      <c r="BU33" s="30">
        <f t="shared" si="12"/>
        <v>0.12380569865973712</v>
      </c>
      <c r="BV33" s="30">
        <f t="shared" si="13"/>
        <v>0.9759475502973487</v>
      </c>
      <c r="BW33" s="30">
        <f t="shared" si="14"/>
        <v>0.19451204465543812</v>
      </c>
      <c r="BX33" s="30">
        <f t="shared" si="15"/>
        <v>0</v>
      </c>
      <c r="BY33" s="30">
        <f t="shared" si="16"/>
        <v>-2.7467809890570334</v>
      </c>
      <c r="BZ33" s="30" t="e">
        <f t="shared" si="17"/>
        <v>#DIV/0!</v>
      </c>
      <c r="CA33" s="30" t="e">
        <f t="shared" si="18"/>
        <v>#DIV/0!</v>
      </c>
    </row>
    <row r="34" spans="1:79" x14ac:dyDescent="0.3">
      <c r="B34" s="2">
        <v>3</v>
      </c>
      <c r="C34" s="9">
        <v>391.2</v>
      </c>
      <c r="D34" s="9">
        <v>233.7</v>
      </c>
      <c r="E34" s="9">
        <v>134.4</v>
      </c>
      <c r="F34" s="9">
        <v>34.6</v>
      </c>
      <c r="G34" s="9">
        <v>99.8</v>
      </c>
      <c r="H34" s="9">
        <v>99.2</v>
      </c>
      <c r="I34" s="9">
        <v>61.4</v>
      </c>
      <c r="J34" s="9">
        <v>59.1</v>
      </c>
      <c r="K34" s="9">
        <v>39.6</v>
      </c>
      <c r="L34" s="9">
        <v>13.7</v>
      </c>
      <c r="M34" s="9">
        <v>22.1</v>
      </c>
      <c r="N34" s="9">
        <v>3.7</v>
      </c>
      <c r="O34" s="9">
        <v>19.5</v>
      </c>
      <c r="P34" s="9">
        <v>2.2999999999999998</v>
      </c>
      <c r="Q34" s="9">
        <v>-0.6</v>
      </c>
      <c r="R34" s="9">
        <v>15.8</v>
      </c>
      <c r="S34" s="9">
        <v>12.9</v>
      </c>
      <c r="T34" s="9">
        <v>2.9</v>
      </c>
      <c r="U34" s="9">
        <v>16.3</v>
      </c>
      <c r="V34" s="9">
        <v>11.2</v>
      </c>
      <c r="W34" s="9">
        <v>5.2</v>
      </c>
      <c r="X34" s="9">
        <v>96.6</v>
      </c>
      <c r="Y34" s="9">
        <v>70</v>
      </c>
      <c r="Z34" s="9">
        <v>61</v>
      </c>
      <c r="AA34" s="9">
        <v>9</v>
      </c>
      <c r="AB34" s="9">
        <v>26.7</v>
      </c>
      <c r="AC34" s="2">
        <v>14.47</v>
      </c>
      <c r="AE34" s="2">
        <v>107139.66666666667</v>
      </c>
      <c r="AF34" s="29">
        <f t="shared" si="0"/>
        <v>0.55655042249619069</v>
      </c>
      <c r="AG34" s="2">
        <v>0.59092999999999996</v>
      </c>
      <c r="AH34" s="2">
        <v>0.57337000000000005</v>
      </c>
      <c r="AM34" s="2">
        <v>2.7529999999999999E-2</v>
      </c>
      <c r="AW34" s="2">
        <v>50.856999999999999</v>
      </c>
      <c r="AX34" s="2">
        <v>5.5590000000000002</v>
      </c>
      <c r="BI34" s="2">
        <f t="shared" si="1"/>
        <v>388.31389034261667</v>
      </c>
      <c r="BJ34" s="2">
        <f t="shared" si="2"/>
        <v>320.72247899899975</v>
      </c>
      <c r="BK34" s="2">
        <f t="shared" si="3"/>
        <v>245.40181545098812</v>
      </c>
      <c r="BL34" s="2">
        <f t="shared" si="4"/>
        <v>-95.66593046720601</v>
      </c>
      <c r="BM34" s="2">
        <f t="shared" si="5"/>
        <v>0.42245292925954075</v>
      </c>
      <c r="BN34" s="2">
        <f t="shared" si="6"/>
        <v>0</v>
      </c>
      <c r="BO34" s="2">
        <f t="shared" si="7"/>
        <v>0.97246999999999995</v>
      </c>
      <c r="BP34" s="2" t="e">
        <f t="shared" si="9"/>
        <v>#DIV/0!</v>
      </c>
      <c r="BQ34" s="2" t="e">
        <f t="shared" si="8"/>
        <v>#DIV/0!</v>
      </c>
      <c r="BS34" s="30">
        <f t="shared" si="10"/>
        <v>-0.76976394736800557</v>
      </c>
      <c r="BT34" s="30">
        <f t="shared" si="11"/>
        <v>-0.13825429325981986</v>
      </c>
      <c r="BU34" s="30">
        <f t="shared" si="12"/>
        <v>-0.42835840128208247</v>
      </c>
      <c r="BV34" s="30">
        <f t="shared" si="13"/>
        <v>0.64456144403118287</v>
      </c>
      <c r="BW34" s="30">
        <f t="shared" si="14"/>
        <v>0.42245292925954075</v>
      </c>
      <c r="BX34" s="30">
        <f t="shared" si="15"/>
        <v>0</v>
      </c>
      <c r="BY34" s="30">
        <f t="shared" si="16"/>
        <v>-2.6796849945749752</v>
      </c>
      <c r="BZ34" s="30" t="e">
        <f t="shared" si="17"/>
        <v>#DIV/0!</v>
      </c>
      <c r="CA34" s="30" t="e">
        <f t="shared" si="18"/>
        <v>#DIV/0!</v>
      </c>
    </row>
    <row r="35" spans="1:79" x14ac:dyDescent="0.3">
      <c r="B35" s="2">
        <v>4</v>
      </c>
      <c r="C35" s="9">
        <v>386</v>
      </c>
      <c r="D35" s="9">
        <v>233.1</v>
      </c>
      <c r="E35" s="9">
        <v>133.6</v>
      </c>
      <c r="F35" s="9">
        <v>33.700000000000003</v>
      </c>
      <c r="G35" s="9">
        <v>100</v>
      </c>
      <c r="H35" s="9">
        <v>99.5</v>
      </c>
      <c r="I35" s="9">
        <v>56.4</v>
      </c>
      <c r="J35" s="9">
        <v>58.5</v>
      </c>
      <c r="K35" s="9">
        <v>39.200000000000003</v>
      </c>
      <c r="L35" s="9">
        <v>14</v>
      </c>
      <c r="M35" s="9">
        <v>21.4</v>
      </c>
      <c r="N35" s="9">
        <v>3.8</v>
      </c>
      <c r="O35" s="9">
        <v>19.3</v>
      </c>
      <c r="P35" s="9">
        <v>-2</v>
      </c>
      <c r="Q35" s="9">
        <v>-0.3</v>
      </c>
      <c r="R35" s="9">
        <v>15.2</v>
      </c>
      <c r="S35" s="9">
        <v>12.3</v>
      </c>
      <c r="T35" s="9">
        <v>2.8</v>
      </c>
      <c r="U35" s="9">
        <v>15.5</v>
      </c>
      <c r="V35" s="9">
        <v>10.199999999999999</v>
      </c>
      <c r="W35" s="9">
        <v>5.3</v>
      </c>
      <c r="X35" s="9">
        <v>96.7</v>
      </c>
      <c r="Y35" s="9">
        <v>69.5</v>
      </c>
      <c r="Z35" s="9">
        <v>60.3</v>
      </c>
      <c r="AA35" s="9">
        <v>9.1999999999999993</v>
      </c>
      <c r="AB35" s="9">
        <v>27.2</v>
      </c>
      <c r="AC35" s="2">
        <v>14.497</v>
      </c>
      <c r="AE35" s="2">
        <v>107503.33333333333</v>
      </c>
      <c r="AF35" s="29">
        <f t="shared" si="0"/>
        <v>0.55843953456157358</v>
      </c>
      <c r="AG35" s="2">
        <v>0.58935999999999999</v>
      </c>
      <c r="AH35" s="2">
        <v>0.56635999999999997</v>
      </c>
      <c r="AM35" s="2">
        <v>3.7662000000000001E-2</v>
      </c>
      <c r="AW35" s="2">
        <v>50.052999999999997</v>
      </c>
      <c r="AX35" s="2">
        <v>5.6139999999999999</v>
      </c>
      <c r="BI35" s="2">
        <f t="shared" si="1"/>
        <v>386.45045683199413</v>
      </c>
      <c r="BJ35" s="2">
        <f t="shared" si="2"/>
        <v>320.44814351850289</v>
      </c>
      <c r="BK35" s="2">
        <f t="shared" si="3"/>
        <v>243.26273294176585</v>
      </c>
      <c r="BL35" s="2">
        <f t="shared" si="4"/>
        <v>-94.867825352906962</v>
      </c>
      <c r="BM35" s="2">
        <f t="shared" si="5"/>
        <v>0.18641908253677841</v>
      </c>
      <c r="BN35" s="2">
        <f t="shared" si="6"/>
        <v>0</v>
      </c>
      <c r="BO35" s="2">
        <f t="shared" si="7"/>
        <v>0.96233800000000003</v>
      </c>
      <c r="BP35" s="2" t="e">
        <f t="shared" si="9"/>
        <v>#DIV/0!</v>
      </c>
      <c r="BQ35" s="2" t="e">
        <f t="shared" si="8"/>
        <v>#DIV/0!</v>
      </c>
      <c r="BS35" s="30">
        <f t="shared" si="10"/>
        <v>-1.8634335106225421</v>
      </c>
      <c r="BT35" s="30">
        <f t="shared" si="11"/>
        <v>-0.27433548049685896</v>
      </c>
      <c r="BU35" s="30">
        <f t="shared" si="12"/>
        <v>-2.1390825092222769</v>
      </c>
      <c r="BV35" s="30">
        <f t="shared" si="13"/>
        <v>0.79810511429904807</v>
      </c>
      <c r="BW35" s="30">
        <f t="shared" si="14"/>
        <v>0.18641908253677841</v>
      </c>
      <c r="BX35" s="30">
        <f t="shared" si="15"/>
        <v>0</v>
      </c>
      <c r="BY35" s="30">
        <f t="shared" si="16"/>
        <v>-2.7916052294404081</v>
      </c>
      <c r="BZ35" s="30" t="e">
        <f t="shared" si="17"/>
        <v>#DIV/0!</v>
      </c>
      <c r="CA35" s="30" t="e">
        <f t="shared" si="18"/>
        <v>#DIV/0!</v>
      </c>
    </row>
    <row r="36" spans="1:79" x14ac:dyDescent="0.3">
      <c r="A36" s="2">
        <v>1954</v>
      </c>
      <c r="B36" s="2">
        <v>1</v>
      </c>
      <c r="C36" s="9">
        <v>385.3</v>
      </c>
      <c r="D36" s="9">
        <v>235.2</v>
      </c>
      <c r="E36" s="9">
        <v>134.19999999999999</v>
      </c>
      <c r="F36" s="9">
        <v>32.9</v>
      </c>
      <c r="G36" s="9">
        <v>101.3</v>
      </c>
      <c r="H36" s="9">
        <v>101</v>
      </c>
      <c r="I36" s="9">
        <v>55.7</v>
      </c>
      <c r="J36" s="9">
        <v>57.7</v>
      </c>
      <c r="K36" s="9">
        <v>38.299999999999997</v>
      </c>
      <c r="L36" s="9">
        <v>13.9</v>
      </c>
      <c r="M36" s="9">
        <v>20.6</v>
      </c>
      <c r="N36" s="9">
        <v>3.8</v>
      </c>
      <c r="O36" s="9">
        <v>19.399999999999999</v>
      </c>
      <c r="P36" s="9">
        <v>-2</v>
      </c>
      <c r="Q36" s="9">
        <v>-0.4</v>
      </c>
      <c r="R36" s="9">
        <v>14.4</v>
      </c>
      <c r="S36" s="9">
        <v>11.6</v>
      </c>
      <c r="T36" s="9">
        <v>2.8</v>
      </c>
      <c r="U36" s="9">
        <v>14.8</v>
      </c>
      <c r="V36" s="9">
        <v>10</v>
      </c>
      <c r="W36" s="9">
        <v>4.8</v>
      </c>
      <c r="X36" s="9">
        <v>94.8</v>
      </c>
      <c r="Y36" s="9">
        <v>66.7</v>
      </c>
      <c r="Z36" s="9">
        <v>57.3</v>
      </c>
      <c r="AA36" s="9">
        <v>9.4</v>
      </c>
      <c r="AB36" s="9">
        <v>28.1</v>
      </c>
      <c r="AC36" s="2">
        <v>14.542999999999999</v>
      </c>
      <c r="AE36" s="2">
        <v>107876.66666666667</v>
      </c>
      <c r="AF36" s="29">
        <f t="shared" si="0"/>
        <v>0.56037886133813553</v>
      </c>
      <c r="AG36" s="2">
        <v>0.59477999999999998</v>
      </c>
      <c r="AH36" s="2">
        <v>0.56186999999999998</v>
      </c>
      <c r="AM36" s="2">
        <v>5.2749999999999998E-2</v>
      </c>
      <c r="AW36" s="2">
        <v>49.378</v>
      </c>
      <c r="AX36" s="2">
        <v>5.6619999999999999</v>
      </c>
      <c r="BI36" s="2">
        <f t="shared" si="1"/>
        <v>385.60546593344048</v>
      </c>
      <c r="BJ36" s="2">
        <f t="shared" si="2"/>
        <v>321.17841518759928</v>
      </c>
      <c r="BK36" s="2">
        <f t="shared" si="3"/>
        <v>240.84866207512263</v>
      </c>
      <c r="BL36" s="2">
        <f t="shared" si="4"/>
        <v>-94.333259150586514</v>
      </c>
      <c r="BM36" s="2">
        <f t="shared" si="5"/>
        <v>0.3168046726812716</v>
      </c>
      <c r="BN36" s="2">
        <f t="shared" si="6"/>
        <v>0</v>
      </c>
      <c r="BO36" s="2">
        <f t="shared" si="7"/>
        <v>0.94725000000000004</v>
      </c>
      <c r="BP36" s="2" t="e">
        <f t="shared" si="9"/>
        <v>#DIV/0!</v>
      </c>
      <c r="BQ36" s="2" t="e">
        <f t="shared" si="8"/>
        <v>#DIV/0!</v>
      </c>
      <c r="BS36" s="30">
        <f t="shared" si="10"/>
        <v>-0.84499089855364673</v>
      </c>
      <c r="BT36" s="30">
        <f t="shared" si="11"/>
        <v>0.73027166909639618</v>
      </c>
      <c r="BU36" s="30">
        <f t="shared" si="12"/>
        <v>-2.4140708666432147</v>
      </c>
      <c r="BV36" s="30">
        <f t="shared" si="13"/>
        <v>0.53456620232044827</v>
      </c>
      <c r="BW36" s="30">
        <f t="shared" si="14"/>
        <v>0.3168046726812716</v>
      </c>
      <c r="BX36" s="30">
        <f t="shared" si="15"/>
        <v>0</v>
      </c>
      <c r="BY36" s="30">
        <f t="shared" si="16"/>
        <v>-3.838953867451119</v>
      </c>
      <c r="BZ36" s="30" t="e">
        <f t="shared" si="17"/>
        <v>#DIV/0!</v>
      </c>
      <c r="CA36" s="30" t="e">
        <f t="shared" si="18"/>
        <v>#DIV/0!</v>
      </c>
    </row>
    <row r="37" spans="1:79" x14ac:dyDescent="0.3">
      <c r="B37" s="2">
        <v>2</v>
      </c>
      <c r="C37" s="9">
        <v>386.1</v>
      </c>
      <c r="D37" s="9">
        <v>237.9</v>
      </c>
      <c r="E37" s="9">
        <v>135</v>
      </c>
      <c r="F37" s="9">
        <v>33.6</v>
      </c>
      <c r="G37" s="9">
        <v>101.3</v>
      </c>
      <c r="H37" s="9">
        <v>102.9</v>
      </c>
      <c r="I37" s="9">
        <v>55.4</v>
      </c>
      <c r="J37" s="9">
        <v>58.8</v>
      </c>
      <c r="K37" s="9">
        <v>38.200000000000003</v>
      </c>
      <c r="L37" s="9">
        <v>13.9</v>
      </c>
      <c r="M37" s="9">
        <v>20.399999999999999</v>
      </c>
      <c r="N37" s="9">
        <v>3.9</v>
      </c>
      <c r="O37" s="9">
        <v>20.7</v>
      </c>
      <c r="P37" s="9">
        <v>-3.4</v>
      </c>
      <c r="Q37" s="9">
        <v>0.3</v>
      </c>
      <c r="R37" s="9">
        <v>16.399999999999999</v>
      </c>
      <c r="S37" s="9">
        <v>13.6</v>
      </c>
      <c r="T37" s="9">
        <v>2.8</v>
      </c>
      <c r="U37" s="9">
        <v>16.2</v>
      </c>
      <c r="V37" s="9">
        <v>11</v>
      </c>
      <c r="W37" s="9">
        <v>5.0999999999999996</v>
      </c>
      <c r="X37" s="9">
        <v>92.5</v>
      </c>
      <c r="Y37" s="9">
        <v>63.7</v>
      </c>
      <c r="Z37" s="9">
        <v>55.2</v>
      </c>
      <c r="AA37" s="9">
        <v>8.5</v>
      </c>
      <c r="AB37" s="9">
        <v>28.8</v>
      </c>
      <c r="AC37" s="2">
        <v>14.555999999999999</v>
      </c>
      <c r="AE37" s="2">
        <v>108177</v>
      </c>
      <c r="AF37" s="29">
        <f t="shared" si="0"/>
        <v>0.56193898046820889</v>
      </c>
      <c r="AG37" s="2">
        <v>0.59155999999999997</v>
      </c>
      <c r="AH37" s="2">
        <v>0.55725000000000002</v>
      </c>
      <c r="AM37" s="2">
        <v>5.7757000000000003E-2</v>
      </c>
      <c r="AW37" s="2">
        <v>49.005000000000003</v>
      </c>
      <c r="AX37" s="2">
        <v>5.6689999999999996</v>
      </c>
      <c r="BI37" s="2">
        <f t="shared" si="1"/>
        <v>385.44551341828327</v>
      </c>
      <c r="BJ37" s="2">
        <f t="shared" si="2"/>
        <v>321.74586366432072</v>
      </c>
      <c r="BK37" s="2">
        <f t="shared" si="3"/>
        <v>242.44857095602805</v>
      </c>
      <c r="BL37" s="2">
        <f t="shared" si="4"/>
        <v>-94.299054440774682</v>
      </c>
      <c r="BM37" s="2">
        <f t="shared" si="5"/>
        <v>8.9350155434033948E-2</v>
      </c>
      <c r="BN37" s="2">
        <f t="shared" si="6"/>
        <v>0</v>
      </c>
      <c r="BO37" s="2">
        <f t="shared" si="7"/>
        <v>0.94224299999999994</v>
      </c>
      <c r="BP37" s="2" t="e">
        <f t="shared" si="9"/>
        <v>#DIV/0!</v>
      </c>
      <c r="BQ37" s="2" t="e">
        <f t="shared" si="8"/>
        <v>#DIV/0!</v>
      </c>
      <c r="BS37" s="30">
        <f t="shared" si="10"/>
        <v>-0.1599525151572152</v>
      </c>
      <c r="BT37" s="30">
        <f t="shared" si="11"/>
        <v>0.56744847672143806</v>
      </c>
      <c r="BU37" s="30">
        <f t="shared" si="12"/>
        <v>1.5999088809054172</v>
      </c>
      <c r="BV37" s="30">
        <f t="shared" si="13"/>
        <v>3.4204709811831435E-2</v>
      </c>
      <c r="BW37" s="30">
        <f t="shared" si="14"/>
        <v>8.9350155434033948E-2</v>
      </c>
      <c r="BX37" s="30">
        <f t="shared" si="15"/>
        <v>0</v>
      </c>
      <c r="BY37" s="30">
        <f t="shared" si="16"/>
        <v>-5.4192229083426833</v>
      </c>
      <c r="BZ37" s="30" t="e">
        <f t="shared" si="17"/>
        <v>#DIV/0!</v>
      </c>
      <c r="CA37" s="30" t="e">
        <f t="shared" si="18"/>
        <v>#DIV/0!</v>
      </c>
    </row>
    <row r="38" spans="1:79" x14ac:dyDescent="0.3">
      <c r="B38" s="2">
        <v>3</v>
      </c>
      <c r="C38" s="9">
        <v>391</v>
      </c>
      <c r="D38" s="9">
        <v>240.3</v>
      </c>
      <c r="E38" s="9">
        <v>135.4</v>
      </c>
      <c r="F38" s="9">
        <v>33.200000000000003</v>
      </c>
      <c r="G38" s="9">
        <v>102.2</v>
      </c>
      <c r="H38" s="9">
        <v>104.9</v>
      </c>
      <c r="I38" s="9">
        <v>59</v>
      </c>
      <c r="J38" s="9">
        <v>61.1</v>
      </c>
      <c r="K38" s="9">
        <v>38.9</v>
      </c>
      <c r="L38" s="9">
        <v>13.9</v>
      </c>
      <c r="M38" s="9">
        <v>21.1</v>
      </c>
      <c r="N38" s="9">
        <v>3.9</v>
      </c>
      <c r="O38" s="9">
        <v>22.2</v>
      </c>
      <c r="P38" s="9">
        <v>-2.1</v>
      </c>
      <c r="Q38" s="9">
        <v>0.6</v>
      </c>
      <c r="R38" s="9">
        <v>15.9</v>
      </c>
      <c r="S38" s="9">
        <v>12.9</v>
      </c>
      <c r="T38" s="9">
        <v>3</v>
      </c>
      <c r="U38" s="9">
        <v>15.3</v>
      </c>
      <c r="V38" s="9">
        <v>10.199999999999999</v>
      </c>
      <c r="W38" s="9">
        <v>5.0999999999999996</v>
      </c>
      <c r="X38" s="9">
        <v>91.1</v>
      </c>
      <c r="Y38" s="9">
        <v>61.4</v>
      </c>
      <c r="Z38" s="9">
        <v>53.2</v>
      </c>
      <c r="AA38" s="9">
        <v>8.1</v>
      </c>
      <c r="AB38" s="9">
        <v>29.8</v>
      </c>
      <c r="AC38" s="2">
        <v>14.574999999999999</v>
      </c>
      <c r="AD38" s="2">
        <v>1.0266666666666666</v>
      </c>
      <c r="AE38" s="2">
        <v>108443.33333333333</v>
      </c>
      <c r="AF38" s="29">
        <f t="shared" si="0"/>
        <v>0.56332248233827398</v>
      </c>
      <c r="AG38" s="2">
        <v>0.59018000000000004</v>
      </c>
      <c r="AH38" s="2">
        <v>0.55508000000000002</v>
      </c>
      <c r="AM38" s="2">
        <v>6.0117999999999998E-2</v>
      </c>
      <c r="AW38" s="2">
        <v>48.814</v>
      </c>
      <c r="AX38" s="2">
        <v>5.7149999999999999</v>
      </c>
      <c r="BI38" s="2">
        <f t="shared" si="1"/>
        <v>386.33028497888614</v>
      </c>
      <c r="BJ38" s="2">
        <f t="shared" si="2"/>
        <v>322.77970582050341</v>
      </c>
      <c r="BK38" s="2">
        <f t="shared" si="3"/>
        <v>244.10764794429079</v>
      </c>
      <c r="BL38" s="2">
        <f t="shared" si="4"/>
        <v>-93.621343498978206</v>
      </c>
      <c r="BM38" s="2">
        <f t="shared" si="5"/>
        <v>0.13044524866427179</v>
      </c>
      <c r="BN38" s="2">
        <f t="shared" si="6"/>
        <v>0.25666666666666665</v>
      </c>
      <c r="BO38" s="2">
        <f t="shared" si="7"/>
        <v>0.939882</v>
      </c>
      <c r="BP38" s="2" t="e">
        <f t="shared" si="9"/>
        <v>#DIV/0!</v>
      </c>
      <c r="BQ38" s="2" t="e">
        <f t="shared" si="8"/>
        <v>#DIV/0!</v>
      </c>
      <c r="BS38" s="30">
        <f t="shared" si="10"/>
        <v>0.88477156060287143</v>
      </c>
      <c r="BT38" s="30">
        <f t="shared" si="11"/>
        <v>1.0338421561826863</v>
      </c>
      <c r="BU38" s="30">
        <f t="shared" si="12"/>
        <v>1.6590769882627399</v>
      </c>
      <c r="BV38" s="30">
        <f t="shared" si="13"/>
        <v>0.67771094179647662</v>
      </c>
      <c r="BW38" s="30">
        <f t="shared" si="14"/>
        <v>0.13044524866427179</v>
      </c>
      <c r="BX38" s="30">
        <f t="shared" si="15"/>
        <v>0.25666666666666665</v>
      </c>
      <c r="BY38" s="30">
        <f t="shared" si="16"/>
        <v>-5.9492075888754572</v>
      </c>
      <c r="BZ38" s="30" t="e">
        <f t="shared" si="17"/>
        <v>#DIV/0!</v>
      </c>
      <c r="CA38" s="30" t="e">
        <f t="shared" si="18"/>
        <v>#DIV/0!</v>
      </c>
    </row>
    <row r="39" spans="1:79" x14ac:dyDescent="0.3">
      <c r="B39" s="2">
        <v>4</v>
      </c>
      <c r="C39" s="9">
        <v>399.7</v>
      </c>
      <c r="D39" s="9">
        <v>245.1</v>
      </c>
      <c r="E39" s="9">
        <v>138.5</v>
      </c>
      <c r="F39" s="9">
        <v>35.1</v>
      </c>
      <c r="G39" s="9">
        <v>103.4</v>
      </c>
      <c r="H39" s="9">
        <v>106.6</v>
      </c>
      <c r="I39" s="9">
        <v>62.1</v>
      </c>
      <c r="J39" s="9">
        <v>62.5</v>
      </c>
      <c r="K39" s="9">
        <v>38.9</v>
      </c>
      <c r="L39" s="9">
        <v>13.8</v>
      </c>
      <c r="M39" s="9">
        <v>21.1</v>
      </c>
      <c r="N39" s="9">
        <v>4</v>
      </c>
      <c r="O39" s="9">
        <v>23.6</v>
      </c>
      <c r="P39" s="9">
        <v>-0.3</v>
      </c>
      <c r="Q39" s="9">
        <v>1.1000000000000001</v>
      </c>
      <c r="R39" s="9">
        <v>16.600000000000001</v>
      </c>
      <c r="S39" s="9">
        <v>13.6</v>
      </c>
      <c r="T39" s="9">
        <v>3</v>
      </c>
      <c r="U39" s="9">
        <v>15.5</v>
      </c>
      <c r="V39" s="9">
        <v>10.199999999999999</v>
      </c>
      <c r="W39" s="9">
        <v>5.3</v>
      </c>
      <c r="X39" s="9">
        <v>91.4</v>
      </c>
      <c r="Y39" s="9">
        <v>61.2</v>
      </c>
      <c r="Z39" s="9">
        <v>52</v>
      </c>
      <c r="AA39" s="9">
        <v>9.1999999999999993</v>
      </c>
      <c r="AB39" s="9">
        <v>30.1</v>
      </c>
      <c r="AC39" s="2">
        <v>14.615</v>
      </c>
      <c r="AD39" s="2">
        <v>0.98666666666666669</v>
      </c>
      <c r="AE39" s="2">
        <v>108786</v>
      </c>
      <c r="AF39" s="29">
        <f t="shared" si="0"/>
        <v>0.56510250727247546</v>
      </c>
      <c r="AG39" s="2">
        <v>0.58874000000000004</v>
      </c>
      <c r="AH39" s="2">
        <v>0.55722000000000005</v>
      </c>
      <c r="AM39" s="2">
        <v>5.4595999999999999E-2</v>
      </c>
      <c r="AW39" s="2">
        <v>49.423000000000002</v>
      </c>
      <c r="AX39" s="2">
        <v>5.7709999999999999</v>
      </c>
      <c r="BI39" s="2">
        <f t="shared" si="1"/>
        <v>387.94140026451373</v>
      </c>
      <c r="BJ39" s="2">
        <f t="shared" si="2"/>
        <v>323.58072676453287</v>
      </c>
      <c r="BK39" s="2">
        <f t="shared" si="3"/>
        <v>246.95772303469064</v>
      </c>
      <c r="BL39" s="2">
        <f t="shared" si="4"/>
        <v>-92.920302283437991</v>
      </c>
      <c r="BM39" s="2">
        <f t="shared" si="5"/>
        <v>0.2740666326653145</v>
      </c>
      <c r="BN39" s="2">
        <f t="shared" si="6"/>
        <v>0.24666666666666667</v>
      </c>
      <c r="BO39" s="2">
        <f t="shared" si="7"/>
        <v>0.94540400000000002</v>
      </c>
      <c r="BP39" s="2" t="e">
        <f t="shared" si="9"/>
        <v>#DIV/0!</v>
      </c>
      <c r="BQ39" s="2" t="e">
        <f t="shared" si="8"/>
        <v>#DIV/0!</v>
      </c>
      <c r="BS39" s="30">
        <f t="shared" si="10"/>
        <v>1.6111152856275908</v>
      </c>
      <c r="BT39" s="30">
        <f t="shared" si="11"/>
        <v>0.80102094402946022</v>
      </c>
      <c r="BU39" s="30">
        <f t="shared" si="12"/>
        <v>2.8500750903998551</v>
      </c>
      <c r="BV39" s="30">
        <f t="shared" si="13"/>
        <v>0.70104121554021503</v>
      </c>
      <c r="BW39" s="30">
        <f t="shared" si="14"/>
        <v>0.2740666326653145</v>
      </c>
      <c r="BX39" s="30">
        <f t="shared" si="15"/>
        <v>0.24666666666666667</v>
      </c>
      <c r="BY39" s="30">
        <f t="shared" si="16"/>
        <v>-6.2000943512771372</v>
      </c>
      <c r="BZ39" s="30" t="e">
        <f t="shared" si="17"/>
        <v>#DIV/0!</v>
      </c>
      <c r="CA39" s="30" t="e">
        <f t="shared" si="18"/>
        <v>#DIV/0!</v>
      </c>
    </row>
    <row r="40" spans="1:79" x14ac:dyDescent="0.3">
      <c r="A40" s="2">
        <v>1955</v>
      </c>
      <c r="B40" s="2">
        <v>1</v>
      </c>
      <c r="C40" s="9">
        <v>413.1</v>
      </c>
      <c r="D40" s="9">
        <v>251.4</v>
      </c>
      <c r="E40" s="9">
        <v>142.9</v>
      </c>
      <c r="F40" s="9">
        <v>38.4</v>
      </c>
      <c r="G40" s="9">
        <v>104.5</v>
      </c>
      <c r="H40" s="9">
        <v>108.5</v>
      </c>
      <c r="I40" s="9">
        <v>68.7</v>
      </c>
      <c r="J40" s="9">
        <v>64.900000000000006</v>
      </c>
      <c r="K40" s="9">
        <v>39.5</v>
      </c>
      <c r="L40" s="9">
        <v>14.3</v>
      </c>
      <c r="M40" s="9">
        <v>21.1</v>
      </c>
      <c r="N40" s="9">
        <v>4.0999999999999996</v>
      </c>
      <c r="O40" s="9">
        <v>25.4</v>
      </c>
      <c r="P40" s="9">
        <v>3.8</v>
      </c>
      <c r="Q40" s="9">
        <v>1.1000000000000001</v>
      </c>
      <c r="R40" s="9">
        <v>17.3</v>
      </c>
      <c r="S40" s="9">
        <v>14.2</v>
      </c>
      <c r="T40" s="9">
        <v>3.1</v>
      </c>
      <c r="U40" s="9">
        <v>16.2</v>
      </c>
      <c r="V40" s="9">
        <v>11.1</v>
      </c>
      <c r="W40" s="9">
        <v>5.0999999999999996</v>
      </c>
      <c r="X40" s="9">
        <v>91.9</v>
      </c>
      <c r="Y40" s="9">
        <v>60.7</v>
      </c>
      <c r="Z40" s="9">
        <v>52.4</v>
      </c>
      <c r="AA40" s="9">
        <v>8.4</v>
      </c>
      <c r="AB40" s="9">
        <v>31.1</v>
      </c>
      <c r="AC40" s="2">
        <v>14.683</v>
      </c>
      <c r="AD40" s="2">
        <v>1.3433333333333333</v>
      </c>
      <c r="AE40" s="2">
        <v>109130.33333333333</v>
      </c>
      <c r="AF40" s="29">
        <f t="shared" si="0"/>
        <v>0.5668911899155008</v>
      </c>
      <c r="AG40" s="2">
        <v>0.59035000000000004</v>
      </c>
      <c r="AH40" s="2">
        <v>0.56113000000000002</v>
      </c>
      <c r="AM40" s="2">
        <v>4.7826E-2</v>
      </c>
      <c r="AW40" s="2">
        <v>50.222000000000001</v>
      </c>
      <c r="AX40" s="2">
        <v>5.81</v>
      </c>
      <c r="BI40" s="2">
        <f t="shared" si="1"/>
        <v>390.45872310033405</v>
      </c>
      <c r="BJ40" s="2">
        <f t="shared" si="2"/>
        <v>324.21897023100462</v>
      </c>
      <c r="BK40" s="2">
        <f t="shared" si="3"/>
        <v>251.85349127262145</v>
      </c>
      <c r="BL40" s="2">
        <f t="shared" si="4"/>
        <v>-92.71097911169808</v>
      </c>
      <c r="BM40" s="2">
        <f t="shared" si="5"/>
        <v>0.46419634175912888</v>
      </c>
      <c r="BN40" s="2">
        <f t="shared" si="6"/>
        <v>0.33583333333333332</v>
      </c>
      <c r="BO40" s="2">
        <f t="shared" si="7"/>
        <v>0.95217399999999996</v>
      </c>
      <c r="BP40" s="2" t="e">
        <f t="shared" si="9"/>
        <v>#DIV/0!</v>
      </c>
      <c r="BQ40" s="2" t="e">
        <f t="shared" si="8"/>
        <v>#DIV/0!</v>
      </c>
      <c r="BS40" s="30">
        <f t="shared" si="10"/>
        <v>2.5173228358203232</v>
      </c>
      <c r="BT40" s="30">
        <f t="shared" si="11"/>
        <v>0.63824346647174934</v>
      </c>
      <c r="BU40" s="30">
        <f t="shared" si="12"/>
        <v>4.8957682379308096</v>
      </c>
      <c r="BV40" s="30">
        <f t="shared" si="13"/>
        <v>0.20932317173991066</v>
      </c>
      <c r="BW40" s="30">
        <f t="shared" si="14"/>
        <v>0.46419634175912888</v>
      </c>
      <c r="BX40" s="30">
        <f t="shared" si="15"/>
        <v>0.33583333333333332</v>
      </c>
      <c r="BY40" s="30">
        <f t="shared" si="16"/>
        <v>-5.6142929618624065</v>
      </c>
      <c r="BZ40" s="30" t="e">
        <f t="shared" si="17"/>
        <v>#DIV/0!</v>
      </c>
      <c r="CA40" s="30" t="e">
        <f t="shared" si="18"/>
        <v>#DIV/0!</v>
      </c>
    </row>
    <row r="41" spans="1:79" x14ac:dyDescent="0.3">
      <c r="B41" s="2">
        <v>2</v>
      </c>
      <c r="C41" s="9">
        <v>421.5</v>
      </c>
      <c r="D41" s="9">
        <v>256.5</v>
      </c>
      <c r="E41" s="9">
        <v>146.80000000000001</v>
      </c>
      <c r="F41" s="9">
        <v>40.700000000000003</v>
      </c>
      <c r="G41" s="9">
        <v>106.1</v>
      </c>
      <c r="H41" s="9">
        <v>109.6</v>
      </c>
      <c r="I41" s="9">
        <v>72.7</v>
      </c>
      <c r="J41" s="9">
        <v>68.099999999999994</v>
      </c>
      <c r="K41" s="9">
        <v>42.1</v>
      </c>
      <c r="L41" s="9">
        <v>14.7</v>
      </c>
      <c r="M41" s="9">
        <v>23.1</v>
      </c>
      <c r="N41" s="9">
        <v>4.2</v>
      </c>
      <c r="O41" s="9">
        <v>26</v>
      </c>
      <c r="P41" s="9">
        <v>4.5999999999999996</v>
      </c>
      <c r="Q41" s="9">
        <v>-0.2</v>
      </c>
      <c r="R41" s="9">
        <v>16.899999999999999</v>
      </c>
      <c r="S41" s="9">
        <v>13.8</v>
      </c>
      <c r="T41" s="9">
        <v>3.1</v>
      </c>
      <c r="U41" s="9">
        <v>17.100000000000001</v>
      </c>
      <c r="V41" s="9">
        <v>11.2</v>
      </c>
      <c r="W41" s="9">
        <v>5.9</v>
      </c>
      <c r="X41" s="9">
        <v>92.5</v>
      </c>
      <c r="Y41" s="9">
        <v>60.8</v>
      </c>
      <c r="Z41" s="9">
        <v>51.9</v>
      </c>
      <c r="AA41" s="9">
        <v>9</v>
      </c>
      <c r="AB41" s="9">
        <v>31.7</v>
      </c>
      <c r="AC41" s="2">
        <v>14.744</v>
      </c>
      <c r="AD41" s="2">
        <v>1.5</v>
      </c>
      <c r="AE41" s="2">
        <v>109533.66666666667</v>
      </c>
      <c r="AF41" s="29">
        <f t="shared" si="0"/>
        <v>0.56898635545089349</v>
      </c>
      <c r="AG41" s="2">
        <v>0.59213000000000005</v>
      </c>
      <c r="AH41" s="2">
        <v>0.56598000000000004</v>
      </c>
      <c r="AM41" s="2">
        <v>4.4275000000000002E-2</v>
      </c>
      <c r="AW41" s="2">
        <v>50.878</v>
      </c>
      <c r="AX41" s="2">
        <v>5.8570000000000002</v>
      </c>
      <c r="BI41" s="2">
        <f t="shared" si="1"/>
        <v>391.68823820931232</v>
      </c>
      <c r="BJ41" s="2">
        <f t="shared" si="2"/>
        <v>324.69511580463234</v>
      </c>
      <c r="BK41" s="2">
        <f t="shared" si="3"/>
        <v>256.25739390730547</v>
      </c>
      <c r="BL41" s="2">
        <f t="shared" si="4"/>
        <v>-92.319869325987696</v>
      </c>
      <c r="BM41" s="2">
        <f t="shared" si="5"/>
        <v>0.41458583867216786</v>
      </c>
      <c r="BN41" s="2">
        <f t="shared" si="6"/>
        <v>0.375</v>
      </c>
      <c r="BO41" s="2">
        <f t="shared" si="7"/>
        <v>0.95572500000000005</v>
      </c>
      <c r="BP41" s="2" t="e">
        <f t="shared" si="9"/>
        <v>#DIV/0!</v>
      </c>
      <c r="BQ41" s="2" t="e">
        <f t="shared" si="8"/>
        <v>#DIV/0!</v>
      </c>
      <c r="BS41" s="30">
        <f t="shared" si="10"/>
        <v>1.2295151089782621</v>
      </c>
      <c r="BT41" s="30">
        <f t="shared" si="11"/>
        <v>0.47614557362771848</v>
      </c>
      <c r="BU41" s="30">
        <f t="shared" si="12"/>
        <v>4.403902634684016</v>
      </c>
      <c r="BV41" s="30">
        <f t="shared" si="13"/>
        <v>0.39110978571038402</v>
      </c>
      <c r="BW41" s="30">
        <f t="shared" si="14"/>
        <v>0.41458583867216786</v>
      </c>
      <c r="BX41" s="30">
        <f t="shared" si="15"/>
        <v>0.375</v>
      </c>
      <c r="BY41" s="30">
        <f t="shared" si="16"/>
        <v>-4.9007487782497847</v>
      </c>
      <c r="BZ41" s="30" t="e">
        <f t="shared" si="17"/>
        <v>#DIV/0!</v>
      </c>
      <c r="CA41" s="30" t="e">
        <f t="shared" si="18"/>
        <v>#DIV/0!</v>
      </c>
    </row>
    <row r="42" spans="1:79" x14ac:dyDescent="0.3">
      <c r="B42" s="2">
        <v>3</v>
      </c>
      <c r="C42" s="9">
        <v>430.2</v>
      </c>
      <c r="D42" s="9">
        <v>260.7</v>
      </c>
      <c r="E42" s="9">
        <v>149.4</v>
      </c>
      <c r="F42" s="9">
        <v>42.4</v>
      </c>
      <c r="G42" s="9">
        <v>106.9</v>
      </c>
      <c r="H42" s="9">
        <v>111.3</v>
      </c>
      <c r="I42" s="9">
        <v>74.7</v>
      </c>
      <c r="J42" s="9">
        <v>70.5</v>
      </c>
      <c r="K42" s="9">
        <v>44.8</v>
      </c>
      <c r="L42" s="9">
        <v>15.4</v>
      </c>
      <c r="M42" s="9">
        <v>25</v>
      </c>
      <c r="N42" s="9">
        <v>4.4000000000000004</v>
      </c>
      <c r="O42" s="9">
        <v>25.6</v>
      </c>
      <c r="P42" s="9">
        <v>4.3</v>
      </c>
      <c r="Q42" s="9">
        <v>0.7</v>
      </c>
      <c r="R42" s="9">
        <v>18.100000000000001</v>
      </c>
      <c r="S42" s="9">
        <v>14.8</v>
      </c>
      <c r="T42" s="9">
        <v>3.4</v>
      </c>
      <c r="U42" s="9">
        <v>17.399999999999999</v>
      </c>
      <c r="V42" s="9">
        <v>11.3</v>
      </c>
      <c r="W42" s="9">
        <v>6.1</v>
      </c>
      <c r="X42" s="9">
        <v>94.1</v>
      </c>
      <c r="Y42" s="9">
        <v>61.9</v>
      </c>
      <c r="Z42" s="9">
        <v>53.1</v>
      </c>
      <c r="AA42" s="9">
        <v>8.8000000000000007</v>
      </c>
      <c r="AB42" s="9">
        <v>32.200000000000003</v>
      </c>
      <c r="AC42" s="2">
        <v>14.847</v>
      </c>
      <c r="AD42" s="2">
        <v>1.94</v>
      </c>
      <c r="AE42" s="2">
        <v>109883.66666666667</v>
      </c>
      <c r="AF42" s="29">
        <f t="shared" si="0"/>
        <v>0.57080447430392023</v>
      </c>
      <c r="AG42" s="2">
        <v>0.59948000000000001</v>
      </c>
      <c r="AH42" s="2">
        <v>0.57374000000000003</v>
      </c>
      <c r="AM42" s="2">
        <v>4.1805000000000002E-2</v>
      </c>
      <c r="AW42" s="2">
        <v>51.408000000000001</v>
      </c>
      <c r="AX42" s="2">
        <v>5.9619999999999997</v>
      </c>
      <c r="BI42" s="2">
        <f t="shared" si="1"/>
        <v>392.71609469515687</v>
      </c>
      <c r="BJ42" s="2">
        <f t="shared" si="2"/>
        <v>324.83228035169094</v>
      </c>
      <c r="BK42" s="2">
        <f t="shared" si="3"/>
        <v>258.94132012735554</v>
      </c>
      <c r="BL42" s="2">
        <f t="shared" si="4"/>
        <v>-91.239182938197899</v>
      </c>
      <c r="BM42" s="2">
        <f t="shared" si="5"/>
        <v>0.69616042703364711</v>
      </c>
      <c r="BN42" s="2">
        <f t="shared" si="6"/>
        <v>0.48499999999999999</v>
      </c>
      <c r="BO42" s="2">
        <f t="shared" si="7"/>
        <v>0.95819500000000002</v>
      </c>
      <c r="BP42" s="2" t="e">
        <f t="shared" si="9"/>
        <v>#DIV/0!</v>
      </c>
      <c r="BQ42" s="2" t="e">
        <f t="shared" si="8"/>
        <v>#DIV/0!</v>
      </c>
      <c r="BS42" s="30">
        <f t="shared" si="10"/>
        <v>1.027856485844552</v>
      </c>
      <c r="BT42" s="30">
        <f t="shared" si="11"/>
        <v>0.13716454705860315</v>
      </c>
      <c r="BU42" s="30">
        <f t="shared" si="12"/>
        <v>2.6839262200500684</v>
      </c>
      <c r="BV42" s="30">
        <f t="shared" si="13"/>
        <v>1.0806863877897968</v>
      </c>
      <c r="BW42" s="30">
        <f t="shared" si="14"/>
        <v>0.69616042703364711</v>
      </c>
      <c r="BX42" s="30">
        <f t="shared" si="15"/>
        <v>0.48499999999999999</v>
      </c>
      <c r="BY42" s="30">
        <f t="shared" si="16"/>
        <v>-4.5285064215684461</v>
      </c>
      <c r="BZ42" s="30" t="e">
        <f t="shared" si="17"/>
        <v>#DIV/0!</v>
      </c>
      <c r="CA42" s="30" t="e">
        <f t="shared" si="18"/>
        <v>#DIV/0!</v>
      </c>
    </row>
    <row r="43" spans="1:79" x14ac:dyDescent="0.3">
      <c r="B43" s="2">
        <v>4</v>
      </c>
      <c r="C43" s="9">
        <v>437.1</v>
      </c>
      <c r="D43" s="9">
        <v>264.60000000000002</v>
      </c>
      <c r="E43" s="9">
        <v>150.5</v>
      </c>
      <c r="F43" s="9">
        <v>41.4</v>
      </c>
      <c r="G43" s="9">
        <v>109</v>
      </c>
      <c r="H43" s="9">
        <v>114.2</v>
      </c>
      <c r="I43" s="9">
        <v>78.900000000000006</v>
      </c>
      <c r="J43" s="9">
        <v>71.7</v>
      </c>
      <c r="K43" s="9">
        <v>47.1</v>
      </c>
      <c r="L43" s="9">
        <v>16.2</v>
      </c>
      <c r="M43" s="9">
        <v>26.3</v>
      </c>
      <c r="N43" s="9">
        <v>4.5999999999999996</v>
      </c>
      <c r="O43" s="9">
        <v>24.6</v>
      </c>
      <c r="P43" s="9">
        <v>7.2</v>
      </c>
      <c r="Q43" s="9">
        <v>0.2</v>
      </c>
      <c r="R43" s="9">
        <v>18.3</v>
      </c>
      <c r="S43" s="9">
        <v>14.9</v>
      </c>
      <c r="T43" s="9">
        <v>3.4</v>
      </c>
      <c r="U43" s="9">
        <v>18.100000000000001</v>
      </c>
      <c r="V43" s="9">
        <v>12.5</v>
      </c>
      <c r="W43" s="9">
        <v>5.6</v>
      </c>
      <c r="X43" s="9">
        <v>93.3</v>
      </c>
      <c r="Y43" s="9">
        <v>60.6</v>
      </c>
      <c r="Z43" s="9">
        <v>52.2</v>
      </c>
      <c r="AA43" s="9">
        <v>8.4</v>
      </c>
      <c r="AB43" s="9">
        <v>32.799999999999997</v>
      </c>
      <c r="AC43" s="2">
        <v>14.994999999999999</v>
      </c>
      <c r="AD43" s="2">
        <v>2.3566666666666669</v>
      </c>
      <c r="AE43" s="2">
        <v>110186</v>
      </c>
      <c r="AF43" s="29">
        <f t="shared" si="0"/>
        <v>0.57237498268458242</v>
      </c>
      <c r="AG43" s="2">
        <v>0.60424999999999995</v>
      </c>
      <c r="AH43" s="2">
        <v>0.57777000000000001</v>
      </c>
      <c r="AM43" s="2">
        <v>4.2750000000000003E-2</v>
      </c>
      <c r="AW43" s="2">
        <v>52.027999999999999</v>
      </c>
      <c r="AX43" s="2">
        <v>6.016</v>
      </c>
      <c r="BI43" s="2">
        <f t="shared" si="1"/>
        <v>393.04061279250504</v>
      </c>
      <c r="BJ43" s="2">
        <f t="shared" si="2"/>
        <v>325.83123565629376</v>
      </c>
      <c r="BK43" s="2">
        <f t="shared" si="3"/>
        <v>257.85165091778566</v>
      </c>
      <c r="BL43" s="2">
        <f t="shared" si="4"/>
        <v>-91.329422555343371</v>
      </c>
      <c r="BM43" s="2">
        <f t="shared" si="5"/>
        <v>0.99189875631136948</v>
      </c>
      <c r="BN43" s="2">
        <f t="shared" si="6"/>
        <v>0.58916666666666673</v>
      </c>
      <c r="BO43" s="2">
        <f t="shared" si="7"/>
        <v>0.95725000000000005</v>
      </c>
      <c r="BP43" s="2" t="e">
        <f t="shared" si="9"/>
        <v>#DIV/0!</v>
      </c>
      <c r="BQ43" s="2" t="e">
        <f t="shared" si="8"/>
        <v>#DIV/0!</v>
      </c>
      <c r="BS43" s="30">
        <f t="shared" si="10"/>
        <v>0.32451809734817516</v>
      </c>
      <c r="BT43" s="30">
        <f t="shared" si="11"/>
        <v>0.99895530460281634</v>
      </c>
      <c r="BU43" s="30">
        <f t="shared" si="12"/>
        <v>-1.0896692095698768</v>
      </c>
      <c r="BV43" s="30">
        <f t="shared" si="13"/>
        <v>-9.0239617145471129E-2</v>
      </c>
      <c r="BW43" s="30">
        <f t="shared" si="14"/>
        <v>0.99189875631136948</v>
      </c>
      <c r="BX43" s="30">
        <f t="shared" si="15"/>
        <v>0.58916666666666673</v>
      </c>
      <c r="BY43" s="30">
        <f t="shared" si="16"/>
        <v>-4.2703972664032985</v>
      </c>
      <c r="BZ43" s="30" t="e">
        <f t="shared" si="17"/>
        <v>#DIV/0!</v>
      </c>
      <c r="CA43" s="30" t="e">
        <f t="shared" si="18"/>
        <v>#DIV/0!</v>
      </c>
    </row>
    <row r="44" spans="1:79" x14ac:dyDescent="0.3">
      <c r="A44" s="2">
        <v>1956</v>
      </c>
      <c r="B44" s="2">
        <v>1</v>
      </c>
      <c r="C44" s="9">
        <v>439.7</v>
      </c>
      <c r="D44" s="9">
        <v>266.2</v>
      </c>
      <c r="E44" s="9">
        <v>150.19999999999999</v>
      </c>
      <c r="F44" s="9">
        <v>39.700000000000003</v>
      </c>
      <c r="G44" s="9">
        <v>110.5</v>
      </c>
      <c r="H44" s="9">
        <v>115.9</v>
      </c>
      <c r="I44" s="9">
        <v>78.3</v>
      </c>
      <c r="J44" s="9">
        <v>71.900000000000006</v>
      </c>
      <c r="K44" s="9">
        <v>47.8</v>
      </c>
      <c r="L44" s="9">
        <v>17.399999999999999</v>
      </c>
      <c r="M44" s="9">
        <v>25.4</v>
      </c>
      <c r="N44" s="9">
        <v>4.9000000000000004</v>
      </c>
      <c r="O44" s="9">
        <v>24.1</v>
      </c>
      <c r="P44" s="9">
        <v>6.4</v>
      </c>
      <c r="Q44" s="9">
        <v>0.4</v>
      </c>
      <c r="R44" s="9">
        <v>19.399999999999999</v>
      </c>
      <c r="S44" s="9">
        <v>15.9</v>
      </c>
      <c r="T44" s="9">
        <v>3.5</v>
      </c>
      <c r="U44" s="9">
        <v>18.899999999999999</v>
      </c>
      <c r="V44" s="9">
        <v>13</v>
      </c>
      <c r="W44" s="9">
        <v>5.9</v>
      </c>
      <c r="X44" s="9">
        <v>94.8</v>
      </c>
      <c r="Y44" s="9">
        <v>61</v>
      </c>
      <c r="Z44" s="9">
        <v>52.8</v>
      </c>
      <c r="AA44" s="9">
        <v>8.1999999999999993</v>
      </c>
      <c r="AB44" s="9">
        <v>33.9</v>
      </c>
      <c r="AC44" s="2">
        <v>15.144</v>
      </c>
      <c r="AD44" s="2">
        <v>2.4833333333333334</v>
      </c>
      <c r="AE44" s="2">
        <v>110483.33333333333</v>
      </c>
      <c r="AF44" s="29">
        <f t="shared" si="0"/>
        <v>0.57391951793877272</v>
      </c>
      <c r="AG44" s="2">
        <v>0.60253999999999996</v>
      </c>
      <c r="AH44" s="2">
        <v>0.57794000000000001</v>
      </c>
      <c r="AM44" s="2">
        <v>4.0769E-2</v>
      </c>
      <c r="AW44" s="2">
        <v>52.344000000000001</v>
      </c>
      <c r="AX44" s="2">
        <v>6.11</v>
      </c>
      <c r="BI44" s="2">
        <f t="shared" si="1"/>
        <v>392.37543674232478</v>
      </c>
      <c r="BJ44" s="2">
        <f t="shared" si="2"/>
        <v>325.99650375655114</v>
      </c>
      <c r="BK44" s="2">
        <f t="shared" si="3"/>
        <v>255.25827411836937</v>
      </c>
      <c r="BL44" s="2">
        <f t="shared" si="4"/>
        <v>-90.767764072351767</v>
      </c>
      <c r="BM44" s="2">
        <f t="shared" si="5"/>
        <v>0.9887601706049286</v>
      </c>
      <c r="BN44" s="2">
        <f t="shared" si="6"/>
        <v>0.62083333333333335</v>
      </c>
      <c r="BO44" s="2">
        <f t="shared" si="7"/>
        <v>0.95923099999999994</v>
      </c>
      <c r="BP44" s="2" t="e">
        <f t="shared" si="9"/>
        <v>#DIV/0!</v>
      </c>
      <c r="BQ44" s="2" t="e">
        <f t="shared" si="8"/>
        <v>#DIV/0!</v>
      </c>
      <c r="BS44" s="30">
        <f t="shared" si="10"/>
        <v>-0.66517605018026416</v>
      </c>
      <c r="BT44" s="30">
        <f t="shared" si="11"/>
        <v>0.16526810025737859</v>
      </c>
      <c r="BU44" s="30">
        <f t="shared" si="12"/>
        <v>-2.5933767994162906</v>
      </c>
      <c r="BV44" s="30">
        <f t="shared" si="13"/>
        <v>0.56165848299160359</v>
      </c>
      <c r="BW44" s="30">
        <f t="shared" si="14"/>
        <v>0.9887601706049286</v>
      </c>
      <c r="BX44" s="30">
        <f t="shared" si="15"/>
        <v>0.62083333333333335</v>
      </c>
      <c r="BY44" s="30">
        <f t="shared" si="16"/>
        <v>-4.3690688624733109</v>
      </c>
      <c r="BZ44" s="30" t="e">
        <f t="shared" si="17"/>
        <v>#DIV/0!</v>
      </c>
      <c r="CA44" s="30" t="e">
        <f t="shared" si="18"/>
        <v>#DIV/0!</v>
      </c>
    </row>
    <row r="45" spans="1:79" x14ac:dyDescent="0.3">
      <c r="B45" s="2">
        <v>2</v>
      </c>
      <c r="C45" s="9">
        <v>446</v>
      </c>
      <c r="D45" s="9">
        <v>268.8</v>
      </c>
      <c r="E45" s="9">
        <v>151.1</v>
      </c>
      <c r="F45" s="9">
        <v>39.799999999999997</v>
      </c>
      <c r="G45" s="9">
        <v>111.3</v>
      </c>
      <c r="H45" s="9">
        <v>117.7</v>
      </c>
      <c r="I45" s="9">
        <v>77</v>
      </c>
      <c r="J45" s="9">
        <v>73.400000000000006</v>
      </c>
      <c r="K45" s="9">
        <v>49.1</v>
      </c>
      <c r="L45" s="9">
        <v>18</v>
      </c>
      <c r="M45" s="9">
        <v>25.9</v>
      </c>
      <c r="N45" s="9">
        <v>5.2</v>
      </c>
      <c r="O45" s="9">
        <v>24.4</v>
      </c>
      <c r="P45" s="9">
        <v>3.6</v>
      </c>
      <c r="Q45" s="9">
        <v>1.9</v>
      </c>
      <c r="R45" s="9">
        <v>20.9</v>
      </c>
      <c r="S45" s="9">
        <v>17.2</v>
      </c>
      <c r="T45" s="9">
        <v>3.7</v>
      </c>
      <c r="U45" s="9">
        <v>19</v>
      </c>
      <c r="V45" s="9">
        <v>12.7</v>
      </c>
      <c r="W45" s="9">
        <v>6.3</v>
      </c>
      <c r="X45" s="9">
        <v>98.2</v>
      </c>
      <c r="Y45" s="9">
        <v>63.5</v>
      </c>
      <c r="Z45" s="9">
        <v>54.9</v>
      </c>
      <c r="AA45" s="9">
        <v>8.6</v>
      </c>
      <c r="AB45" s="9">
        <v>34.700000000000003</v>
      </c>
      <c r="AC45" s="2">
        <v>15.234</v>
      </c>
      <c r="AD45" s="2">
        <v>2.6933333333333334</v>
      </c>
      <c r="AE45" s="2">
        <v>110787.66666666667</v>
      </c>
      <c r="AF45" s="29">
        <f t="shared" si="0"/>
        <v>0.57550041557002363</v>
      </c>
      <c r="AG45" s="2">
        <v>0.60458999999999996</v>
      </c>
      <c r="AH45" s="2">
        <v>0.57901999999999998</v>
      </c>
      <c r="AM45" s="2">
        <v>4.2562999999999997E-2</v>
      </c>
      <c r="AW45" s="2">
        <v>52.46</v>
      </c>
      <c r="AX45" s="2">
        <v>6.2270000000000003</v>
      </c>
      <c r="BI45" s="2">
        <f t="shared" si="1"/>
        <v>392.93045087873674</v>
      </c>
      <c r="BJ45" s="2">
        <f t="shared" si="2"/>
        <v>326.27075603215434</v>
      </c>
      <c r="BK45" s="2">
        <f t="shared" si="3"/>
        <v>255.81417225363862</v>
      </c>
      <c r="BL45" s="2">
        <f t="shared" si="4"/>
        <v>-89.46350960602814</v>
      </c>
      <c r="BM45" s="2">
        <f t="shared" si="5"/>
        <v>0.59253580435747122</v>
      </c>
      <c r="BN45" s="2">
        <f t="shared" si="6"/>
        <v>0.67333333333333334</v>
      </c>
      <c r="BO45" s="2">
        <f t="shared" si="7"/>
        <v>0.95743699999999998</v>
      </c>
      <c r="BP45" s="2" t="e">
        <f t="shared" si="9"/>
        <v>#DIV/0!</v>
      </c>
      <c r="BQ45" s="2" t="e">
        <f t="shared" si="8"/>
        <v>#DIV/0!</v>
      </c>
      <c r="BS45" s="30">
        <f t="shared" si="10"/>
        <v>0.55501413641195541</v>
      </c>
      <c r="BT45" s="30">
        <f t="shared" si="11"/>
        <v>0.27425227560320309</v>
      </c>
      <c r="BU45" s="30">
        <f t="shared" si="12"/>
        <v>0.55589813526924559</v>
      </c>
      <c r="BV45" s="30">
        <f t="shared" si="13"/>
        <v>1.3042544663236271</v>
      </c>
      <c r="BW45" s="30">
        <f t="shared" si="14"/>
        <v>0.59253580435747122</v>
      </c>
      <c r="BX45" s="30">
        <f t="shared" si="15"/>
        <v>0.67333333333333334</v>
      </c>
      <c r="BY45" s="30">
        <f t="shared" si="16"/>
        <v>-4.162335719223492</v>
      </c>
      <c r="BZ45" s="30" t="e">
        <f t="shared" si="17"/>
        <v>#DIV/0!</v>
      </c>
      <c r="CA45" s="30" t="e">
        <f t="shared" si="18"/>
        <v>#DIV/0!</v>
      </c>
    </row>
    <row r="46" spans="1:79" x14ac:dyDescent="0.3">
      <c r="B46" s="2">
        <v>3</v>
      </c>
      <c r="C46" s="9">
        <v>451.2</v>
      </c>
      <c r="D46" s="9">
        <v>272.10000000000002</v>
      </c>
      <c r="E46" s="9">
        <v>152.1</v>
      </c>
      <c r="F46" s="9">
        <v>39.700000000000003</v>
      </c>
      <c r="G46" s="9">
        <v>112.4</v>
      </c>
      <c r="H46" s="9">
        <v>120</v>
      </c>
      <c r="I46" s="9">
        <v>78.3</v>
      </c>
      <c r="J46" s="9">
        <v>74.7</v>
      </c>
      <c r="K46" s="9">
        <v>50.7</v>
      </c>
      <c r="L46" s="9">
        <v>18.600000000000001</v>
      </c>
      <c r="M46" s="9">
        <v>26.8</v>
      </c>
      <c r="N46" s="9">
        <v>5.3</v>
      </c>
      <c r="O46" s="9">
        <v>24</v>
      </c>
      <c r="P46" s="9">
        <v>3.6</v>
      </c>
      <c r="Q46" s="9">
        <v>2.6</v>
      </c>
      <c r="R46" s="9">
        <v>21.8</v>
      </c>
      <c r="S46" s="9">
        <v>18.100000000000001</v>
      </c>
      <c r="T46" s="9">
        <v>3.8</v>
      </c>
      <c r="U46" s="9">
        <v>19.3</v>
      </c>
      <c r="V46" s="9">
        <v>12.6</v>
      </c>
      <c r="W46" s="9">
        <v>6.6</v>
      </c>
      <c r="X46" s="9">
        <v>98.3</v>
      </c>
      <c r="Y46" s="9">
        <v>62.8</v>
      </c>
      <c r="Z46" s="9">
        <v>55.1</v>
      </c>
      <c r="AA46" s="9">
        <v>7.7</v>
      </c>
      <c r="AB46" s="9">
        <v>35.5</v>
      </c>
      <c r="AC46" s="2">
        <v>15.425000000000001</v>
      </c>
      <c r="AD46" s="2">
        <v>2.81</v>
      </c>
      <c r="AE46" s="2">
        <v>111113.33333333333</v>
      </c>
      <c r="AF46" s="29">
        <f t="shared" si="0"/>
        <v>0.5771921318742208</v>
      </c>
      <c r="AG46" s="2">
        <v>0.60465999999999998</v>
      </c>
      <c r="AH46" s="2">
        <v>0.57850000000000001</v>
      </c>
      <c r="AM46" s="2">
        <v>4.1938999999999997E-2</v>
      </c>
      <c r="AW46" s="2">
        <v>52.249000000000002</v>
      </c>
      <c r="AX46" s="2">
        <v>6.3230000000000004</v>
      </c>
      <c r="BI46" s="2">
        <f t="shared" si="1"/>
        <v>392.55012141092732</v>
      </c>
      <c r="BJ46" s="2">
        <f t="shared" si="2"/>
        <v>326.20505389031803</v>
      </c>
      <c r="BK46" s="2">
        <f t="shared" si="3"/>
        <v>255.32915928711216</v>
      </c>
      <c r="BL46" s="2">
        <f t="shared" si="4"/>
        <v>-89.179579071497542</v>
      </c>
      <c r="BM46" s="2">
        <f t="shared" si="5"/>
        <v>1.2459797840855178</v>
      </c>
      <c r="BN46" s="2">
        <f t="shared" si="6"/>
        <v>0.70250000000000001</v>
      </c>
      <c r="BO46" s="2">
        <f t="shared" si="7"/>
        <v>0.95806100000000005</v>
      </c>
      <c r="BP46" s="2" t="e">
        <f t="shared" si="9"/>
        <v>#DIV/0!</v>
      </c>
      <c r="BQ46" s="2" t="e">
        <f t="shared" si="8"/>
        <v>#DIV/0!</v>
      </c>
      <c r="BS46" s="30">
        <f t="shared" si="10"/>
        <v>-0.38032946780941757</v>
      </c>
      <c r="BT46" s="30">
        <f t="shared" si="11"/>
        <v>-6.5702141836311512E-2</v>
      </c>
      <c r="BU46" s="30">
        <f t="shared" si="12"/>
        <v>-0.48501296652645465</v>
      </c>
      <c r="BV46" s="30">
        <f t="shared" si="13"/>
        <v>0.28393053453059736</v>
      </c>
      <c r="BW46" s="30">
        <f t="shared" si="14"/>
        <v>1.2459797840855178</v>
      </c>
      <c r="BX46" s="30">
        <f t="shared" si="15"/>
        <v>0.70250000000000001</v>
      </c>
      <c r="BY46" s="30">
        <f t="shared" si="16"/>
        <v>-4.3495356436657975</v>
      </c>
      <c r="BZ46" s="30" t="e">
        <f t="shared" si="17"/>
        <v>#DIV/0!</v>
      </c>
      <c r="CA46" s="30" t="e">
        <f t="shared" si="18"/>
        <v>#DIV/0!</v>
      </c>
    </row>
    <row r="47" spans="1:79" x14ac:dyDescent="0.3">
      <c r="B47" s="2">
        <v>4</v>
      </c>
      <c r="C47" s="9">
        <v>460.5</v>
      </c>
      <c r="D47" s="9">
        <v>277.39999999999998</v>
      </c>
      <c r="E47" s="9">
        <v>155.19999999999999</v>
      </c>
      <c r="F47" s="9">
        <v>41.5</v>
      </c>
      <c r="G47" s="9">
        <v>113.7</v>
      </c>
      <c r="H47" s="9">
        <v>122.3</v>
      </c>
      <c r="I47" s="9">
        <v>77.099999999999994</v>
      </c>
      <c r="J47" s="9">
        <v>74.900000000000006</v>
      </c>
      <c r="K47" s="9">
        <v>51.4</v>
      </c>
      <c r="L47" s="9">
        <v>18.7</v>
      </c>
      <c r="M47" s="9">
        <v>27.2</v>
      </c>
      <c r="N47" s="9">
        <v>5.5</v>
      </c>
      <c r="O47" s="9">
        <v>23.5</v>
      </c>
      <c r="P47" s="9">
        <v>2.2000000000000002</v>
      </c>
      <c r="Q47" s="9">
        <v>4.5</v>
      </c>
      <c r="R47" s="9">
        <v>23.1</v>
      </c>
      <c r="S47" s="9">
        <v>19.100000000000001</v>
      </c>
      <c r="T47" s="9">
        <v>4</v>
      </c>
      <c r="U47" s="9">
        <v>18.5</v>
      </c>
      <c r="V47" s="9">
        <v>12.9</v>
      </c>
      <c r="W47" s="9">
        <v>5.7</v>
      </c>
      <c r="X47" s="9">
        <v>101.3</v>
      </c>
      <c r="Y47" s="9">
        <v>65.2</v>
      </c>
      <c r="Z47" s="9">
        <v>57</v>
      </c>
      <c r="AA47" s="9">
        <v>8.1</v>
      </c>
      <c r="AB47" s="9">
        <v>36.200000000000003</v>
      </c>
      <c r="AC47" s="2">
        <v>15.487</v>
      </c>
      <c r="AD47" s="2">
        <v>2.9266666666666667</v>
      </c>
      <c r="AE47" s="2">
        <v>111431</v>
      </c>
      <c r="AF47" s="29">
        <f t="shared" si="0"/>
        <v>0.57884229117606323</v>
      </c>
      <c r="AG47" s="2">
        <v>0.60267999999999999</v>
      </c>
      <c r="AH47" s="2">
        <v>0.5766</v>
      </c>
      <c r="AM47" s="2">
        <v>4.1500000000000002E-2</v>
      </c>
      <c r="AW47" s="2">
        <v>52.536999999999999</v>
      </c>
      <c r="AX47" s="2">
        <v>6.4290000000000003</v>
      </c>
      <c r="BI47" s="2">
        <f t="shared" si="1"/>
        <v>393.90371132615059</v>
      </c>
      <c r="BJ47" s="2">
        <f t="shared" si="2"/>
        <v>327.05560625917542</v>
      </c>
      <c r="BK47" s="2">
        <f t="shared" si="3"/>
        <v>256.37567928634815</v>
      </c>
      <c r="BL47" s="2">
        <f t="shared" si="4"/>
        <v>-87.918195717448768</v>
      </c>
      <c r="BM47" s="2">
        <f t="shared" si="5"/>
        <v>0.40113925425857333</v>
      </c>
      <c r="BN47" s="2">
        <f t="shared" si="6"/>
        <v>0.73166666666666669</v>
      </c>
      <c r="BO47" s="2">
        <f t="shared" si="7"/>
        <v>0.95850000000000002</v>
      </c>
      <c r="BP47" s="2" t="e">
        <f t="shared" si="9"/>
        <v>#DIV/0!</v>
      </c>
      <c r="BQ47" s="2" t="e">
        <f t="shared" si="8"/>
        <v>#DIV/0!</v>
      </c>
      <c r="BS47" s="30">
        <f t="shared" si="10"/>
        <v>1.3535899152232673</v>
      </c>
      <c r="BT47" s="30">
        <f t="shared" si="11"/>
        <v>0.85055236885739305</v>
      </c>
      <c r="BU47" s="30">
        <f t="shared" si="12"/>
        <v>1.0465199992359828</v>
      </c>
      <c r="BV47" s="30">
        <f t="shared" si="13"/>
        <v>1.2613833540487747</v>
      </c>
      <c r="BW47" s="30">
        <f t="shared" si="14"/>
        <v>0.40113925425857333</v>
      </c>
      <c r="BX47" s="30">
        <f t="shared" si="15"/>
        <v>0.73166666666666669</v>
      </c>
      <c r="BY47" s="30">
        <f t="shared" si="16"/>
        <v>-4.2843828716896883</v>
      </c>
      <c r="BZ47" s="30" t="e">
        <f t="shared" si="17"/>
        <v>#DIV/0!</v>
      </c>
      <c r="CA47" s="30" t="e">
        <f t="shared" si="18"/>
        <v>#DIV/0!</v>
      </c>
    </row>
    <row r="48" spans="1:79" x14ac:dyDescent="0.3">
      <c r="A48" s="2">
        <v>1957</v>
      </c>
      <c r="B48" s="2">
        <v>1</v>
      </c>
      <c r="C48" s="9">
        <v>469.8</v>
      </c>
      <c r="D48" s="9">
        <v>281.89999999999998</v>
      </c>
      <c r="E48" s="9">
        <v>158</v>
      </c>
      <c r="F48" s="9">
        <v>42.6</v>
      </c>
      <c r="G48" s="9">
        <v>115.4</v>
      </c>
      <c r="H48" s="9">
        <v>123.9</v>
      </c>
      <c r="I48" s="9">
        <v>77.7</v>
      </c>
      <c r="J48" s="9">
        <v>75.599999999999994</v>
      </c>
      <c r="K48" s="9">
        <v>52.5</v>
      </c>
      <c r="L48" s="9">
        <v>18.8</v>
      </c>
      <c r="M48" s="9">
        <v>28.2</v>
      </c>
      <c r="N48" s="9">
        <v>5.5</v>
      </c>
      <c r="O48" s="9">
        <v>23.1</v>
      </c>
      <c r="P48" s="9">
        <v>2.2000000000000002</v>
      </c>
      <c r="Q48" s="9">
        <v>4.8</v>
      </c>
      <c r="R48" s="9">
        <v>24.9</v>
      </c>
      <c r="S48" s="9">
        <v>20.6</v>
      </c>
      <c r="T48" s="9">
        <v>4.3</v>
      </c>
      <c r="U48" s="9">
        <v>20.100000000000001</v>
      </c>
      <c r="V48" s="9">
        <v>13.2</v>
      </c>
      <c r="W48" s="9">
        <v>6.9</v>
      </c>
      <c r="X48" s="9">
        <v>105.3</v>
      </c>
      <c r="Y48" s="9">
        <v>67.900000000000006</v>
      </c>
      <c r="Z48" s="9">
        <v>58.8</v>
      </c>
      <c r="AA48" s="9">
        <v>9.1</v>
      </c>
      <c r="AB48" s="9">
        <v>37.5</v>
      </c>
      <c r="AC48" s="2">
        <v>15.7</v>
      </c>
      <c r="AD48" s="2">
        <v>2.9333333333333331</v>
      </c>
      <c r="AE48" s="2">
        <v>111720.33333333333</v>
      </c>
      <c r="AF48" s="29">
        <f t="shared" si="0"/>
        <v>0.58034526942789866</v>
      </c>
      <c r="AG48" s="2">
        <v>0.6008</v>
      </c>
      <c r="AH48" s="2">
        <v>0.57708000000000004</v>
      </c>
      <c r="AM48" s="2">
        <v>3.9900999999999999E-2</v>
      </c>
      <c r="AW48" s="2">
        <v>52.585999999999999</v>
      </c>
      <c r="AX48" s="2">
        <v>6.5209999999999999</v>
      </c>
      <c r="BI48" s="2">
        <f t="shared" si="1"/>
        <v>394.27784203112208</v>
      </c>
      <c r="BJ48" s="2">
        <f t="shared" si="2"/>
        <v>326.81893430007358</v>
      </c>
      <c r="BK48" s="2">
        <f t="shared" si="3"/>
        <v>256.28494530584061</v>
      </c>
      <c r="BL48" s="2">
        <f t="shared" si="4"/>
        <v>-87.863297394319716</v>
      </c>
      <c r="BM48" s="2">
        <f t="shared" si="5"/>
        <v>1.3659750020224968</v>
      </c>
      <c r="BN48" s="2">
        <f t="shared" si="6"/>
        <v>0.73333333333333328</v>
      </c>
      <c r="BO48" s="2">
        <f t="shared" si="7"/>
        <v>0.96009900000000004</v>
      </c>
      <c r="BP48" s="2" t="e">
        <f t="shared" si="9"/>
        <v>#DIV/0!</v>
      </c>
      <c r="BQ48" s="2" t="e">
        <f t="shared" si="8"/>
        <v>#DIV/0!</v>
      </c>
      <c r="BS48" s="30">
        <f t="shared" si="10"/>
        <v>0.37413070497149192</v>
      </c>
      <c r="BT48" s="30">
        <f t="shared" si="11"/>
        <v>-0.23667195910184091</v>
      </c>
      <c r="BU48" s="30">
        <f t="shared" si="12"/>
        <v>-9.0733980507536671E-2</v>
      </c>
      <c r="BV48" s="30">
        <f t="shared" si="13"/>
        <v>5.4898323129052073E-2</v>
      </c>
      <c r="BW48" s="30">
        <f t="shared" si="14"/>
        <v>1.3659750020224968</v>
      </c>
      <c r="BX48" s="30">
        <f t="shared" si="15"/>
        <v>0.73333333333333328</v>
      </c>
      <c r="BY48" s="30">
        <f t="shared" si="16"/>
        <v>-4.2385716496437844</v>
      </c>
      <c r="BZ48" s="30" t="e">
        <f t="shared" si="17"/>
        <v>#DIV/0!</v>
      </c>
      <c r="CA48" s="30" t="e">
        <f t="shared" si="18"/>
        <v>#DIV/0!</v>
      </c>
    </row>
    <row r="49" spans="1:79" x14ac:dyDescent="0.3">
      <c r="B49" s="2">
        <v>2</v>
      </c>
      <c r="C49" s="9">
        <v>472</v>
      </c>
      <c r="D49" s="9">
        <v>284.2</v>
      </c>
      <c r="E49" s="9">
        <v>158.6</v>
      </c>
      <c r="F49" s="9">
        <v>42.2</v>
      </c>
      <c r="G49" s="9">
        <v>116.5</v>
      </c>
      <c r="H49" s="9">
        <v>125.5</v>
      </c>
      <c r="I49" s="9">
        <v>77.900000000000006</v>
      </c>
      <c r="J49" s="9">
        <v>75.3</v>
      </c>
      <c r="K49" s="9">
        <v>52.6</v>
      </c>
      <c r="L49" s="9">
        <v>19</v>
      </c>
      <c r="M49" s="9">
        <v>28.1</v>
      </c>
      <c r="N49" s="9">
        <v>5.5</v>
      </c>
      <c r="O49" s="9">
        <v>22.6</v>
      </c>
      <c r="P49" s="9">
        <v>2.7</v>
      </c>
      <c r="Q49" s="9">
        <v>4.0999999999999996</v>
      </c>
      <c r="R49" s="9">
        <v>24.4</v>
      </c>
      <c r="S49" s="9">
        <v>20.100000000000001</v>
      </c>
      <c r="T49" s="9">
        <v>4.3</v>
      </c>
      <c r="U49" s="9">
        <v>20.3</v>
      </c>
      <c r="V49" s="9">
        <v>13.4</v>
      </c>
      <c r="W49" s="9">
        <v>6.9</v>
      </c>
      <c r="X49" s="9">
        <v>105.8</v>
      </c>
      <c r="Y49" s="9">
        <v>67.5</v>
      </c>
      <c r="Z49" s="9">
        <v>59.6</v>
      </c>
      <c r="AA49" s="9">
        <v>7.9</v>
      </c>
      <c r="AB49" s="9">
        <v>38.299999999999997</v>
      </c>
      <c r="AC49" s="2">
        <v>15.81</v>
      </c>
      <c r="AD49" s="2">
        <v>3</v>
      </c>
      <c r="AE49" s="2">
        <v>112045.33333333333</v>
      </c>
      <c r="AF49" s="29">
        <f t="shared" si="0"/>
        <v>0.58203352264856634</v>
      </c>
      <c r="AG49" s="2">
        <v>0.59968999999999995</v>
      </c>
      <c r="AH49" s="2">
        <v>0.57518999999999998</v>
      </c>
      <c r="AM49" s="2">
        <v>4.1144E-2</v>
      </c>
      <c r="AW49" s="2">
        <v>52.473999999999997</v>
      </c>
      <c r="AX49" s="2">
        <v>6.5869999999999997</v>
      </c>
      <c r="BI49" s="2">
        <f t="shared" si="1"/>
        <v>393.75635682211163</v>
      </c>
      <c r="BJ49" s="2">
        <f t="shared" si="2"/>
        <v>326.95223087922471</v>
      </c>
      <c r="BK49" s="2">
        <f t="shared" si="3"/>
        <v>254.70229162197745</v>
      </c>
      <c r="BL49" s="2">
        <f t="shared" si="4"/>
        <v>-87.554464156282478</v>
      </c>
      <c r="BM49" s="2">
        <f t="shared" si="5"/>
        <v>0.69819388671183846</v>
      </c>
      <c r="BN49" s="2">
        <f t="shared" si="6"/>
        <v>0.75</v>
      </c>
      <c r="BO49" s="2">
        <f t="shared" si="7"/>
        <v>0.95885600000000004</v>
      </c>
      <c r="BP49" s="2" t="e">
        <f t="shared" si="9"/>
        <v>#DIV/0!</v>
      </c>
      <c r="BQ49" s="2" t="e">
        <f t="shared" si="8"/>
        <v>#DIV/0!</v>
      </c>
      <c r="BS49" s="30">
        <f t="shared" si="10"/>
        <v>-0.52148520901045003</v>
      </c>
      <c r="BT49" s="30">
        <f t="shared" si="11"/>
        <v>0.13329657915113557</v>
      </c>
      <c r="BU49" s="30">
        <f t="shared" si="12"/>
        <v>-1.5826536838631569</v>
      </c>
      <c r="BV49" s="30">
        <f t="shared" si="13"/>
        <v>0.30883323803723783</v>
      </c>
      <c r="BW49" s="30">
        <f t="shared" si="14"/>
        <v>0.69819388671183846</v>
      </c>
      <c r="BX49" s="30">
        <f t="shared" si="15"/>
        <v>0.75</v>
      </c>
      <c r="BY49" s="30">
        <f t="shared" si="16"/>
        <v>-4.0718874837272363</v>
      </c>
      <c r="BZ49" s="30" t="e">
        <f t="shared" si="17"/>
        <v>#DIV/0!</v>
      </c>
      <c r="CA49" s="30" t="e">
        <f t="shared" si="18"/>
        <v>#DIV/0!</v>
      </c>
    </row>
    <row r="50" spans="1:79" x14ac:dyDescent="0.3">
      <c r="B50" s="2">
        <v>3</v>
      </c>
      <c r="C50" s="9">
        <v>479.5</v>
      </c>
      <c r="D50" s="9">
        <v>288.8</v>
      </c>
      <c r="E50" s="9">
        <v>161.19999999999999</v>
      </c>
      <c r="F50" s="9">
        <v>41.9</v>
      </c>
      <c r="G50" s="9">
        <v>119.4</v>
      </c>
      <c r="H50" s="9">
        <v>127.5</v>
      </c>
      <c r="I50" s="9">
        <v>79.3</v>
      </c>
      <c r="J50" s="9">
        <v>76.5</v>
      </c>
      <c r="K50" s="9">
        <v>54.1</v>
      </c>
      <c r="L50" s="9">
        <v>19.100000000000001</v>
      </c>
      <c r="M50" s="9">
        <v>29.3</v>
      </c>
      <c r="N50" s="9">
        <v>5.6</v>
      </c>
      <c r="O50" s="9">
        <v>22.5</v>
      </c>
      <c r="P50" s="9">
        <v>2.8</v>
      </c>
      <c r="Q50" s="9">
        <v>4</v>
      </c>
      <c r="R50" s="9">
        <v>23.8</v>
      </c>
      <c r="S50" s="9">
        <v>19.399999999999999</v>
      </c>
      <c r="T50" s="9">
        <v>4.3</v>
      </c>
      <c r="U50" s="9">
        <v>19.8</v>
      </c>
      <c r="V50" s="9">
        <v>13.1</v>
      </c>
      <c r="W50" s="9">
        <v>6.7</v>
      </c>
      <c r="X50" s="9">
        <v>107.4</v>
      </c>
      <c r="Y50" s="9">
        <v>68.400000000000006</v>
      </c>
      <c r="Z50" s="9">
        <v>60.7</v>
      </c>
      <c r="AA50" s="9">
        <v>7.7</v>
      </c>
      <c r="AB50" s="9">
        <v>39.1</v>
      </c>
      <c r="AC50" s="2">
        <v>15.904</v>
      </c>
      <c r="AD50" s="2">
        <v>3.2333333333333334</v>
      </c>
      <c r="AE50" s="2">
        <v>112430.66666666667</v>
      </c>
      <c r="AF50" s="29">
        <f t="shared" si="0"/>
        <v>0.58403518492866058</v>
      </c>
      <c r="AG50" s="2">
        <v>0.59987000000000001</v>
      </c>
      <c r="AH50" s="2">
        <v>0.57357000000000002</v>
      </c>
      <c r="AM50" s="2">
        <v>4.2705E-2</v>
      </c>
      <c r="AW50" s="2">
        <v>52.22</v>
      </c>
      <c r="AX50" s="2">
        <v>6.6749999999999998</v>
      </c>
      <c r="BI50" s="2">
        <f t="shared" si="1"/>
        <v>394.39672942125179</v>
      </c>
      <c r="BJ50" s="2">
        <f t="shared" si="2"/>
        <v>328.02067962401588</v>
      </c>
      <c r="BK50" s="2">
        <f t="shared" si="3"/>
        <v>254.52921223389305</v>
      </c>
      <c r="BL50" s="2">
        <f t="shared" si="4"/>
        <v>-86.820144562790503</v>
      </c>
      <c r="BM50" s="2">
        <f t="shared" si="5"/>
        <v>0.59279986928374939</v>
      </c>
      <c r="BN50" s="2">
        <f t="shared" si="6"/>
        <v>0.80833333333333335</v>
      </c>
      <c r="BO50" s="2">
        <f t="shared" si="7"/>
        <v>0.95729500000000001</v>
      </c>
      <c r="BP50" s="2" t="e">
        <f t="shared" si="9"/>
        <v>#DIV/0!</v>
      </c>
      <c r="BQ50" s="2" t="e">
        <f t="shared" si="8"/>
        <v>#DIV/0!</v>
      </c>
      <c r="BS50" s="30">
        <f t="shared" si="10"/>
        <v>0.64037259914016431</v>
      </c>
      <c r="BT50" s="30">
        <f t="shared" si="11"/>
        <v>1.0684487447911692</v>
      </c>
      <c r="BU50" s="30">
        <f t="shared" si="12"/>
        <v>-0.17307938808440326</v>
      </c>
      <c r="BV50" s="30">
        <f t="shared" si="13"/>
        <v>0.73431959349197484</v>
      </c>
      <c r="BW50" s="30">
        <f t="shared" si="14"/>
        <v>0.59279986928374939</v>
      </c>
      <c r="BX50" s="30">
        <f t="shared" si="15"/>
        <v>0.80833333333333335</v>
      </c>
      <c r="BY50" s="30">
        <f t="shared" si="16"/>
        <v>-4.2014371786231752</v>
      </c>
      <c r="BZ50" s="30" t="e">
        <f t="shared" si="17"/>
        <v>#DIV/0!</v>
      </c>
      <c r="CA50" s="30" t="e">
        <f t="shared" si="18"/>
        <v>#DIV/0!</v>
      </c>
    </row>
    <row r="51" spans="1:79" x14ac:dyDescent="0.3">
      <c r="B51" s="2">
        <v>4</v>
      </c>
      <c r="C51" s="9">
        <v>474.9</v>
      </c>
      <c r="D51" s="9">
        <v>290.39999999999998</v>
      </c>
      <c r="E51" s="9">
        <v>160.5</v>
      </c>
      <c r="F51" s="9">
        <v>41.5</v>
      </c>
      <c r="G51" s="9">
        <v>119.1</v>
      </c>
      <c r="H51" s="9">
        <v>129.9</v>
      </c>
      <c r="I51" s="9">
        <v>71</v>
      </c>
      <c r="J51" s="9">
        <v>75.599999999999994</v>
      </c>
      <c r="K51" s="9">
        <v>53.2</v>
      </c>
      <c r="L51" s="9">
        <v>18.899999999999999</v>
      </c>
      <c r="M51" s="9">
        <v>28.6</v>
      </c>
      <c r="N51" s="9">
        <v>5.7</v>
      </c>
      <c r="O51" s="9">
        <v>22.3</v>
      </c>
      <c r="P51" s="9">
        <v>-4.5</v>
      </c>
      <c r="Q51" s="9">
        <v>3.4</v>
      </c>
      <c r="R51" s="9">
        <v>23</v>
      </c>
      <c r="S51" s="9">
        <v>18.100000000000001</v>
      </c>
      <c r="T51" s="9">
        <v>4.9000000000000004</v>
      </c>
      <c r="U51" s="9">
        <v>19.600000000000001</v>
      </c>
      <c r="V51" s="9">
        <v>13.5</v>
      </c>
      <c r="W51" s="9">
        <v>6.1</v>
      </c>
      <c r="X51" s="9">
        <v>110.1</v>
      </c>
      <c r="Y51" s="9">
        <v>70</v>
      </c>
      <c r="Z51" s="9">
        <v>60.6</v>
      </c>
      <c r="AA51" s="9">
        <v>9.4</v>
      </c>
      <c r="AB51" s="9">
        <v>40</v>
      </c>
      <c r="AC51" s="2">
        <v>15.914999999999999</v>
      </c>
      <c r="AD51" s="2">
        <v>3.2533333333333334</v>
      </c>
      <c r="AE51" s="2">
        <v>112865.66666666667</v>
      </c>
      <c r="AF51" s="29">
        <f t="shared" si="0"/>
        <v>0.58629484693170808</v>
      </c>
      <c r="AG51" s="2">
        <v>0.59953999999999996</v>
      </c>
      <c r="AH51" s="2">
        <v>0.56904999999999994</v>
      </c>
      <c r="AM51" s="2">
        <v>4.9533000000000001E-2</v>
      </c>
      <c r="AW51" s="2">
        <v>51.134999999999998</v>
      </c>
      <c r="AX51" s="2">
        <v>6.766</v>
      </c>
      <c r="BI51" s="2">
        <f t="shared" si="1"/>
        <v>392.97746590039537</v>
      </c>
      <c r="BJ51" s="2">
        <f t="shared" si="2"/>
        <v>328.41232999135855</v>
      </c>
      <c r="BK51" s="2">
        <f t="shared" si="3"/>
        <v>252.96986740525494</v>
      </c>
      <c r="BL51" s="2">
        <f t="shared" si="4"/>
        <v>-85.535199037553937</v>
      </c>
      <c r="BM51" s="2">
        <f t="shared" si="5"/>
        <v>6.9141081983784533E-2</v>
      </c>
      <c r="BN51" s="2">
        <f t="shared" si="6"/>
        <v>0.81333333333333335</v>
      </c>
      <c r="BO51" s="2">
        <f t="shared" si="7"/>
        <v>0.95046699999999995</v>
      </c>
      <c r="BP51" s="2" t="e">
        <f t="shared" si="9"/>
        <v>#DIV/0!</v>
      </c>
      <c r="BQ51" s="2" t="e">
        <f t="shared" si="8"/>
        <v>#DIV/0!</v>
      </c>
      <c r="BS51" s="30">
        <f t="shared" si="10"/>
        <v>-1.4192635208564184</v>
      </c>
      <c r="BT51" s="30">
        <f t="shared" si="11"/>
        <v>0.39165036734266323</v>
      </c>
      <c r="BU51" s="30">
        <f t="shared" si="12"/>
        <v>-1.5593448286381033</v>
      </c>
      <c r="BV51" s="30">
        <f t="shared" si="13"/>
        <v>1.2849455252365658</v>
      </c>
      <c r="BW51" s="30">
        <f t="shared" si="14"/>
        <v>6.9141081983784533E-2</v>
      </c>
      <c r="BX51" s="30">
        <f t="shared" si="15"/>
        <v>0.81333333333333335</v>
      </c>
      <c r="BY51" s="30">
        <f t="shared" si="16"/>
        <v>-4.3643680066555319</v>
      </c>
      <c r="BZ51" s="30" t="e">
        <f t="shared" si="17"/>
        <v>#DIV/0!</v>
      </c>
      <c r="CA51" s="30" t="e">
        <f t="shared" si="18"/>
        <v>#DIV/0!</v>
      </c>
    </row>
    <row r="52" spans="1:79" x14ac:dyDescent="0.3">
      <c r="A52" s="2">
        <v>1958</v>
      </c>
      <c r="B52" s="2">
        <v>1</v>
      </c>
      <c r="C52" s="9">
        <v>467.5</v>
      </c>
      <c r="D52" s="9">
        <v>289.89999999999998</v>
      </c>
      <c r="E52" s="9">
        <v>159.30000000000001</v>
      </c>
      <c r="F52" s="9">
        <v>39.4</v>
      </c>
      <c r="G52" s="9">
        <v>119.9</v>
      </c>
      <c r="H52" s="9">
        <v>130.6</v>
      </c>
      <c r="I52" s="9">
        <v>66.7</v>
      </c>
      <c r="J52" s="9">
        <v>70.7</v>
      </c>
      <c r="K52" s="9">
        <v>49.4</v>
      </c>
      <c r="L52" s="9">
        <v>18.100000000000001</v>
      </c>
      <c r="M52" s="9">
        <v>25.5</v>
      </c>
      <c r="N52" s="9">
        <v>5.8</v>
      </c>
      <c r="O52" s="9">
        <v>21.4</v>
      </c>
      <c r="P52" s="9">
        <v>-4</v>
      </c>
      <c r="Q52" s="9">
        <v>1.1000000000000001</v>
      </c>
      <c r="R52" s="9">
        <v>20.5</v>
      </c>
      <c r="S52" s="9">
        <v>16.600000000000001</v>
      </c>
      <c r="T52" s="9">
        <v>4</v>
      </c>
      <c r="U52" s="9">
        <v>19.5</v>
      </c>
      <c r="V52" s="9">
        <v>12.6</v>
      </c>
      <c r="W52" s="9">
        <v>6.9</v>
      </c>
      <c r="X52" s="9">
        <v>109.8</v>
      </c>
      <c r="Y52" s="9">
        <v>68.7</v>
      </c>
      <c r="Z52" s="9">
        <v>60.8</v>
      </c>
      <c r="AA52" s="9">
        <v>7.9</v>
      </c>
      <c r="AB52" s="9">
        <v>41.1</v>
      </c>
      <c r="AC52" s="2">
        <v>16.087</v>
      </c>
      <c r="AD52" s="2">
        <v>1.8633333333333333</v>
      </c>
      <c r="AE52" s="2">
        <v>113236.33333333333</v>
      </c>
      <c r="AF52" s="29">
        <f t="shared" si="0"/>
        <v>0.58822032137415159</v>
      </c>
      <c r="AG52" s="2">
        <v>0.59985999999999995</v>
      </c>
      <c r="AH52" s="2">
        <v>0.55971000000000004</v>
      </c>
      <c r="AM52" s="2">
        <v>6.3955999999999999E-2</v>
      </c>
      <c r="AW52" s="2">
        <v>49.981000000000002</v>
      </c>
      <c r="AX52" s="2">
        <v>6.7679999999999998</v>
      </c>
      <c r="BI52" s="2">
        <f t="shared" si="1"/>
        <v>390.00415613706338</v>
      </c>
      <c r="BJ52" s="2">
        <f t="shared" si="2"/>
        <v>327.61011331668112</v>
      </c>
      <c r="BK52" s="2">
        <f t="shared" si="3"/>
        <v>245.40312563705263</v>
      </c>
      <c r="BL52" s="2">
        <f t="shared" si="4"/>
        <v>-86.580587010424864</v>
      </c>
      <c r="BM52" s="2">
        <f t="shared" si="5"/>
        <v>1.074943167411484</v>
      </c>
      <c r="BN52" s="2">
        <f t="shared" si="6"/>
        <v>0.46583333333333332</v>
      </c>
      <c r="BO52" s="2">
        <f t="shared" si="7"/>
        <v>0.93604399999999999</v>
      </c>
      <c r="BP52" s="2" t="e">
        <f t="shared" si="9"/>
        <v>#DIV/0!</v>
      </c>
      <c r="BQ52" s="2" t="e">
        <f t="shared" si="8"/>
        <v>#DIV/0!</v>
      </c>
      <c r="BS52" s="30">
        <f t="shared" si="10"/>
        <v>-2.9733097633319971</v>
      </c>
      <c r="BT52" s="30">
        <f t="shared" si="11"/>
        <v>-0.80221667467742463</v>
      </c>
      <c r="BU52" s="30">
        <f t="shared" si="12"/>
        <v>-7.5667417682023199</v>
      </c>
      <c r="BV52" s="30">
        <f t="shared" si="13"/>
        <v>-1.0453879728709268</v>
      </c>
      <c r="BW52" s="30">
        <f t="shared" si="14"/>
        <v>1.074943167411484</v>
      </c>
      <c r="BX52" s="30">
        <f t="shared" si="15"/>
        <v>0.46583333333333332</v>
      </c>
      <c r="BY52" s="30">
        <f t="shared" si="16"/>
        <v>-5.0801836225530836</v>
      </c>
      <c r="BZ52" s="30" t="e">
        <f t="shared" si="17"/>
        <v>#DIV/0!</v>
      </c>
      <c r="CA52" s="30" t="e">
        <f t="shared" si="18"/>
        <v>#DIV/0!</v>
      </c>
    </row>
    <row r="53" spans="1:79" x14ac:dyDescent="0.3">
      <c r="B53" s="2">
        <v>2</v>
      </c>
      <c r="C53" s="9">
        <v>472</v>
      </c>
      <c r="D53" s="9">
        <v>292.8</v>
      </c>
      <c r="E53" s="9">
        <v>159.80000000000001</v>
      </c>
      <c r="F53" s="9">
        <v>38.6</v>
      </c>
      <c r="G53" s="9">
        <v>121.2</v>
      </c>
      <c r="H53" s="9">
        <v>133</v>
      </c>
      <c r="I53" s="9">
        <v>65.099999999999994</v>
      </c>
      <c r="J53" s="9">
        <v>69.3</v>
      </c>
      <c r="K53" s="9">
        <v>47.8</v>
      </c>
      <c r="L53" s="9">
        <v>17.600000000000001</v>
      </c>
      <c r="M53" s="9">
        <v>24.4</v>
      </c>
      <c r="N53" s="9">
        <v>5.9</v>
      </c>
      <c r="O53" s="9">
        <v>21.5</v>
      </c>
      <c r="P53" s="9">
        <v>-4.2</v>
      </c>
      <c r="Q53" s="9">
        <v>0.5</v>
      </c>
      <c r="R53" s="9">
        <v>20.5</v>
      </c>
      <c r="S53" s="9">
        <v>16.3</v>
      </c>
      <c r="T53" s="9">
        <v>4.2</v>
      </c>
      <c r="U53" s="9">
        <v>20.100000000000001</v>
      </c>
      <c r="V53" s="9">
        <v>12.7</v>
      </c>
      <c r="W53" s="9">
        <v>7.4</v>
      </c>
      <c r="X53" s="9">
        <v>113.6</v>
      </c>
      <c r="Y53" s="9">
        <v>71.5</v>
      </c>
      <c r="Z53" s="9">
        <v>62</v>
      </c>
      <c r="AA53" s="9">
        <v>9.6</v>
      </c>
      <c r="AB53" s="9">
        <v>42.1</v>
      </c>
      <c r="AC53" s="2">
        <v>16.134</v>
      </c>
      <c r="AD53" s="2">
        <v>0.94</v>
      </c>
      <c r="AE53" s="2">
        <v>113532</v>
      </c>
      <c r="AF53" s="29">
        <f t="shared" si="0"/>
        <v>0.58975619891951792</v>
      </c>
      <c r="AG53" s="2">
        <v>0.59955000000000003</v>
      </c>
      <c r="AH53" s="2">
        <v>0.55535000000000001</v>
      </c>
      <c r="AM53" s="2">
        <v>7.3820999999999998E-2</v>
      </c>
      <c r="AW53" s="2">
        <v>49.25</v>
      </c>
      <c r="AX53" s="2">
        <v>6.8289999999999997</v>
      </c>
      <c r="BI53" s="2">
        <f t="shared" si="1"/>
        <v>390.40961887232612</v>
      </c>
      <c r="BJ53" s="2">
        <f t="shared" si="2"/>
        <v>328.52385618930595</v>
      </c>
      <c r="BK53" s="2">
        <f t="shared" si="3"/>
        <v>242.83220754017947</v>
      </c>
      <c r="BL53" s="2">
        <f t="shared" si="4"/>
        <v>-85.975059653583045</v>
      </c>
      <c r="BM53" s="2">
        <f t="shared" si="5"/>
        <v>0.29173541066117176</v>
      </c>
      <c r="BN53" s="2">
        <f t="shared" si="6"/>
        <v>0.23499999999999999</v>
      </c>
      <c r="BO53" s="2">
        <f t="shared" si="7"/>
        <v>0.92617899999999997</v>
      </c>
      <c r="BP53" s="2" t="e">
        <f t="shared" si="9"/>
        <v>#DIV/0!</v>
      </c>
      <c r="BQ53" s="2" t="e">
        <f t="shared" si="8"/>
        <v>#DIV/0!</v>
      </c>
      <c r="BS53" s="30">
        <f t="shared" si="10"/>
        <v>0.4054627352627449</v>
      </c>
      <c r="BT53" s="30">
        <f t="shared" si="11"/>
        <v>0.91374287262482312</v>
      </c>
      <c r="BU53" s="30">
        <f t="shared" si="12"/>
        <v>-2.5709180968731573</v>
      </c>
      <c r="BV53" s="30">
        <f t="shared" si="13"/>
        <v>0.60552735684181869</v>
      </c>
      <c r="BW53" s="30">
        <f t="shared" si="14"/>
        <v>0.29173541066117176</v>
      </c>
      <c r="BX53" s="30">
        <f t="shared" si="15"/>
        <v>0.23499999999999999</v>
      </c>
      <c r="BY53" s="30">
        <f t="shared" si="16"/>
        <v>-6.6092795062403589</v>
      </c>
      <c r="BZ53" s="30" t="e">
        <f t="shared" si="17"/>
        <v>#DIV/0!</v>
      </c>
      <c r="CA53" s="30" t="e">
        <f t="shared" si="18"/>
        <v>#DIV/0!</v>
      </c>
    </row>
    <row r="54" spans="1:79" x14ac:dyDescent="0.3">
      <c r="B54" s="2">
        <v>3</v>
      </c>
      <c r="C54" s="9">
        <v>485.8</v>
      </c>
      <c r="D54" s="9">
        <v>297.89999999999998</v>
      </c>
      <c r="E54" s="9">
        <v>162.4</v>
      </c>
      <c r="F54" s="9">
        <v>39.4</v>
      </c>
      <c r="G54" s="9">
        <v>123</v>
      </c>
      <c r="H54" s="9">
        <v>135.5</v>
      </c>
      <c r="I54" s="9">
        <v>72</v>
      </c>
      <c r="J54" s="9">
        <v>70.5</v>
      </c>
      <c r="K54" s="9">
        <v>47.4</v>
      </c>
      <c r="L54" s="9">
        <v>17.3</v>
      </c>
      <c r="M54" s="9">
        <v>24.1</v>
      </c>
      <c r="N54" s="9">
        <v>6</v>
      </c>
      <c r="O54" s="9">
        <v>23</v>
      </c>
      <c r="P54" s="9">
        <v>1.5</v>
      </c>
      <c r="Q54" s="9">
        <v>0.9</v>
      </c>
      <c r="R54" s="9">
        <v>20.6</v>
      </c>
      <c r="S54" s="9">
        <v>16.399999999999999</v>
      </c>
      <c r="T54" s="9">
        <v>4.0999999999999996</v>
      </c>
      <c r="U54" s="9">
        <v>19.7</v>
      </c>
      <c r="V54" s="9">
        <v>12.8</v>
      </c>
      <c r="W54" s="9">
        <v>7</v>
      </c>
      <c r="X54" s="9">
        <v>115.1</v>
      </c>
      <c r="Y54" s="9">
        <v>71.900000000000006</v>
      </c>
      <c r="Z54" s="9">
        <v>62.6</v>
      </c>
      <c r="AA54" s="9">
        <v>9.3000000000000007</v>
      </c>
      <c r="AB54" s="9">
        <v>43.2</v>
      </c>
      <c r="AC54" s="2">
        <v>16.231999999999999</v>
      </c>
      <c r="AD54" s="2">
        <v>1.3233333333333333</v>
      </c>
      <c r="AE54" s="2">
        <v>113846.33333333333</v>
      </c>
      <c r="AF54" s="29">
        <f t="shared" si="0"/>
        <v>0.59138904280371241</v>
      </c>
      <c r="AG54" s="2">
        <v>0.59819999999999995</v>
      </c>
      <c r="AH54" s="2">
        <v>0.55515999999999999</v>
      </c>
      <c r="AM54" s="2">
        <v>7.3442999999999994E-2</v>
      </c>
      <c r="AW54" s="2">
        <v>49.844999999999999</v>
      </c>
      <c r="AX54" s="2">
        <v>6.9870000000000001</v>
      </c>
      <c r="BI54" s="2">
        <f t="shared" si="1"/>
        <v>392.40936133353966</v>
      </c>
      <c r="BJ54" s="2">
        <f t="shared" si="2"/>
        <v>329.31922907158082</v>
      </c>
      <c r="BK54" s="2">
        <f t="shared" si="3"/>
        <v>243.78674581769002</v>
      </c>
      <c r="BL54" s="2">
        <f t="shared" si="4"/>
        <v>-84.293332295319985</v>
      </c>
      <c r="BM54" s="2">
        <f t="shared" si="5"/>
        <v>0.60557560087308482</v>
      </c>
      <c r="BN54" s="2">
        <f t="shared" si="6"/>
        <v>0.33083333333333331</v>
      </c>
      <c r="BO54" s="2">
        <f t="shared" si="7"/>
        <v>0.92655699999999996</v>
      </c>
      <c r="BP54" s="2" t="e">
        <f t="shared" si="9"/>
        <v>#DIV/0!</v>
      </c>
      <c r="BQ54" s="2" t="e">
        <f t="shared" si="8"/>
        <v>#DIV/0!</v>
      </c>
      <c r="BS54" s="30">
        <f t="shared" si="10"/>
        <v>1.9997424612135433</v>
      </c>
      <c r="BT54" s="30">
        <f t="shared" si="11"/>
        <v>0.79537288227487579</v>
      </c>
      <c r="BU54" s="30">
        <f t="shared" si="12"/>
        <v>0.95453827751055087</v>
      </c>
      <c r="BV54" s="30">
        <f t="shared" si="13"/>
        <v>1.6817273582630605</v>
      </c>
      <c r="BW54" s="30">
        <f t="shared" si="14"/>
        <v>0.60557560087308482</v>
      </c>
      <c r="BX54" s="30">
        <f t="shared" si="15"/>
        <v>0.33083333333333331</v>
      </c>
      <c r="BY54" s="30">
        <f t="shared" si="16"/>
        <v>-7.6687758481234933</v>
      </c>
      <c r="BZ54" s="30" t="e">
        <f t="shared" si="17"/>
        <v>#DIV/0!</v>
      </c>
      <c r="CA54" s="30" t="e">
        <f t="shared" si="18"/>
        <v>#DIV/0!</v>
      </c>
    </row>
    <row r="55" spans="1:79" x14ac:dyDescent="0.3">
      <c r="B55" s="2">
        <v>4</v>
      </c>
      <c r="C55" s="9">
        <v>499.6</v>
      </c>
      <c r="D55" s="9">
        <v>301.8</v>
      </c>
      <c r="E55" s="9">
        <v>164.8</v>
      </c>
      <c r="F55" s="9">
        <v>40.700000000000003</v>
      </c>
      <c r="G55" s="9">
        <v>124.1</v>
      </c>
      <c r="H55" s="9">
        <v>137</v>
      </c>
      <c r="I55" s="9">
        <v>80</v>
      </c>
      <c r="J55" s="9">
        <v>74.8</v>
      </c>
      <c r="K55" s="9">
        <v>49.3</v>
      </c>
      <c r="L55" s="9">
        <v>17.600000000000001</v>
      </c>
      <c r="M55" s="9">
        <v>25.5</v>
      </c>
      <c r="N55" s="9">
        <v>6.3</v>
      </c>
      <c r="O55" s="9">
        <v>25.4</v>
      </c>
      <c r="P55" s="9">
        <v>5.2</v>
      </c>
      <c r="Q55" s="9">
        <v>-0.3</v>
      </c>
      <c r="R55" s="9">
        <v>20.6</v>
      </c>
      <c r="S55" s="9">
        <v>16.3</v>
      </c>
      <c r="T55" s="9">
        <v>4.2</v>
      </c>
      <c r="U55" s="9">
        <v>20.8</v>
      </c>
      <c r="V55" s="9">
        <v>13.8</v>
      </c>
      <c r="W55" s="9">
        <v>7</v>
      </c>
      <c r="X55" s="9">
        <v>118</v>
      </c>
      <c r="Y55" s="9">
        <v>73.900000000000006</v>
      </c>
      <c r="Z55" s="9">
        <v>63.4</v>
      </c>
      <c r="AA55" s="9">
        <v>10.5</v>
      </c>
      <c r="AB55" s="9">
        <v>44.1</v>
      </c>
      <c r="AC55" s="2">
        <v>16.309000000000001</v>
      </c>
      <c r="AD55" s="2">
        <v>2.1633333333333331</v>
      </c>
      <c r="AE55" s="2">
        <v>114283.33333333333</v>
      </c>
      <c r="AF55" s="29">
        <f t="shared" si="0"/>
        <v>0.59365909405734862</v>
      </c>
      <c r="AG55" s="2">
        <v>0.59685999999999995</v>
      </c>
      <c r="AH55" s="2">
        <v>0.55888000000000004</v>
      </c>
      <c r="AM55" s="2">
        <v>6.3852999999999993E-2</v>
      </c>
      <c r="AW55" s="2">
        <v>50.591000000000001</v>
      </c>
      <c r="AX55" s="2">
        <v>7.0140000000000002</v>
      </c>
      <c r="BI55" s="2">
        <f t="shared" si="1"/>
        <v>394.35407156771743</v>
      </c>
      <c r="BJ55" s="2">
        <f t="shared" si="2"/>
        <v>329.46364131308343</v>
      </c>
      <c r="BK55" s="2">
        <f t="shared" si="3"/>
        <v>247.90034673875999</v>
      </c>
      <c r="BL55" s="2">
        <f t="shared" si="4"/>
        <v>-84.380895095679435</v>
      </c>
      <c r="BM55" s="2">
        <f t="shared" si="5"/>
        <v>0.47325001512671766</v>
      </c>
      <c r="BN55" s="2">
        <f t="shared" si="6"/>
        <v>0.54083333333333328</v>
      </c>
      <c r="BO55" s="2">
        <f t="shared" si="7"/>
        <v>0.93614700000000006</v>
      </c>
      <c r="BP55" s="2" t="e">
        <f t="shared" si="9"/>
        <v>#DIV/0!</v>
      </c>
      <c r="BQ55" s="2" t="e">
        <f t="shared" si="8"/>
        <v>#DIV/0!</v>
      </c>
      <c r="BS55" s="30">
        <f t="shared" si="10"/>
        <v>1.9447102341777622</v>
      </c>
      <c r="BT55" s="30">
        <f t="shared" si="11"/>
        <v>0.14441224150260723</v>
      </c>
      <c r="BU55" s="30">
        <f t="shared" si="12"/>
        <v>4.113600921069974</v>
      </c>
      <c r="BV55" s="30">
        <f t="shared" si="13"/>
        <v>-8.7562800359449966E-2</v>
      </c>
      <c r="BW55" s="30">
        <f t="shared" si="14"/>
        <v>0.47325001512671766</v>
      </c>
      <c r="BX55" s="30">
        <f t="shared" si="15"/>
        <v>0.54083333333333328</v>
      </c>
      <c r="BY55" s="30">
        <f t="shared" si="16"/>
        <v>-7.6279713292665416</v>
      </c>
      <c r="BZ55" s="30" t="e">
        <f t="shared" si="17"/>
        <v>#DIV/0!</v>
      </c>
      <c r="CA55" s="30" t="e">
        <f t="shared" si="18"/>
        <v>#DIV/0!</v>
      </c>
    </row>
    <row r="56" spans="1:79" x14ac:dyDescent="0.3">
      <c r="A56" s="2">
        <v>1959</v>
      </c>
      <c r="B56" s="2">
        <v>1</v>
      </c>
      <c r="C56" s="9">
        <v>510.3</v>
      </c>
      <c r="D56" s="9">
        <v>309.39999999999998</v>
      </c>
      <c r="E56" s="9">
        <v>169.7</v>
      </c>
      <c r="F56" s="9">
        <v>43.6</v>
      </c>
      <c r="G56" s="9">
        <v>126.1</v>
      </c>
      <c r="H56" s="9">
        <v>139.69999999999999</v>
      </c>
      <c r="I56" s="9">
        <v>83.2</v>
      </c>
      <c r="J56" s="9">
        <v>79.3</v>
      </c>
      <c r="K56" s="9">
        <v>50.9</v>
      </c>
      <c r="L56" s="9">
        <v>17.399999999999999</v>
      </c>
      <c r="M56" s="9">
        <v>27.1</v>
      </c>
      <c r="N56" s="9">
        <v>6.5</v>
      </c>
      <c r="O56" s="9">
        <v>28.3</v>
      </c>
      <c r="P56" s="9">
        <v>3.9</v>
      </c>
      <c r="Q56" s="9">
        <v>0.5</v>
      </c>
      <c r="R56" s="9">
        <v>21.9</v>
      </c>
      <c r="S56" s="9">
        <v>15.6</v>
      </c>
      <c r="T56" s="9">
        <v>6.4</v>
      </c>
      <c r="U56" s="9">
        <v>21.4</v>
      </c>
      <c r="V56" s="9">
        <v>14.5</v>
      </c>
      <c r="W56" s="9">
        <v>6.9</v>
      </c>
      <c r="X56" s="9">
        <v>117.2</v>
      </c>
      <c r="Y56" s="9">
        <v>72.400000000000006</v>
      </c>
      <c r="Z56" s="9">
        <v>61.1</v>
      </c>
      <c r="AA56" s="9">
        <v>11.2</v>
      </c>
      <c r="AB56" s="9">
        <v>44.8</v>
      </c>
      <c r="AC56" s="2">
        <v>16.347000000000001</v>
      </c>
      <c r="AD56" s="2">
        <v>2.57</v>
      </c>
      <c r="AE56" s="2">
        <v>114714.33333333333</v>
      </c>
      <c r="AF56" s="29">
        <f t="shared" si="0"/>
        <v>0.59589797755921869</v>
      </c>
      <c r="AG56" s="2">
        <v>0.59718000000000004</v>
      </c>
      <c r="AH56" s="2">
        <v>0.56098000000000003</v>
      </c>
      <c r="AM56" s="2">
        <v>5.8983000000000001E-2</v>
      </c>
      <c r="AW56" s="2">
        <v>51.573</v>
      </c>
      <c r="AX56" s="2">
        <v>7.0819999999999999</v>
      </c>
      <c r="BI56" s="2">
        <f t="shared" si="1"/>
        <v>395.86401989622846</v>
      </c>
      <c r="BJ56" s="2">
        <f t="shared" si="2"/>
        <v>330.63855571715033</v>
      </c>
      <c r="BK56" s="2">
        <f t="shared" si="3"/>
        <v>253.50124274643474</v>
      </c>
      <c r="BL56" s="2">
        <f t="shared" si="4"/>
        <v>-83.648804057935905</v>
      </c>
      <c r="BM56" s="2">
        <f t="shared" si="5"/>
        <v>0.23272915942903019</v>
      </c>
      <c r="BN56" s="2">
        <f t="shared" si="6"/>
        <v>0.64249999999999996</v>
      </c>
      <c r="BO56" s="2">
        <f t="shared" si="7"/>
        <v>0.94101699999999999</v>
      </c>
      <c r="BP56" s="2" t="e">
        <f t="shared" si="9"/>
        <v>#DIV/0!</v>
      </c>
      <c r="BQ56" s="2" t="e">
        <f t="shared" si="8"/>
        <v>#DIV/0!</v>
      </c>
      <c r="BS56" s="30">
        <f t="shared" si="10"/>
        <v>1.5099483285110296</v>
      </c>
      <c r="BT56" s="30">
        <f t="shared" si="11"/>
        <v>1.1749144040668966</v>
      </c>
      <c r="BU56" s="30">
        <f t="shared" si="12"/>
        <v>5.6008960076747485</v>
      </c>
      <c r="BV56" s="30">
        <f t="shared" si="13"/>
        <v>0.73209103774352968</v>
      </c>
      <c r="BW56" s="30">
        <f t="shared" si="14"/>
        <v>0.23272915942903019</v>
      </c>
      <c r="BX56" s="30">
        <f t="shared" si="15"/>
        <v>0.64249999999999996</v>
      </c>
      <c r="BY56" s="30">
        <f t="shared" si="16"/>
        <v>-6.5982763553755177</v>
      </c>
      <c r="BZ56" s="30" t="e">
        <f t="shared" si="17"/>
        <v>#DIV/0!</v>
      </c>
      <c r="CA56" s="30" t="e">
        <f t="shared" si="18"/>
        <v>#DIV/0!</v>
      </c>
    </row>
    <row r="57" spans="1:79" x14ac:dyDescent="0.3">
      <c r="B57" s="2">
        <v>2</v>
      </c>
      <c r="C57" s="9">
        <v>522.70000000000005</v>
      </c>
      <c r="D57" s="9">
        <v>315.5</v>
      </c>
      <c r="E57" s="9">
        <v>172.6</v>
      </c>
      <c r="F57" s="9">
        <v>45.5</v>
      </c>
      <c r="G57" s="9">
        <v>127.2</v>
      </c>
      <c r="H57" s="9">
        <v>142.9</v>
      </c>
      <c r="I57" s="9">
        <v>89.4</v>
      </c>
      <c r="J57" s="9">
        <v>82.1</v>
      </c>
      <c r="K57" s="9">
        <v>52.7</v>
      </c>
      <c r="L57" s="9">
        <v>18</v>
      </c>
      <c r="M57" s="9">
        <v>28.1</v>
      </c>
      <c r="N57" s="9">
        <v>6.6</v>
      </c>
      <c r="O57" s="9">
        <v>29.4</v>
      </c>
      <c r="P57" s="9">
        <v>7.3</v>
      </c>
      <c r="Q57" s="9">
        <v>-0.8</v>
      </c>
      <c r="R57" s="9">
        <v>21.8</v>
      </c>
      <c r="S57" s="9">
        <v>15.9</v>
      </c>
      <c r="T57" s="9">
        <v>5.9</v>
      </c>
      <c r="U57" s="9">
        <v>22.5</v>
      </c>
      <c r="V57" s="9">
        <v>15.5</v>
      </c>
      <c r="W57" s="9">
        <v>7</v>
      </c>
      <c r="X57" s="9">
        <v>118.5</v>
      </c>
      <c r="Y57" s="9">
        <v>73.599999999999994</v>
      </c>
      <c r="Z57" s="9">
        <v>60.3</v>
      </c>
      <c r="AA57" s="9">
        <v>13.3</v>
      </c>
      <c r="AB57" s="9">
        <v>45</v>
      </c>
      <c r="AC57" s="2">
        <v>16.372</v>
      </c>
      <c r="AD57" s="2">
        <v>3.0833333333333335</v>
      </c>
      <c r="AE57" s="2">
        <v>115139</v>
      </c>
      <c r="AF57" s="29">
        <f t="shared" si="0"/>
        <v>0.59810396176755787</v>
      </c>
      <c r="AG57" s="2">
        <v>0.59633000000000003</v>
      </c>
      <c r="AH57" s="2">
        <v>0.56540999999999997</v>
      </c>
      <c r="AM57" s="2">
        <v>5.1909999999999998E-2</v>
      </c>
      <c r="AW57" s="2">
        <v>52.552999999999997</v>
      </c>
      <c r="AX57" s="2">
        <v>7.141</v>
      </c>
      <c r="BI57" s="2">
        <f t="shared" si="1"/>
        <v>397.74258181206017</v>
      </c>
      <c r="BJ57" s="2">
        <f t="shared" si="2"/>
        <v>331.72103932002955</v>
      </c>
      <c r="BK57" s="2">
        <f t="shared" si="3"/>
        <v>256.7318503312415</v>
      </c>
      <c r="BL57" s="2">
        <f t="shared" si="4"/>
        <v>-82.971973606318357</v>
      </c>
      <c r="BM57" s="2">
        <f t="shared" si="5"/>
        <v>0.15281643610854853</v>
      </c>
      <c r="BN57" s="2">
        <f t="shared" si="6"/>
        <v>0.77083333333333337</v>
      </c>
      <c r="BO57" s="2">
        <f t="shared" si="7"/>
        <v>0.94808999999999999</v>
      </c>
      <c r="BP57" s="2" t="e">
        <f t="shared" si="9"/>
        <v>#DIV/0!</v>
      </c>
      <c r="BQ57" s="2" t="e">
        <f t="shared" si="8"/>
        <v>#DIV/0!</v>
      </c>
      <c r="BS57" s="30">
        <f t="shared" si="10"/>
        <v>1.8785619158317104</v>
      </c>
      <c r="BT57" s="30">
        <f t="shared" si="11"/>
        <v>1.082483602879222</v>
      </c>
      <c r="BU57" s="30">
        <f t="shared" si="12"/>
        <v>3.2306075848067621</v>
      </c>
      <c r="BV57" s="30">
        <f t="shared" si="13"/>
        <v>0.67683045161754762</v>
      </c>
      <c r="BW57" s="30">
        <f t="shared" si="14"/>
        <v>0.15281643610854853</v>
      </c>
      <c r="BX57" s="30">
        <f t="shared" si="15"/>
        <v>0.77083333333333337</v>
      </c>
      <c r="BY57" s="30">
        <f t="shared" si="16"/>
        <v>-6.0794073672589724</v>
      </c>
      <c r="BZ57" s="30" t="e">
        <f t="shared" si="17"/>
        <v>#DIV/0!</v>
      </c>
      <c r="CA57" s="30" t="e">
        <f t="shared" si="18"/>
        <v>#DIV/0!</v>
      </c>
    </row>
    <row r="58" spans="1:79" x14ac:dyDescent="0.3">
      <c r="B58" s="2">
        <v>3</v>
      </c>
      <c r="C58" s="9">
        <v>525</v>
      </c>
      <c r="D58" s="9">
        <v>320.7</v>
      </c>
      <c r="E58" s="9">
        <v>174.5</v>
      </c>
      <c r="F58" s="9">
        <v>46.3</v>
      </c>
      <c r="G58" s="9">
        <v>128.19999999999999</v>
      </c>
      <c r="H58" s="9">
        <v>146.19999999999999</v>
      </c>
      <c r="I58" s="9">
        <v>83.6</v>
      </c>
      <c r="J58" s="9">
        <v>83.2</v>
      </c>
      <c r="K58" s="9">
        <v>54.4</v>
      </c>
      <c r="L58" s="9">
        <v>18.600000000000001</v>
      </c>
      <c r="M58" s="9">
        <v>29.1</v>
      </c>
      <c r="N58" s="9">
        <v>6.7</v>
      </c>
      <c r="O58" s="9">
        <v>28.8</v>
      </c>
      <c r="P58" s="9">
        <v>0.4</v>
      </c>
      <c r="Q58" s="9">
        <v>1.2</v>
      </c>
      <c r="R58" s="9">
        <v>24.1</v>
      </c>
      <c r="S58" s="9">
        <v>17.5</v>
      </c>
      <c r="T58" s="9">
        <v>6.6</v>
      </c>
      <c r="U58" s="9">
        <v>22.9</v>
      </c>
      <c r="V58" s="9">
        <v>15.8</v>
      </c>
      <c r="W58" s="9">
        <v>7.1</v>
      </c>
      <c r="X58" s="9">
        <v>119.5</v>
      </c>
      <c r="Y58" s="9">
        <v>74.5</v>
      </c>
      <c r="Z58" s="9">
        <v>61.4</v>
      </c>
      <c r="AA58" s="9">
        <v>13.1</v>
      </c>
      <c r="AB58" s="9">
        <v>45</v>
      </c>
      <c r="AC58" s="2">
        <v>16.434999999999999</v>
      </c>
      <c r="AD58" s="2">
        <v>3.5766666666666667</v>
      </c>
      <c r="AE58" s="2">
        <v>115550.66666666667</v>
      </c>
      <c r="AF58" s="29">
        <f t="shared" si="0"/>
        <v>0.60024241584707028</v>
      </c>
      <c r="AG58" s="2">
        <v>0.59597999999999995</v>
      </c>
      <c r="AH58" s="2">
        <v>0.56394</v>
      </c>
      <c r="AM58" s="2">
        <v>5.3428999999999997E-2</v>
      </c>
      <c r="AW58" s="2">
        <v>52.4</v>
      </c>
      <c r="AX58" s="2">
        <v>7.1829999999999998</v>
      </c>
      <c r="BI58" s="2">
        <f t="shared" si="1"/>
        <v>397.44067344263414</v>
      </c>
      <c r="BJ58" s="2">
        <f t="shared" si="2"/>
        <v>332.55953676864476</v>
      </c>
      <c r="BK58" s="2">
        <f t="shared" si="3"/>
        <v>257.46893529743102</v>
      </c>
      <c r="BL58" s="2">
        <f t="shared" si="4"/>
        <v>-82.769608402351807</v>
      </c>
      <c r="BM58" s="2">
        <f t="shared" si="5"/>
        <v>0.38406484860261636</v>
      </c>
      <c r="BN58" s="2">
        <f t="shared" si="6"/>
        <v>0.89416666666666667</v>
      </c>
      <c r="BO58" s="2">
        <f t="shared" si="7"/>
        <v>0.94657100000000005</v>
      </c>
      <c r="BP58" s="2" t="e">
        <f t="shared" si="9"/>
        <v>#DIV/0!</v>
      </c>
      <c r="BQ58" s="2" t="e">
        <f t="shared" si="8"/>
        <v>#DIV/0!</v>
      </c>
      <c r="BS58" s="30">
        <f t="shared" si="10"/>
        <v>-0.30190836942603028</v>
      </c>
      <c r="BT58" s="30">
        <f t="shared" si="11"/>
        <v>0.83849744861521458</v>
      </c>
      <c r="BU58" s="30">
        <f t="shared" si="12"/>
        <v>0.73708496618951358</v>
      </c>
      <c r="BV58" s="30">
        <f t="shared" si="13"/>
        <v>0.20236520396655067</v>
      </c>
      <c r="BW58" s="30">
        <f t="shared" si="14"/>
        <v>0.38406484860261636</v>
      </c>
      <c r="BX58" s="30">
        <f t="shared" si="15"/>
        <v>0.89416666666666667</v>
      </c>
      <c r="BY58" s="30">
        <f t="shared" si="16"/>
        <v>-5.3305844524458639</v>
      </c>
      <c r="BZ58" s="30" t="e">
        <f t="shared" si="17"/>
        <v>#DIV/0!</v>
      </c>
      <c r="CA58" s="30" t="e">
        <f t="shared" si="18"/>
        <v>#DIV/0!</v>
      </c>
    </row>
    <row r="59" spans="1:79" x14ac:dyDescent="0.3">
      <c r="B59" s="2">
        <v>4</v>
      </c>
      <c r="C59" s="9">
        <v>528.6</v>
      </c>
      <c r="D59" s="9">
        <v>322.8</v>
      </c>
      <c r="E59" s="9">
        <v>173.6</v>
      </c>
      <c r="F59" s="9">
        <v>44.1</v>
      </c>
      <c r="G59" s="9">
        <v>129.5</v>
      </c>
      <c r="H59" s="9">
        <v>149.30000000000001</v>
      </c>
      <c r="I59" s="9">
        <v>86.5</v>
      </c>
      <c r="J59" s="9">
        <v>82.4</v>
      </c>
      <c r="K59" s="9">
        <v>54.4</v>
      </c>
      <c r="L59" s="9">
        <v>18.5</v>
      </c>
      <c r="M59" s="9">
        <v>29.1</v>
      </c>
      <c r="N59" s="9">
        <v>6.8</v>
      </c>
      <c r="O59" s="9">
        <v>28</v>
      </c>
      <c r="P59" s="9">
        <v>4.0999999999999996</v>
      </c>
      <c r="Q59" s="9">
        <v>0.6</v>
      </c>
      <c r="R59" s="9">
        <v>23.1</v>
      </c>
      <c r="S59" s="9">
        <v>16.899999999999999</v>
      </c>
      <c r="T59" s="9">
        <v>6.3</v>
      </c>
      <c r="U59" s="9">
        <v>22.5</v>
      </c>
      <c r="V59" s="9">
        <v>15.4</v>
      </c>
      <c r="W59" s="9">
        <v>7.1</v>
      </c>
      <c r="X59" s="9">
        <v>118.6</v>
      </c>
      <c r="Y59" s="9">
        <v>73.8</v>
      </c>
      <c r="Z59" s="9">
        <v>61</v>
      </c>
      <c r="AA59" s="9">
        <v>12.9</v>
      </c>
      <c r="AB59" s="9">
        <v>44.8</v>
      </c>
      <c r="AC59" s="2">
        <v>16.498999999999999</v>
      </c>
      <c r="AD59" s="2">
        <v>3.99</v>
      </c>
      <c r="AE59" s="2">
        <v>115918</v>
      </c>
      <c r="AF59" s="29">
        <f t="shared" si="0"/>
        <v>0.60215057487186596</v>
      </c>
      <c r="AG59" s="2">
        <v>0.59724999999999995</v>
      </c>
      <c r="AH59" s="2">
        <v>0.56320000000000003</v>
      </c>
      <c r="AM59" s="2">
        <v>5.5940999999999998E-2</v>
      </c>
      <c r="AW59" s="2">
        <v>52.408999999999999</v>
      </c>
      <c r="AX59" s="2">
        <v>7.2530000000000001</v>
      </c>
      <c r="BI59" s="2">
        <f t="shared" si="1"/>
        <v>397.41799697382129</v>
      </c>
      <c r="BJ59" s="2">
        <f t="shared" si="2"/>
        <v>333.44426464543926</v>
      </c>
      <c r="BK59" s="2">
        <f t="shared" si="3"/>
        <v>254.41902757355987</v>
      </c>
      <c r="BL59" s="2">
        <f t="shared" si="4"/>
        <v>-82.188459662803197</v>
      </c>
      <c r="BM59" s="2">
        <f t="shared" si="5"/>
        <v>0.38865658931247404</v>
      </c>
      <c r="BN59" s="2">
        <f t="shared" si="6"/>
        <v>0.99750000000000005</v>
      </c>
      <c r="BO59" s="2">
        <f t="shared" si="7"/>
        <v>0.94405899999999998</v>
      </c>
      <c r="BP59" s="2" t="e">
        <f t="shared" si="9"/>
        <v>#DIV/0!</v>
      </c>
      <c r="BQ59" s="2" t="e">
        <f t="shared" si="8"/>
        <v>#DIV/0!</v>
      </c>
      <c r="BS59" s="30">
        <f t="shared" si="10"/>
        <v>-2.2676468812846906E-2</v>
      </c>
      <c r="BT59" s="30">
        <f t="shared" si="11"/>
        <v>0.88472787679449993</v>
      </c>
      <c r="BU59" s="30">
        <f t="shared" si="12"/>
        <v>-3.0499077238711436</v>
      </c>
      <c r="BV59" s="30">
        <f t="shared" si="13"/>
        <v>0.58114873954860968</v>
      </c>
      <c r="BW59" s="30">
        <f t="shared" si="14"/>
        <v>0.38865658931247404</v>
      </c>
      <c r="BX59" s="30">
        <f t="shared" si="15"/>
        <v>0.99750000000000005</v>
      </c>
      <c r="BY59" s="30">
        <f t="shared" si="16"/>
        <v>-5.4909297939558899</v>
      </c>
      <c r="BZ59" s="30" t="e">
        <f t="shared" si="17"/>
        <v>#DIV/0!</v>
      </c>
      <c r="CA59" s="30" t="e">
        <f t="shared" si="18"/>
        <v>#DIV/0!</v>
      </c>
    </row>
    <row r="60" spans="1:79" x14ac:dyDescent="0.3">
      <c r="A60" s="2">
        <v>1960</v>
      </c>
      <c r="B60" s="2">
        <v>1</v>
      </c>
      <c r="C60" s="9">
        <v>542.6</v>
      </c>
      <c r="D60" s="9">
        <v>326.39999999999998</v>
      </c>
      <c r="E60" s="9">
        <v>175.1</v>
      </c>
      <c r="F60" s="9">
        <v>45.5</v>
      </c>
      <c r="G60" s="9">
        <v>129.6</v>
      </c>
      <c r="H60" s="9">
        <v>151.30000000000001</v>
      </c>
      <c r="I60" s="9">
        <v>96.5</v>
      </c>
      <c r="J60" s="9">
        <v>85.3</v>
      </c>
      <c r="K60" s="9">
        <v>56.3</v>
      </c>
      <c r="L60" s="9">
        <v>19.399999999999999</v>
      </c>
      <c r="M60" s="9">
        <v>30.1</v>
      </c>
      <c r="N60" s="9">
        <v>6.9</v>
      </c>
      <c r="O60" s="9">
        <v>29</v>
      </c>
      <c r="P60" s="9">
        <v>11.2</v>
      </c>
      <c r="Q60" s="9">
        <v>2.9</v>
      </c>
      <c r="R60" s="9">
        <v>26.1</v>
      </c>
      <c r="S60" s="9">
        <v>19.5</v>
      </c>
      <c r="T60" s="9">
        <v>6.6</v>
      </c>
      <c r="U60" s="9">
        <v>23.3</v>
      </c>
      <c r="V60" s="9">
        <v>15.7</v>
      </c>
      <c r="W60" s="9">
        <v>7.6</v>
      </c>
      <c r="X60" s="9">
        <v>117</v>
      </c>
      <c r="Y60" s="9">
        <v>71</v>
      </c>
      <c r="Z60" s="9">
        <v>60</v>
      </c>
      <c r="AA60" s="9">
        <v>11</v>
      </c>
      <c r="AB60" s="9">
        <v>46</v>
      </c>
      <c r="AC60" s="2">
        <v>16.565999999999999</v>
      </c>
      <c r="AD60" s="2">
        <v>3.9333333333333331</v>
      </c>
      <c r="AE60" s="2">
        <v>116707.66666666667</v>
      </c>
      <c r="AF60" s="29">
        <f t="shared" si="0"/>
        <v>0.60625259731264725</v>
      </c>
      <c r="AG60" s="2">
        <v>0.59302999999999995</v>
      </c>
      <c r="AH60" s="2">
        <v>0.56215000000000004</v>
      </c>
      <c r="AM60" s="2">
        <v>5.2186000000000003E-2</v>
      </c>
      <c r="AW60" s="2">
        <v>52.738</v>
      </c>
      <c r="AX60" s="2">
        <v>7.407</v>
      </c>
      <c r="BI60" s="2">
        <f t="shared" si="1"/>
        <v>398.94785505613333</v>
      </c>
      <c r="BJ60" s="2">
        <f t="shared" si="2"/>
        <v>333.11048844467001</v>
      </c>
      <c r="BK60" s="2">
        <f t="shared" si="3"/>
        <v>256.67755893596006</v>
      </c>
      <c r="BL60" s="2">
        <f t="shared" si="4"/>
        <v>-80.492690314492009</v>
      </c>
      <c r="BM60" s="2">
        <f t="shared" si="5"/>
        <v>0.40526291667649483</v>
      </c>
      <c r="BN60" s="2">
        <f t="shared" si="6"/>
        <v>0.98333333333333328</v>
      </c>
      <c r="BO60" s="2">
        <f t="shared" si="7"/>
        <v>0.94781400000000005</v>
      </c>
      <c r="BP60" s="2" t="e">
        <f t="shared" si="9"/>
        <v>#DIV/0!</v>
      </c>
      <c r="BQ60" s="2" t="e">
        <f t="shared" si="8"/>
        <v>#DIV/0!</v>
      </c>
      <c r="BS60" s="30">
        <f t="shared" si="10"/>
        <v>1.529858082312046</v>
      </c>
      <c r="BT60" s="30">
        <f t="shared" si="11"/>
        <v>-0.33377620076925041</v>
      </c>
      <c r="BU60" s="30">
        <f t="shared" si="12"/>
        <v>2.2585313624001913</v>
      </c>
      <c r="BV60" s="30">
        <f t="shared" si="13"/>
        <v>1.6957693483111882</v>
      </c>
      <c r="BW60" s="30">
        <f t="shared" si="14"/>
        <v>0.40526291667649483</v>
      </c>
      <c r="BX60" s="30">
        <f t="shared" si="15"/>
        <v>0.98333333333333328</v>
      </c>
      <c r="BY60" s="30">
        <f t="shared" si="16"/>
        <v>-5.7566614789680006</v>
      </c>
      <c r="BZ60" s="30" t="e">
        <f t="shared" si="17"/>
        <v>#DIV/0!</v>
      </c>
      <c r="CA60" s="30" t="e">
        <f t="shared" si="18"/>
        <v>#DIV/0!</v>
      </c>
    </row>
    <row r="61" spans="1:79" x14ac:dyDescent="0.3">
      <c r="B61" s="2">
        <v>2</v>
      </c>
      <c r="C61" s="9">
        <v>541.1</v>
      </c>
      <c r="D61" s="9">
        <v>332.2</v>
      </c>
      <c r="E61" s="9">
        <v>178.4</v>
      </c>
      <c r="F61" s="9">
        <v>46.4</v>
      </c>
      <c r="G61" s="9">
        <v>132</v>
      </c>
      <c r="H61" s="9">
        <v>153.80000000000001</v>
      </c>
      <c r="I61" s="9">
        <v>87.1</v>
      </c>
      <c r="J61" s="9">
        <v>83.9</v>
      </c>
      <c r="K61" s="9">
        <v>57.2</v>
      </c>
      <c r="L61" s="9">
        <v>19.5</v>
      </c>
      <c r="M61" s="9">
        <v>30.7</v>
      </c>
      <c r="N61" s="9">
        <v>7</v>
      </c>
      <c r="O61" s="9">
        <v>26.7</v>
      </c>
      <c r="P61" s="9">
        <v>3.2</v>
      </c>
      <c r="Q61" s="9">
        <v>3.4</v>
      </c>
      <c r="R61" s="9">
        <v>26.9</v>
      </c>
      <c r="S61" s="9">
        <v>20.5</v>
      </c>
      <c r="T61" s="9">
        <v>6.4</v>
      </c>
      <c r="U61" s="9">
        <v>23.5</v>
      </c>
      <c r="V61" s="9">
        <v>15.9</v>
      </c>
      <c r="W61" s="9">
        <v>7.6</v>
      </c>
      <c r="X61" s="9">
        <v>118.4</v>
      </c>
      <c r="Y61" s="9">
        <v>71.099999999999994</v>
      </c>
      <c r="Z61" s="9">
        <v>59.5</v>
      </c>
      <c r="AA61" s="9">
        <v>11.5</v>
      </c>
      <c r="AB61" s="9">
        <v>47.3</v>
      </c>
      <c r="AC61" s="2">
        <v>16.606999999999999</v>
      </c>
      <c r="AD61" s="2">
        <v>3.6966666666666668</v>
      </c>
      <c r="AE61" s="2">
        <v>117036.66666666667</v>
      </c>
      <c r="AF61" s="29">
        <f t="shared" si="0"/>
        <v>0.60796162903449236</v>
      </c>
      <c r="AG61" s="2">
        <v>0.59894000000000003</v>
      </c>
      <c r="AH61" s="2">
        <v>0.56688000000000005</v>
      </c>
      <c r="AM61" s="2">
        <v>5.3372000000000003E-2</v>
      </c>
      <c r="AW61" s="2">
        <v>52.823999999999998</v>
      </c>
      <c r="AX61" s="2">
        <v>7.4560000000000004</v>
      </c>
      <c r="BI61" s="2">
        <f t="shared" si="1"/>
        <v>398.14233205722098</v>
      </c>
      <c r="BJ61" s="2">
        <f t="shared" si="2"/>
        <v>334.31114814192875</v>
      </c>
      <c r="BK61" s="2">
        <f t="shared" si="3"/>
        <v>255.76587000543199</v>
      </c>
      <c r="BL61" s="2">
        <f t="shared" si="4"/>
        <v>-80.080521584132597</v>
      </c>
      <c r="BM61" s="2">
        <f t="shared" si="5"/>
        <v>0.24718910485436635</v>
      </c>
      <c r="BN61" s="2">
        <f t="shared" si="6"/>
        <v>0.92416666666666669</v>
      </c>
      <c r="BO61" s="2">
        <f t="shared" si="7"/>
        <v>0.94662800000000002</v>
      </c>
      <c r="BP61" s="2" t="e">
        <f t="shared" si="9"/>
        <v>#DIV/0!</v>
      </c>
      <c r="BQ61" s="2" t="e">
        <f t="shared" si="8"/>
        <v>#DIV/0!</v>
      </c>
      <c r="BS61" s="30">
        <f t="shared" si="10"/>
        <v>-0.8055229989123518</v>
      </c>
      <c r="BT61" s="30">
        <f t="shared" si="11"/>
        <v>1.2006596972587431</v>
      </c>
      <c r="BU61" s="30">
        <f t="shared" si="12"/>
        <v>-0.91168893052807221</v>
      </c>
      <c r="BV61" s="30">
        <f t="shared" si="13"/>
        <v>0.41216873035941148</v>
      </c>
      <c r="BW61" s="30">
        <f t="shared" si="14"/>
        <v>0.24718910485436635</v>
      </c>
      <c r="BX61" s="30">
        <f t="shared" si="15"/>
        <v>0.92416666666666669</v>
      </c>
      <c r="BY61" s="30">
        <f t="shared" si="16"/>
        <v>-5.3596998508995481</v>
      </c>
      <c r="BZ61" s="30" t="e">
        <f t="shared" si="17"/>
        <v>#DIV/0!</v>
      </c>
      <c r="CA61" s="30" t="e">
        <f t="shared" si="18"/>
        <v>#DIV/0!</v>
      </c>
    </row>
    <row r="62" spans="1:79" x14ac:dyDescent="0.3">
      <c r="B62" s="2">
        <v>3</v>
      </c>
      <c r="C62" s="9">
        <v>545.6</v>
      </c>
      <c r="D62" s="9">
        <v>332.1</v>
      </c>
      <c r="E62" s="9">
        <v>177.5</v>
      </c>
      <c r="F62" s="9">
        <v>45.9</v>
      </c>
      <c r="G62" s="9">
        <v>131.6</v>
      </c>
      <c r="H62" s="9">
        <v>154.6</v>
      </c>
      <c r="I62" s="9">
        <v>86.4</v>
      </c>
      <c r="J62" s="9">
        <v>82.1</v>
      </c>
      <c r="K62" s="9">
        <v>56.2</v>
      </c>
      <c r="L62" s="9">
        <v>19.399999999999999</v>
      </c>
      <c r="M62" s="9">
        <v>29.5</v>
      </c>
      <c r="N62" s="9">
        <v>7.3</v>
      </c>
      <c r="O62" s="9">
        <v>25.9</v>
      </c>
      <c r="P62" s="9">
        <v>4.3</v>
      </c>
      <c r="Q62" s="9">
        <v>4.7</v>
      </c>
      <c r="R62" s="9">
        <v>27.6</v>
      </c>
      <c r="S62" s="9">
        <v>20.9</v>
      </c>
      <c r="T62" s="9">
        <v>6.6</v>
      </c>
      <c r="U62" s="9">
        <v>22.9</v>
      </c>
      <c r="V62" s="9">
        <v>15.1</v>
      </c>
      <c r="W62" s="9">
        <v>7.8</v>
      </c>
      <c r="X62" s="9">
        <v>122.4</v>
      </c>
      <c r="Y62" s="9">
        <v>74.2</v>
      </c>
      <c r="Z62" s="9">
        <v>62</v>
      </c>
      <c r="AA62" s="9">
        <v>12.2</v>
      </c>
      <c r="AB62" s="9">
        <v>48.3</v>
      </c>
      <c r="AC62" s="2">
        <v>16.664999999999999</v>
      </c>
      <c r="AD62" s="2">
        <v>2.9366666666666665</v>
      </c>
      <c r="AE62" s="2">
        <v>117411</v>
      </c>
      <c r="AF62" s="29">
        <f t="shared" si="0"/>
        <v>0.60990615043634855</v>
      </c>
      <c r="AG62" s="2">
        <v>0.59896000000000005</v>
      </c>
      <c r="AH62" s="2">
        <v>0.56528</v>
      </c>
      <c r="AM62" s="2">
        <v>5.5921999999999999E-2</v>
      </c>
      <c r="AW62" s="2">
        <v>52.524999999999999</v>
      </c>
      <c r="AX62" s="2">
        <v>7.5010000000000003</v>
      </c>
      <c r="BI62" s="2">
        <f t="shared" si="1"/>
        <v>398.30255801644137</v>
      </c>
      <c r="BJ62" s="2">
        <f t="shared" si="2"/>
        <v>333.78303407575117</v>
      </c>
      <c r="BK62" s="2">
        <f t="shared" si="3"/>
        <v>253.3169737554779</v>
      </c>
      <c r="BL62" s="2">
        <f t="shared" si="4"/>
        <v>-79.827436677220362</v>
      </c>
      <c r="BM62" s="2">
        <f t="shared" si="5"/>
        <v>0.34864185350869981</v>
      </c>
      <c r="BN62" s="2">
        <f t="shared" si="6"/>
        <v>0.73416666666666663</v>
      </c>
      <c r="BO62" s="2">
        <f t="shared" si="7"/>
        <v>0.94407799999999997</v>
      </c>
      <c r="BP62" s="2" t="e">
        <f t="shared" si="9"/>
        <v>#DIV/0!</v>
      </c>
      <c r="BQ62" s="2" t="e">
        <f t="shared" si="8"/>
        <v>#DIV/0!</v>
      </c>
      <c r="BS62" s="30">
        <f t="shared" si="10"/>
        <v>0.16022595922038363</v>
      </c>
      <c r="BT62" s="30">
        <f t="shared" si="11"/>
        <v>-0.52811406617757939</v>
      </c>
      <c r="BU62" s="30">
        <f t="shared" si="12"/>
        <v>-2.4488962499540889</v>
      </c>
      <c r="BV62" s="30">
        <f t="shared" si="13"/>
        <v>0.2530849069122354</v>
      </c>
      <c r="BW62" s="30">
        <f t="shared" si="14"/>
        <v>0.34864185350869981</v>
      </c>
      <c r="BX62" s="30">
        <f t="shared" si="15"/>
        <v>0.73416666666666663</v>
      </c>
      <c r="BY62" s="30">
        <f t="shared" si="16"/>
        <v>-5.4849082399600135</v>
      </c>
      <c r="BZ62" s="30" t="e">
        <f t="shared" si="17"/>
        <v>#DIV/0!</v>
      </c>
      <c r="CA62" s="30" t="e">
        <f t="shared" si="18"/>
        <v>#DIV/0!</v>
      </c>
    </row>
    <row r="63" spans="1:79" x14ac:dyDescent="0.3">
      <c r="B63" s="2">
        <v>4</v>
      </c>
      <c r="C63" s="9">
        <v>540.20000000000005</v>
      </c>
      <c r="D63" s="9">
        <v>334</v>
      </c>
      <c r="E63" s="9">
        <v>177.1</v>
      </c>
      <c r="F63" s="9">
        <v>44.7</v>
      </c>
      <c r="G63" s="9">
        <v>132.4</v>
      </c>
      <c r="H63" s="9">
        <v>156.9</v>
      </c>
      <c r="I63" s="9">
        <v>76</v>
      </c>
      <c r="J63" s="9">
        <v>81.8</v>
      </c>
      <c r="K63" s="9">
        <v>55.9</v>
      </c>
      <c r="L63" s="9">
        <v>20</v>
      </c>
      <c r="M63" s="9">
        <v>28.4</v>
      </c>
      <c r="N63" s="9">
        <v>7.5</v>
      </c>
      <c r="O63" s="9">
        <v>25.9</v>
      </c>
      <c r="P63" s="9">
        <v>-5.8</v>
      </c>
      <c r="Q63" s="9">
        <v>5.9</v>
      </c>
      <c r="R63" s="9">
        <v>27.6</v>
      </c>
      <c r="S63" s="9">
        <v>20.9</v>
      </c>
      <c r="T63" s="9">
        <v>6.7</v>
      </c>
      <c r="U63" s="9">
        <v>21.7</v>
      </c>
      <c r="V63" s="9">
        <v>14.2</v>
      </c>
      <c r="W63" s="9">
        <v>7.5</v>
      </c>
      <c r="X63" s="9">
        <v>124.3</v>
      </c>
      <c r="Y63" s="9">
        <v>75.3</v>
      </c>
      <c r="Z63" s="9">
        <v>62.1</v>
      </c>
      <c r="AA63" s="9">
        <v>13.2</v>
      </c>
      <c r="AB63" s="9">
        <v>49</v>
      </c>
      <c r="AC63" s="2">
        <v>16.713999999999999</v>
      </c>
      <c r="AD63" s="2">
        <v>2.2966666666666669</v>
      </c>
      <c r="AE63" s="2">
        <v>117824.33333333333</v>
      </c>
      <c r="AF63" s="29">
        <f t="shared" si="0"/>
        <v>0.61205326222468481</v>
      </c>
      <c r="AG63" s="2">
        <v>0.59982000000000002</v>
      </c>
      <c r="AH63" s="2">
        <v>0.56181999999999999</v>
      </c>
      <c r="AM63" s="2">
        <v>6.2630000000000005E-2</v>
      </c>
      <c r="AW63" s="2">
        <v>52.036999999999999</v>
      </c>
      <c r="AX63" s="2">
        <v>7.5339999999999998</v>
      </c>
      <c r="BI63" s="2">
        <f t="shared" si="1"/>
        <v>396.66287202570567</v>
      </c>
      <c r="BJ63" s="2">
        <f t="shared" si="2"/>
        <v>334.21534908806308</v>
      </c>
      <c r="BK63" s="2">
        <f t="shared" si="3"/>
        <v>251.49315870661164</v>
      </c>
      <c r="BL63" s="2">
        <f t="shared" si="4"/>
        <v>-79.682058230939504</v>
      </c>
      <c r="BM63" s="2">
        <f t="shared" si="5"/>
        <v>0.29359798195414621</v>
      </c>
      <c r="BN63" s="2">
        <f t="shared" si="6"/>
        <v>0.57416666666666671</v>
      </c>
      <c r="BO63" s="2">
        <f t="shared" si="7"/>
        <v>0.93737000000000004</v>
      </c>
      <c r="BP63" s="2" t="e">
        <f t="shared" si="9"/>
        <v>#DIV/0!</v>
      </c>
      <c r="BQ63" s="2" t="e">
        <f t="shared" si="8"/>
        <v>#DIV/0!</v>
      </c>
      <c r="BS63" s="30">
        <f t="shared" si="10"/>
        <v>-1.6396859907356998</v>
      </c>
      <c r="BT63" s="30">
        <f t="shared" si="11"/>
        <v>0.4323150123119035</v>
      </c>
      <c r="BU63" s="30">
        <f t="shared" si="12"/>
        <v>-1.8238150488662654</v>
      </c>
      <c r="BV63" s="30">
        <f t="shared" si="13"/>
        <v>0.1453784462808585</v>
      </c>
      <c r="BW63" s="30">
        <f t="shared" si="14"/>
        <v>0.29359798195414621</v>
      </c>
      <c r="BX63" s="30">
        <f t="shared" si="15"/>
        <v>0.57416666666666671</v>
      </c>
      <c r="BY63" s="30">
        <f t="shared" si="16"/>
        <v>-5.754648913142467</v>
      </c>
      <c r="BZ63" s="30" t="e">
        <f t="shared" si="17"/>
        <v>#DIV/0!</v>
      </c>
      <c r="CA63" s="30" t="e">
        <f t="shared" si="18"/>
        <v>#DIV/0!</v>
      </c>
    </row>
    <row r="64" spans="1:79" x14ac:dyDescent="0.3">
      <c r="A64" s="2">
        <v>1961</v>
      </c>
      <c r="B64" s="2">
        <v>1</v>
      </c>
      <c r="C64" s="9">
        <v>545</v>
      </c>
      <c r="D64" s="9">
        <v>334.5</v>
      </c>
      <c r="E64" s="9">
        <v>175.6</v>
      </c>
      <c r="F64" s="9">
        <v>42.2</v>
      </c>
      <c r="G64" s="9">
        <v>133.4</v>
      </c>
      <c r="H64" s="9">
        <v>158.9</v>
      </c>
      <c r="I64" s="9">
        <v>78.400000000000006</v>
      </c>
      <c r="J64" s="9">
        <v>80.900000000000006</v>
      </c>
      <c r="K64" s="9">
        <v>55</v>
      </c>
      <c r="L64" s="9">
        <v>19.899999999999999</v>
      </c>
      <c r="M64" s="9">
        <v>27.4</v>
      </c>
      <c r="N64" s="9">
        <v>7.7</v>
      </c>
      <c r="O64" s="9">
        <v>25.9</v>
      </c>
      <c r="P64" s="9">
        <v>-2.5</v>
      </c>
      <c r="Q64" s="9">
        <v>5.9</v>
      </c>
      <c r="R64" s="9">
        <v>27.6</v>
      </c>
      <c r="S64" s="9">
        <v>21.2</v>
      </c>
      <c r="T64" s="9">
        <v>6.4</v>
      </c>
      <c r="U64" s="9">
        <v>21.7</v>
      </c>
      <c r="V64" s="9">
        <v>14.1</v>
      </c>
      <c r="W64" s="9">
        <v>7.6</v>
      </c>
      <c r="X64" s="9">
        <v>126.2</v>
      </c>
      <c r="Y64" s="9">
        <v>75.3</v>
      </c>
      <c r="Z64" s="9">
        <v>63.4</v>
      </c>
      <c r="AA64" s="9">
        <v>11.9</v>
      </c>
      <c r="AB64" s="9">
        <v>50.9</v>
      </c>
      <c r="AC64" s="2">
        <v>16.75</v>
      </c>
      <c r="AD64" s="2">
        <v>2.0033333333333334</v>
      </c>
      <c r="AE64" s="2">
        <v>118254.33333333333</v>
      </c>
      <c r="AF64" s="29">
        <f t="shared" si="0"/>
        <v>0.61428695110126053</v>
      </c>
      <c r="AG64" s="2">
        <v>0.60162000000000004</v>
      </c>
      <c r="AH64" s="2">
        <v>0.55891000000000002</v>
      </c>
      <c r="AM64" s="2">
        <v>6.8764000000000006E-2</v>
      </c>
      <c r="AW64" s="2">
        <v>51.744</v>
      </c>
      <c r="AX64" s="2">
        <v>7.6</v>
      </c>
      <c r="BI64" s="2">
        <f t="shared" si="1"/>
        <v>396.96806493293354</v>
      </c>
      <c r="BJ64" s="2">
        <f t="shared" si="2"/>
        <v>334.66755267832917</v>
      </c>
      <c r="BK64" s="2">
        <f t="shared" si="3"/>
        <v>248.18918878564992</v>
      </c>
      <c r="BL64" s="2">
        <f t="shared" si="4"/>
        <v>-79.025001097879013</v>
      </c>
      <c r="BM64" s="2">
        <f t="shared" si="5"/>
        <v>0.2151566691831151</v>
      </c>
      <c r="BN64" s="2">
        <f t="shared" si="6"/>
        <v>0.50083333333333335</v>
      </c>
      <c r="BO64" s="2">
        <f t="shared" si="7"/>
        <v>0.93123599999999995</v>
      </c>
      <c r="BP64" s="2" t="e">
        <f t="shared" si="9"/>
        <v>#DIV/0!</v>
      </c>
      <c r="BQ64" s="2" t="e">
        <f t="shared" si="8"/>
        <v>#DIV/0!</v>
      </c>
      <c r="BS64" s="30">
        <f t="shared" si="10"/>
        <v>0.30519290722787673</v>
      </c>
      <c r="BT64" s="30">
        <f t="shared" si="11"/>
        <v>0.45220359026609458</v>
      </c>
      <c r="BU64" s="30">
        <f t="shared" si="12"/>
        <v>-3.3039699209617197</v>
      </c>
      <c r="BV64" s="30">
        <f t="shared" si="13"/>
        <v>0.65705713306049063</v>
      </c>
      <c r="BW64" s="30">
        <f t="shared" si="14"/>
        <v>0.2151566691831151</v>
      </c>
      <c r="BX64" s="30">
        <f t="shared" si="15"/>
        <v>0.50083333333333335</v>
      </c>
      <c r="BY64" s="30">
        <f t="shared" si="16"/>
        <v>-6.4677197419348893</v>
      </c>
      <c r="BZ64" s="30" t="e">
        <f t="shared" si="17"/>
        <v>#DIV/0!</v>
      </c>
      <c r="CA64" s="30" t="e">
        <f t="shared" si="18"/>
        <v>#DIV/0!</v>
      </c>
    </row>
    <row r="65" spans="1:79" x14ac:dyDescent="0.3">
      <c r="B65" s="2">
        <v>2</v>
      </c>
      <c r="C65" s="9">
        <v>555.5</v>
      </c>
      <c r="D65" s="9">
        <v>339.5</v>
      </c>
      <c r="E65" s="9">
        <v>177.6</v>
      </c>
      <c r="F65" s="9">
        <v>43.3</v>
      </c>
      <c r="G65" s="9">
        <v>134.19999999999999</v>
      </c>
      <c r="H65" s="9">
        <v>161.9</v>
      </c>
      <c r="I65" s="9">
        <v>84.1</v>
      </c>
      <c r="J65" s="9">
        <v>82.3</v>
      </c>
      <c r="K65" s="9">
        <v>56.2</v>
      </c>
      <c r="L65" s="9">
        <v>19.600000000000001</v>
      </c>
      <c r="M65" s="9">
        <v>28.6</v>
      </c>
      <c r="N65" s="9">
        <v>7.9</v>
      </c>
      <c r="O65" s="9">
        <v>26.1</v>
      </c>
      <c r="P65" s="9">
        <v>1.8</v>
      </c>
      <c r="Q65" s="9">
        <v>4.7</v>
      </c>
      <c r="R65" s="9">
        <v>26.6</v>
      </c>
      <c r="S65" s="9">
        <v>20.100000000000001</v>
      </c>
      <c r="T65" s="9">
        <v>6.6</v>
      </c>
      <c r="U65" s="9">
        <v>21.9</v>
      </c>
      <c r="V65" s="9">
        <v>14.3</v>
      </c>
      <c r="W65" s="9">
        <v>7.6</v>
      </c>
      <c r="X65" s="9">
        <v>127.3</v>
      </c>
      <c r="Y65" s="9">
        <v>76.2</v>
      </c>
      <c r="Z65" s="9">
        <v>63.4</v>
      </c>
      <c r="AA65" s="9">
        <v>12.8</v>
      </c>
      <c r="AB65" s="9">
        <v>51.1</v>
      </c>
      <c r="AC65" s="2">
        <v>16.789000000000001</v>
      </c>
      <c r="AD65" s="2">
        <v>1.7333333333333334</v>
      </c>
      <c r="AE65" s="2">
        <v>118636</v>
      </c>
      <c r="AF65" s="29">
        <f t="shared" si="0"/>
        <v>0.61626956642194208</v>
      </c>
      <c r="AG65" s="2">
        <v>0.59789000000000003</v>
      </c>
      <c r="AH65" s="2">
        <v>0.55574000000000001</v>
      </c>
      <c r="AM65" s="2">
        <v>7.0562E-2</v>
      </c>
      <c r="AW65" s="2">
        <v>51.624000000000002</v>
      </c>
      <c r="AX65" s="2">
        <v>7.7060000000000004</v>
      </c>
      <c r="BI65" s="2">
        <f t="shared" si="1"/>
        <v>398.32155023685931</v>
      </c>
      <c r="BJ65" s="2">
        <f t="shared" si="2"/>
        <v>335.40441283964543</v>
      </c>
      <c r="BK65" s="2">
        <f t="shared" si="3"/>
        <v>249.64491473230069</v>
      </c>
      <c r="BL65" s="2">
        <f t="shared" si="4"/>
        <v>-77.872466385029526</v>
      </c>
      <c r="BM65" s="2">
        <f t="shared" si="5"/>
        <v>0.23256517831856602</v>
      </c>
      <c r="BN65" s="2">
        <f t="shared" si="6"/>
        <v>0.43333333333333335</v>
      </c>
      <c r="BO65" s="2">
        <f t="shared" si="7"/>
        <v>0.92943799999999999</v>
      </c>
      <c r="BP65" s="2" t="e">
        <f t="shared" si="9"/>
        <v>#DIV/0!</v>
      </c>
      <c r="BQ65" s="2" t="e">
        <f t="shared" si="8"/>
        <v>#DIV/0!</v>
      </c>
      <c r="BS65" s="30">
        <f t="shared" si="10"/>
        <v>1.3534853039257655</v>
      </c>
      <c r="BT65" s="30">
        <f t="shared" si="11"/>
        <v>0.7368601613162582</v>
      </c>
      <c r="BU65" s="30">
        <f t="shared" si="12"/>
        <v>1.455725946650773</v>
      </c>
      <c r="BV65" s="30">
        <f t="shared" si="13"/>
        <v>1.1525347128494872</v>
      </c>
      <c r="BW65" s="30">
        <f t="shared" si="14"/>
        <v>0.23256517831856602</v>
      </c>
      <c r="BX65" s="30">
        <f t="shared" si="15"/>
        <v>0.43333333333333335</v>
      </c>
      <c r="BY65" s="30">
        <f t="shared" si="16"/>
        <v>-7.1242542958419861</v>
      </c>
      <c r="BZ65" s="30" t="e">
        <f t="shared" si="17"/>
        <v>#DIV/0!</v>
      </c>
      <c r="CA65" s="30" t="e">
        <f t="shared" si="18"/>
        <v>#DIV/0!</v>
      </c>
    </row>
    <row r="66" spans="1:79" x14ac:dyDescent="0.3">
      <c r="B66" s="2">
        <v>3</v>
      </c>
      <c r="C66" s="9">
        <v>567.70000000000005</v>
      </c>
      <c r="D66" s="9">
        <v>342.3</v>
      </c>
      <c r="E66" s="9">
        <v>179.2</v>
      </c>
      <c r="F66" s="9">
        <v>44.6</v>
      </c>
      <c r="G66" s="9">
        <v>134.6</v>
      </c>
      <c r="H66" s="9">
        <v>163.19999999999999</v>
      </c>
      <c r="I66" s="9">
        <v>90.9</v>
      </c>
      <c r="J66" s="9">
        <v>84.3</v>
      </c>
      <c r="K66" s="9">
        <v>56.7</v>
      </c>
      <c r="L66" s="9">
        <v>19.7</v>
      </c>
      <c r="M66" s="9">
        <v>28.9</v>
      </c>
      <c r="N66" s="9">
        <v>8.1</v>
      </c>
      <c r="O66" s="9">
        <v>27.6</v>
      </c>
      <c r="P66" s="9">
        <v>6.7</v>
      </c>
      <c r="Q66" s="9">
        <v>4.5</v>
      </c>
      <c r="R66" s="9">
        <v>27.8</v>
      </c>
      <c r="S66" s="9">
        <v>21</v>
      </c>
      <c r="T66" s="9">
        <v>6.8</v>
      </c>
      <c r="U66" s="9">
        <v>23.3</v>
      </c>
      <c r="V66" s="9">
        <v>15.8</v>
      </c>
      <c r="W66" s="9">
        <v>7.6</v>
      </c>
      <c r="X66" s="9">
        <v>130</v>
      </c>
      <c r="Y66" s="9">
        <v>78.099999999999994</v>
      </c>
      <c r="Z66" s="9">
        <v>65</v>
      </c>
      <c r="AA66" s="9">
        <v>13.2</v>
      </c>
      <c r="AB66" s="9">
        <v>51.8</v>
      </c>
      <c r="AC66" s="2">
        <v>16.832000000000001</v>
      </c>
      <c r="AD66" s="2">
        <v>1.6833333333333333</v>
      </c>
      <c r="AE66" s="2">
        <v>119000.66666666667</v>
      </c>
      <c r="AF66" s="29">
        <f t="shared" si="0"/>
        <v>0.61816387311261956</v>
      </c>
      <c r="AG66" s="2">
        <v>0.59472999999999998</v>
      </c>
      <c r="AH66" s="2">
        <v>0.55456000000000005</v>
      </c>
      <c r="AM66" s="2">
        <v>6.8057000000000006E-2</v>
      </c>
      <c r="AW66" s="2">
        <v>51.927</v>
      </c>
      <c r="AX66" s="2">
        <v>7.7640000000000002</v>
      </c>
      <c r="BI66" s="2">
        <f t="shared" si="1"/>
        <v>399.9312963447444</v>
      </c>
      <c r="BJ66" s="2">
        <f t="shared" si="2"/>
        <v>335.41419735206716</v>
      </c>
      <c r="BK66" s="2">
        <f t="shared" si="3"/>
        <v>251.67567632159052</v>
      </c>
      <c r="BL66" s="2">
        <f t="shared" si="4"/>
        <v>-77.378417124853556</v>
      </c>
      <c r="BM66" s="2">
        <f t="shared" si="5"/>
        <v>0.25579265010382363</v>
      </c>
      <c r="BN66" s="2">
        <f t="shared" si="6"/>
        <v>0.42083333333333334</v>
      </c>
      <c r="BO66" s="2">
        <f t="shared" si="7"/>
        <v>0.93194299999999997</v>
      </c>
      <c r="BP66" s="2" t="e">
        <f t="shared" si="9"/>
        <v>#DIV/0!</v>
      </c>
      <c r="BQ66" s="2" t="e">
        <f t="shared" si="8"/>
        <v>#DIV/0!</v>
      </c>
      <c r="BS66" s="30">
        <f t="shared" si="10"/>
        <v>1.609746107885087</v>
      </c>
      <c r="BT66" s="30">
        <f t="shared" si="11"/>
        <v>9.784512421731506E-3</v>
      </c>
      <c r="BU66" s="30">
        <f t="shared" si="12"/>
        <v>2.0307615892898241</v>
      </c>
      <c r="BV66" s="30">
        <f t="shared" si="13"/>
        <v>0.49404926017597006</v>
      </c>
      <c r="BW66" s="30">
        <f t="shared" si="14"/>
        <v>0.25579265010382363</v>
      </c>
      <c r="BX66" s="30">
        <f t="shared" si="15"/>
        <v>0.42083333333333334</v>
      </c>
      <c r="BY66" s="30">
        <f t="shared" si="16"/>
        <v>-7.3175176573591916</v>
      </c>
      <c r="BZ66" s="30" t="e">
        <f t="shared" si="17"/>
        <v>#DIV/0!</v>
      </c>
      <c r="CA66" s="30" t="e">
        <f t="shared" si="18"/>
        <v>#DIV/0!</v>
      </c>
    </row>
    <row r="67" spans="1:79" x14ac:dyDescent="0.3">
      <c r="B67" s="2">
        <v>4</v>
      </c>
      <c r="C67" s="9">
        <v>580.6</v>
      </c>
      <c r="D67" s="9">
        <v>349.6</v>
      </c>
      <c r="E67" s="9">
        <v>182.9</v>
      </c>
      <c r="F67" s="9">
        <v>46.7</v>
      </c>
      <c r="G67" s="9">
        <v>136.19999999999999</v>
      </c>
      <c r="H67" s="9">
        <v>166.7</v>
      </c>
      <c r="I67" s="9">
        <v>92.9</v>
      </c>
      <c r="J67" s="9">
        <v>86.9</v>
      </c>
      <c r="K67" s="9">
        <v>58.5</v>
      </c>
      <c r="L67" s="9">
        <v>19.600000000000001</v>
      </c>
      <c r="M67" s="9">
        <v>30.6</v>
      </c>
      <c r="N67" s="9">
        <v>8.1999999999999993</v>
      </c>
      <c r="O67" s="9">
        <v>28.5</v>
      </c>
      <c r="P67" s="9">
        <v>6</v>
      </c>
      <c r="Q67" s="9">
        <v>4.5999999999999996</v>
      </c>
      <c r="R67" s="9">
        <v>28.4</v>
      </c>
      <c r="S67" s="9">
        <v>21.5</v>
      </c>
      <c r="T67" s="9">
        <v>6.9</v>
      </c>
      <c r="U67" s="9">
        <v>23.9</v>
      </c>
      <c r="V67" s="9">
        <v>16.100000000000001</v>
      </c>
      <c r="W67" s="9">
        <v>7.7</v>
      </c>
      <c r="X67" s="9">
        <v>133.5</v>
      </c>
      <c r="Y67" s="9">
        <v>79.900000000000006</v>
      </c>
      <c r="Z67" s="9">
        <v>66.5</v>
      </c>
      <c r="AA67" s="9">
        <v>13.5</v>
      </c>
      <c r="AB67" s="9">
        <v>53.6</v>
      </c>
      <c r="AC67" s="2">
        <v>16.885000000000002</v>
      </c>
      <c r="AD67" s="2">
        <v>2.4</v>
      </c>
      <c r="AE67" s="2">
        <v>119189.66666666667</v>
      </c>
      <c r="AF67" s="29">
        <f t="shared" si="0"/>
        <v>0.61914565729325399</v>
      </c>
      <c r="AG67" s="2">
        <v>0.59414</v>
      </c>
      <c r="AH67" s="2">
        <v>0.55708999999999997</v>
      </c>
      <c r="AM67" s="2">
        <v>6.1834E-2</v>
      </c>
      <c r="AW67" s="2">
        <v>52.59</v>
      </c>
      <c r="AX67" s="2">
        <v>7.82</v>
      </c>
      <c r="BI67" s="2">
        <f t="shared" si="1"/>
        <v>401.70511210802886</v>
      </c>
      <c r="BJ67" s="2">
        <f t="shared" si="2"/>
        <v>336.63917875229504</v>
      </c>
      <c r="BK67" s="2">
        <f t="shared" si="3"/>
        <v>254.78393305923041</v>
      </c>
      <c r="BL67" s="2">
        <f t="shared" si="4"/>
        <v>-76.97410992803114</v>
      </c>
      <c r="BM67" s="2">
        <f t="shared" si="5"/>
        <v>0.314381728223179</v>
      </c>
      <c r="BN67" s="2">
        <f t="shared" si="6"/>
        <v>0.6</v>
      </c>
      <c r="BO67" s="2">
        <f t="shared" si="7"/>
        <v>0.93816600000000006</v>
      </c>
      <c r="BP67" s="2" t="e">
        <f t="shared" si="9"/>
        <v>#DIV/0!</v>
      </c>
      <c r="BQ67" s="2" t="e">
        <f t="shared" si="8"/>
        <v>#DIV/0!</v>
      </c>
      <c r="BS67" s="30">
        <f t="shared" si="10"/>
        <v>1.7738157632844604</v>
      </c>
      <c r="BT67" s="30">
        <f t="shared" si="11"/>
        <v>1.2249814002278754</v>
      </c>
      <c r="BU67" s="30">
        <f t="shared" si="12"/>
        <v>3.1082567376398913</v>
      </c>
      <c r="BV67" s="30">
        <f t="shared" si="13"/>
        <v>0.40430719682241545</v>
      </c>
      <c r="BW67" s="30">
        <f t="shared" si="14"/>
        <v>0.314381728223179</v>
      </c>
      <c r="BX67" s="30">
        <f t="shared" si="15"/>
        <v>0.6</v>
      </c>
      <c r="BY67" s="30">
        <f t="shared" si="16"/>
        <v>-7.0483624965104728</v>
      </c>
      <c r="BZ67" s="30" t="e">
        <f t="shared" si="17"/>
        <v>#DIV/0!</v>
      </c>
      <c r="CA67" s="30" t="e">
        <f t="shared" si="18"/>
        <v>#DIV/0!</v>
      </c>
    </row>
    <row r="68" spans="1:79" x14ac:dyDescent="0.3">
      <c r="A68" s="2">
        <v>1962</v>
      </c>
      <c r="B68" s="2">
        <v>1</v>
      </c>
      <c r="C68" s="9">
        <v>594</v>
      </c>
      <c r="D68" s="9">
        <v>354.8</v>
      </c>
      <c r="E68" s="9">
        <v>185.5</v>
      </c>
      <c r="F68" s="9">
        <v>47.7</v>
      </c>
      <c r="G68" s="9">
        <v>137.80000000000001</v>
      </c>
      <c r="H68" s="9">
        <v>169.3</v>
      </c>
      <c r="I68" s="9">
        <v>98.1</v>
      </c>
      <c r="J68" s="9">
        <v>88.7</v>
      </c>
      <c r="K68" s="9">
        <v>59.7</v>
      </c>
      <c r="L68" s="9">
        <v>20</v>
      </c>
      <c r="M68" s="9">
        <v>31.4</v>
      </c>
      <c r="N68" s="9">
        <v>8.1999999999999993</v>
      </c>
      <c r="O68" s="9">
        <v>29</v>
      </c>
      <c r="P68" s="9">
        <v>9.4</v>
      </c>
      <c r="Q68" s="9">
        <v>4</v>
      </c>
      <c r="R68" s="9">
        <v>28.3</v>
      </c>
      <c r="S68" s="9">
        <v>21.2</v>
      </c>
      <c r="T68" s="9">
        <v>7.1</v>
      </c>
      <c r="U68" s="9">
        <v>24.3</v>
      </c>
      <c r="V68" s="9">
        <v>16.399999999999999</v>
      </c>
      <c r="W68" s="9">
        <v>7.9</v>
      </c>
      <c r="X68" s="9">
        <v>137.1</v>
      </c>
      <c r="Y68" s="9">
        <v>83.3</v>
      </c>
      <c r="Z68" s="9">
        <v>69.2</v>
      </c>
      <c r="AA68" s="9">
        <v>14.2</v>
      </c>
      <c r="AB68" s="9">
        <v>53.8</v>
      </c>
      <c r="AC68" s="2">
        <v>16.972000000000001</v>
      </c>
      <c r="AD68" s="2">
        <v>2.4566666666666666</v>
      </c>
      <c r="AE68" s="2">
        <v>119378.66666666667</v>
      </c>
      <c r="AF68" s="29">
        <f t="shared" si="0"/>
        <v>0.62012744147388843</v>
      </c>
      <c r="AG68" s="2">
        <v>0.59335000000000004</v>
      </c>
      <c r="AH68" s="2">
        <v>0.55940000000000001</v>
      </c>
      <c r="AM68" s="2">
        <v>5.6881000000000001E-2</v>
      </c>
      <c r="AW68" s="2">
        <v>52.783000000000001</v>
      </c>
      <c r="AX68" s="2">
        <v>7.944</v>
      </c>
      <c r="BI68" s="2">
        <f t="shared" si="1"/>
        <v>403.31446633238937</v>
      </c>
      <c r="BJ68" s="2">
        <f t="shared" si="2"/>
        <v>337.34387714080253</v>
      </c>
      <c r="BK68" s="2">
        <f t="shared" si="3"/>
        <v>256.18570893706107</v>
      </c>
      <c r="BL68" s="2">
        <f t="shared" si="4"/>
        <v>-75.914800059720704</v>
      </c>
      <c r="BM68" s="2">
        <f t="shared" si="5"/>
        <v>0.51392735025472913</v>
      </c>
      <c r="BN68" s="2">
        <f t="shared" si="6"/>
        <v>0.61416666666666664</v>
      </c>
      <c r="BO68" s="2">
        <f t="shared" si="7"/>
        <v>0.94311900000000004</v>
      </c>
      <c r="BP68" s="2" t="e">
        <f t="shared" si="9"/>
        <v>#DIV/0!</v>
      </c>
      <c r="BQ68" s="2" t="e">
        <f t="shared" si="8"/>
        <v>#DIV/0!</v>
      </c>
      <c r="BS68" s="30">
        <f t="shared" si="10"/>
        <v>1.6093542243605157</v>
      </c>
      <c r="BT68" s="30">
        <f t="shared" si="11"/>
        <v>0.70469838850749511</v>
      </c>
      <c r="BU68" s="30">
        <f t="shared" si="12"/>
        <v>1.4017758778306586</v>
      </c>
      <c r="BV68" s="30">
        <f t="shared" si="13"/>
        <v>1.0593098683104358</v>
      </c>
      <c r="BW68" s="30">
        <f t="shared" si="14"/>
        <v>0.51392735025472913</v>
      </c>
      <c r="BX68" s="30">
        <f t="shared" si="15"/>
        <v>0.61416666666666664</v>
      </c>
      <c r="BY68" s="30">
        <f t="shared" si="16"/>
        <v>-6.3828373352209322</v>
      </c>
      <c r="BZ68" s="30" t="e">
        <f t="shared" si="17"/>
        <v>#DIV/0!</v>
      </c>
      <c r="CA68" s="30" t="e">
        <f t="shared" si="18"/>
        <v>#DIV/0!</v>
      </c>
    </row>
    <row r="69" spans="1:79" x14ac:dyDescent="0.3">
      <c r="B69" s="2">
        <v>2</v>
      </c>
      <c r="C69" s="9">
        <v>600.4</v>
      </c>
      <c r="D69" s="9">
        <v>360.5</v>
      </c>
      <c r="E69" s="9">
        <v>187.8</v>
      </c>
      <c r="F69" s="9">
        <v>49</v>
      </c>
      <c r="G69" s="9">
        <v>138.69999999999999</v>
      </c>
      <c r="H69" s="9">
        <v>172.7</v>
      </c>
      <c r="I69" s="9">
        <v>96.7</v>
      </c>
      <c r="J69" s="9">
        <v>91.3</v>
      </c>
      <c r="K69" s="9">
        <v>61.4</v>
      </c>
      <c r="L69" s="9">
        <v>20.8</v>
      </c>
      <c r="M69" s="9">
        <v>32.200000000000003</v>
      </c>
      <c r="N69" s="9">
        <v>8.3000000000000007</v>
      </c>
      <c r="O69" s="9">
        <v>29.9</v>
      </c>
      <c r="P69" s="9">
        <v>5.4</v>
      </c>
      <c r="Q69" s="9">
        <v>4.8</v>
      </c>
      <c r="R69" s="9">
        <v>29.7</v>
      </c>
      <c r="S69" s="9">
        <v>22.3</v>
      </c>
      <c r="T69" s="9">
        <v>7.4</v>
      </c>
      <c r="U69" s="9">
        <v>24.9</v>
      </c>
      <c r="V69" s="9">
        <v>16.899999999999999</v>
      </c>
      <c r="W69" s="9">
        <v>8</v>
      </c>
      <c r="X69" s="9">
        <v>138.4</v>
      </c>
      <c r="Y69" s="9">
        <v>84.1</v>
      </c>
      <c r="Z69" s="9">
        <v>68.900000000000006</v>
      </c>
      <c r="AA69" s="9">
        <v>15.2</v>
      </c>
      <c r="AB69" s="9">
        <v>54.3</v>
      </c>
      <c r="AC69" s="2">
        <v>16.998999999999999</v>
      </c>
      <c r="AD69" s="2">
        <v>2.6066666666666669</v>
      </c>
      <c r="AE69" s="2">
        <v>119819.33333333333</v>
      </c>
      <c r="AF69" s="29">
        <f t="shared" si="0"/>
        <v>0.62241653968693722</v>
      </c>
      <c r="AG69" s="2">
        <v>0.59118999999999999</v>
      </c>
      <c r="AH69" s="2">
        <v>0.55832000000000004</v>
      </c>
      <c r="AM69" s="2">
        <v>5.5342000000000002E-2</v>
      </c>
      <c r="AW69" s="2">
        <v>53.411999999999999</v>
      </c>
      <c r="AX69" s="2">
        <v>7.9980000000000002</v>
      </c>
      <c r="BI69" s="2">
        <f t="shared" si="1"/>
        <v>403.85873133865778</v>
      </c>
      <c r="BJ69" s="2">
        <f t="shared" si="2"/>
        <v>338.20694730271686</v>
      </c>
      <c r="BK69" s="2">
        <f t="shared" si="3"/>
        <v>258.47742007356862</v>
      </c>
      <c r="BL69" s="2">
        <f t="shared" si="4"/>
        <v>-75.396300837200585</v>
      </c>
      <c r="BM69" s="2">
        <f t="shared" si="5"/>
        <v>0.15895914565541649</v>
      </c>
      <c r="BN69" s="2">
        <f t="shared" si="6"/>
        <v>0.65166666666666673</v>
      </c>
      <c r="BO69" s="2">
        <f t="shared" si="7"/>
        <v>0.944658</v>
      </c>
      <c r="BP69" s="2" t="e">
        <f t="shared" si="9"/>
        <v>#DIV/0!</v>
      </c>
      <c r="BQ69" s="2" t="e">
        <f t="shared" si="8"/>
        <v>#DIV/0!</v>
      </c>
      <c r="BS69" s="30">
        <f t="shared" si="10"/>
        <v>0.54426500626840379</v>
      </c>
      <c r="BT69" s="30">
        <f t="shared" si="11"/>
        <v>0.8630701619143224</v>
      </c>
      <c r="BU69" s="30">
        <f t="shared" si="12"/>
        <v>2.2917111365075584</v>
      </c>
      <c r="BV69" s="30">
        <f t="shared" si="13"/>
        <v>0.51849922252011993</v>
      </c>
      <c r="BW69" s="30">
        <f t="shared" si="14"/>
        <v>0.15895914565541649</v>
      </c>
      <c r="BX69" s="30">
        <f t="shared" si="15"/>
        <v>0.65166666666666673</v>
      </c>
      <c r="BY69" s="30">
        <f t="shared" si="16"/>
        <v>-5.8562811309286023</v>
      </c>
      <c r="BZ69" s="30" t="e">
        <f t="shared" si="17"/>
        <v>#DIV/0!</v>
      </c>
      <c r="CA69" s="30" t="e">
        <f t="shared" si="18"/>
        <v>#DIV/0!</v>
      </c>
    </row>
    <row r="70" spans="1:79" x14ac:dyDescent="0.3">
      <c r="B70" s="2">
        <v>3</v>
      </c>
      <c r="C70" s="9">
        <v>609</v>
      </c>
      <c r="D70" s="9">
        <v>364.3</v>
      </c>
      <c r="E70" s="9">
        <v>189.5</v>
      </c>
      <c r="F70" s="9">
        <v>49.6</v>
      </c>
      <c r="G70" s="9">
        <v>140</v>
      </c>
      <c r="H70" s="9">
        <v>174.8</v>
      </c>
      <c r="I70" s="9">
        <v>98.2</v>
      </c>
      <c r="J70" s="9">
        <v>92</v>
      </c>
      <c r="K70" s="9">
        <v>62.1</v>
      </c>
      <c r="L70" s="9">
        <v>21.4</v>
      </c>
      <c r="M70" s="9">
        <v>32.299999999999997</v>
      </c>
      <c r="N70" s="9">
        <v>8.4</v>
      </c>
      <c r="O70" s="9">
        <v>29.9</v>
      </c>
      <c r="P70" s="9">
        <v>6.2</v>
      </c>
      <c r="Q70" s="9">
        <v>4.5</v>
      </c>
      <c r="R70" s="9">
        <v>29.6</v>
      </c>
      <c r="S70" s="9">
        <v>22.3</v>
      </c>
      <c r="T70" s="9">
        <v>7.3</v>
      </c>
      <c r="U70" s="9">
        <v>25.1</v>
      </c>
      <c r="V70" s="9">
        <v>17.100000000000001</v>
      </c>
      <c r="W70" s="9">
        <v>8</v>
      </c>
      <c r="X70" s="9">
        <v>142.1</v>
      </c>
      <c r="Y70" s="9">
        <v>87</v>
      </c>
      <c r="Z70" s="9">
        <v>70.400000000000006</v>
      </c>
      <c r="AA70" s="9">
        <v>16.600000000000001</v>
      </c>
      <c r="AB70" s="9">
        <v>55</v>
      </c>
      <c r="AC70" s="2">
        <v>17.035</v>
      </c>
      <c r="AD70" s="2">
        <v>2.8466666666666667</v>
      </c>
      <c r="AE70" s="2">
        <v>120368</v>
      </c>
      <c r="AF70" s="29">
        <f t="shared" si="0"/>
        <v>0.62526665743177734</v>
      </c>
      <c r="AG70" s="2">
        <v>0.59153</v>
      </c>
      <c r="AH70" s="2">
        <v>0.55822000000000005</v>
      </c>
      <c r="AM70" s="2">
        <v>5.5897000000000002E-2</v>
      </c>
      <c r="AW70" s="2">
        <v>53.3</v>
      </c>
      <c r="AX70" s="2">
        <v>8.0540000000000003</v>
      </c>
      <c r="BI70" s="2">
        <f t="shared" si="1"/>
        <v>404.61252849418975</v>
      </c>
      <c r="BJ70" s="2">
        <f t="shared" si="2"/>
        <v>338.62445337752484</v>
      </c>
      <c r="BK70" s="2">
        <f t="shared" si="3"/>
        <v>258.73131984916193</v>
      </c>
      <c r="BL70" s="2">
        <f t="shared" si="4"/>
        <v>-74.910118868366752</v>
      </c>
      <c r="BM70" s="2">
        <f t="shared" si="5"/>
        <v>0.2115532316297308</v>
      </c>
      <c r="BN70" s="2">
        <f t="shared" si="6"/>
        <v>0.71166666666666667</v>
      </c>
      <c r="BO70" s="2">
        <f t="shared" si="7"/>
        <v>0.94410300000000003</v>
      </c>
      <c r="BP70" s="2" t="e">
        <f t="shared" si="9"/>
        <v>#DIV/0!</v>
      </c>
      <c r="BQ70" s="2" t="e">
        <f t="shared" si="8"/>
        <v>#DIV/0!</v>
      </c>
      <c r="BS70" s="30">
        <f t="shared" si="10"/>
        <v>0.75379715553197002</v>
      </c>
      <c r="BT70" s="30">
        <f t="shared" si="11"/>
        <v>0.41750607480798863</v>
      </c>
      <c r="BU70" s="30">
        <f t="shared" si="12"/>
        <v>0.25389977559331101</v>
      </c>
      <c r="BV70" s="30">
        <f t="shared" si="13"/>
        <v>0.48618196883383291</v>
      </c>
      <c r="BW70" s="30">
        <f t="shared" si="14"/>
        <v>0.2115532316297308</v>
      </c>
      <c r="BX70" s="30">
        <f t="shared" si="15"/>
        <v>0.71166666666666667</v>
      </c>
      <c r="BY70" s="30">
        <f t="shared" si="16"/>
        <v>-5.6932321753631863</v>
      </c>
      <c r="BZ70" s="30" t="e">
        <f t="shared" si="17"/>
        <v>#DIV/0!</v>
      </c>
      <c r="CA70" s="30" t="e">
        <f t="shared" si="18"/>
        <v>#DIV/0!</v>
      </c>
    </row>
    <row r="71" spans="1:79" x14ac:dyDescent="0.3">
      <c r="B71" s="2">
        <v>4</v>
      </c>
      <c r="C71" s="9">
        <v>612.29999999999995</v>
      </c>
      <c r="D71" s="9">
        <v>370.6</v>
      </c>
      <c r="E71" s="9">
        <v>193</v>
      </c>
      <c r="F71" s="9">
        <v>51.5</v>
      </c>
      <c r="G71" s="9">
        <v>141.5</v>
      </c>
      <c r="H71" s="9">
        <v>177.6</v>
      </c>
      <c r="I71" s="9">
        <v>95</v>
      </c>
      <c r="J71" s="9">
        <v>91.6</v>
      </c>
      <c r="K71" s="9">
        <v>61.8</v>
      </c>
      <c r="L71" s="9">
        <v>20.9</v>
      </c>
      <c r="M71" s="9">
        <v>32.299999999999997</v>
      </c>
      <c r="N71" s="9">
        <v>8.6</v>
      </c>
      <c r="O71" s="9">
        <v>29.8</v>
      </c>
      <c r="P71" s="9">
        <v>3.4</v>
      </c>
      <c r="Q71" s="9">
        <v>3.1</v>
      </c>
      <c r="R71" s="9">
        <v>28.7</v>
      </c>
      <c r="S71" s="9">
        <v>21.1</v>
      </c>
      <c r="T71" s="9">
        <v>7.6</v>
      </c>
      <c r="U71" s="9">
        <v>25.6</v>
      </c>
      <c r="V71" s="9">
        <v>17</v>
      </c>
      <c r="W71" s="9">
        <v>8.5</v>
      </c>
      <c r="X71" s="9">
        <v>143.6</v>
      </c>
      <c r="Y71" s="9">
        <v>87.6</v>
      </c>
      <c r="Z71" s="9">
        <v>70.3</v>
      </c>
      <c r="AA71" s="9">
        <v>17.3</v>
      </c>
      <c r="AB71" s="9">
        <v>56</v>
      </c>
      <c r="AC71" s="2">
        <v>17.07</v>
      </c>
      <c r="AD71" s="2">
        <v>2.9233333333333333</v>
      </c>
      <c r="AE71" s="2">
        <v>121045.66666666667</v>
      </c>
      <c r="AF71" s="29">
        <f t="shared" si="0"/>
        <v>0.62878688183958997</v>
      </c>
      <c r="AG71" s="2">
        <v>0.58989000000000003</v>
      </c>
      <c r="AH71" s="2">
        <v>0.55667999999999995</v>
      </c>
      <c r="AM71" s="2">
        <v>5.5281999999999998E-2</v>
      </c>
      <c r="AW71" s="2">
        <v>52.963000000000001</v>
      </c>
      <c r="AX71" s="2">
        <v>8.1270000000000007</v>
      </c>
      <c r="BI71" s="2">
        <f t="shared" si="1"/>
        <v>404.38627219767113</v>
      </c>
      <c r="BJ71" s="2">
        <f t="shared" si="2"/>
        <v>339.21448967770004</v>
      </c>
      <c r="BK71" s="2">
        <f t="shared" si="3"/>
        <v>259.01840500552078</v>
      </c>
      <c r="BL71" s="2">
        <f t="shared" si="4"/>
        <v>-74.213068503528149</v>
      </c>
      <c r="BM71" s="2">
        <f t="shared" si="5"/>
        <v>0.20524856934193317</v>
      </c>
      <c r="BN71" s="2">
        <f t="shared" si="6"/>
        <v>0.73083333333333333</v>
      </c>
      <c r="BO71" s="2">
        <f t="shared" si="7"/>
        <v>0.94471799999999995</v>
      </c>
      <c r="BP71" s="2" t="e">
        <f t="shared" si="9"/>
        <v>#DIV/0!</v>
      </c>
      <c r="BQ71" s="2" t="e">
        <f t="shared" si="8"/>
        <v>#DIV/0!</v>
      </c>
      <c r="BS71" s="30">
        <f t="shared" si="10"/>
        <v>-0.22625629651861345</v>
      </c>
      <c r="BT71" s="30">
        <f t="shared" si="11"/>
        <v>0.59003630017519981</v>
      </c>
      <c r="BU71" s="30">
        <f t="shared" si="12"/>
        <v>0.28708515635884169</v>
      </c>
      <c r="BV71" s="30">
        <f t="shared" si="13"/>
        <v>0.69705036483860283</v>
      </c>
      <c r="BW71" s="30">
        <f t="shared" si="14"/>
        <v>0.20524856934193317</v>
      </c>
      <c r="BX71" s="30">
        <f t="shared" si="15"/>
        <v>0.73083333333333333</v>
      </c>
      <c r="BY71" s="30">
        <f t="shared" si="16"/>
        <v>-5.7520008619226406</v>
      </c>
      <c r="BZ71" s="30" t="e">
        <f t="shared" si="17"/>
        <v>#DIV/0!</v>
      </c>
      <c r="CA71" s="30" t="e">
        <f t="shared" si="18"/>
        <v>#DIV/0!</v>
      </c>
    </row>
    <row r="72" spans="1:79" x14ac:dyDescent="0.3">
      <c r="A72" s="2">
        <v>1963</v>
      </c>
      <c r="B72" s="2">
        <v>1</v>
      </c>
      <c r="C72" s="9">
        <v>621.70000000000005</v>
      </c>
      <c r="D72" s="9">
        <v>374.3</v>
      </c>
      <c r="E72" s="9">
        <v>195</v>
      </c>
      <c r="F72" s="9">
        <v>52.6</v>
      </c>
      <c r="G72" s="9">
        <v>142.5</v>
      </c>
      <c r="H72" s="9">
        <v>179.2</v>
      </c>
      <c r="I72" s="9">
        <v>99.7</v>
      </c>
      <c r="J72" s="9">
        <v>92.8</v>
      </c>
      <c r="K72" s="9">
        <v>62</v>
      </c>
      <c r="L72" s="9">
        <v>20.2</v>
      </c>
      <c r="M72" s="9">
        <v>32.9</v>
      </c>
      <c r="N72" s="9">
        <v>8.9</v>
      </c>
      <c r="O72" s="9">
        <v>30.8</v>
      </c>
      <c r="P72" s="9">
        <v>6.9</v>
      </c>
      <c r="Q72" s="9">
        <v>4</v>
      </c>
      <c r="R72" s="9">
        <v>29.2</v>
      </c>
      <c r="S72" s="9">
        <v>21.3</v>
      </c>
      <c r="T72" s="9">
        <v>7.9</v>
      </c>
      <c r="U72" s="9">
        <v>25.2</v>
      </c>
      <c r="V72" s="9">
        <v>16.899999999999999</v>
      </c>
      <c r="W72" s="9">
        <v>8.3000000000000007</v>
      </c>
      <c r="X72" s="9">
        <v>143.69999999999999</v>
      </c>
      <c r="Y72" s="9">
        <v>86.2</v>
      </c>
      <c r="Z72" s="9">
        <v>69.400000000000006</v>
      </c>
      <c r="AA72" s="9">
        <v>16.8</v>
      </c>
      <c r="AB72" s="9">
        <v>57.5</v>
      </c>
      <c r="AC72" s="2">
        <v>17.145</v>
      </c>
      <c r="AD72" s="2">
        <v>2.9666666666666668</v>
      </c>
      <c r="AE72" s="2">
        <v>121640</v>
      </c>
      <c r="AF72" s="29">
        <f t="shared" si="0"/>
        <v>0.63187422080620592</v>
      </c>
      <c r="AG72" s="2">
        <v>0.59075999999999995</v>
      </c>
      <c r="AH72" s="2">
        <v>0.55562999999999996</v>
      </c>
      <c r="AM72" s="2">
        <v>5.8696999999999999E-2</v>
      </c>
      <c r="AN72" s="23">
        <v>3688.3333333333335</v>
      </c>
      <c r="AO72" s="24">
        <f>AN72/(AM72*AG72*AE72)</f>
        <v>0.87443345548923102</v>
      </c>
      <c r="AP72" s="24">
        <f>1-AO72</f>
        <v>0.12556654451076898</v>
      </c>
      <c r="AW72" s="2">
        <v>53.283000000000001</v>
      </c>
      <c r="AX72" s="2">
        <v>8.2080000000000002</v>
      </c>
      <c r="BI72" s="2">
        <f t="shared" si="1"/>
        <v>404.98159977140398</v>
      </c>
      <c r="BJ72" s="2">
        <f t="shared" si="2"/>
        <v>339.09777706837286</v>
      </c>
      <c r="BK72" s="2">
        <f t="shared" si="3"/>
        <v>259.68469015381669</v>
      </c>
      <c r="BL72" s="2">
        <f t="shared" si="4"/>
        <v>-73.659729748646981</v>
      </c>
      <c r="BM72" s="2">
        <f t="shared" si="5"/>
        <v>0.43840491085344491</v>
      </c>
      <c r="BN72" s="2">
        <f t="shared" si="6"/>
        <v>0.7416666666666667</v>
      </c>
      <c r="BO72" s="2">
        <f t="shared" si="7"/>
        <v>0.941303</v>
      </c>
      <c r="BP72" s="2" t="e">
        <f t="shared" si="9"/>
        <v>#DIV/0!</v>
      </c>
      <c r="BQ72" s="2" t="e">
        <f t="shared" si="8"/>
        <v>#DIV/0!</v>
      </c>
      <c r="BS72" s="30">
        <f t="shared" si="10"/>
        <v>0.59532757373284539</v>
      </c>
      <c r="BT72" s="30">
        <f t="shared" si="11"/>
        <v>-0.11671260932718042</v>
      </c>
      <c r="BU72" s="30">
        <f t="shared" si="12"/>
        <v>0.66628514829591268</v>
      </c>
      <c r="BV72" s="30">
        <f t="shared" si="13"/>
        <v>0.55333875488116746</v>
      </c>
      <c r="BW72" s="30">
        <f t="shared" si="14"/>
        <v>0.43840491085344491</v>
      </c>
      <c r="BX72" s="30">
        <f t="shared" si="15"/>
        <v>0.7416666666666667</v>
      </c>
      <c r="BY72" s="30">
        <f t="shared" si="16"/>
        <v>-5.6868808720736217</v>
      </c>
      <c r="BZ72" s="30" t="e">
        <f t="shared" si="17"/>
        <v>#DIV/0!</v>
      </c>
      <c r="CA72" s="30" t="e">
        <f t="shared" si="18"/>
        <v>#DIV/0!</v>
      </c>
    </row>
    <row r="73" spans="1:79" x14ac:dyDescent="0.3">
      <c r="B73" s="2">
        <v>2</v>
      </c>
      <c r="C73" s="9">
        <v>629.79999999999995</v>
      </c>
      <c r="D73" s="9">
        <v>378.4</v>
      </c>
      <c r="E73" s="9">
        <v>196.7</v>
      </c>
      <c r="F73" s="9">
        <v>53.9</v>
      </c>
      <c r="G73" s="9">
        <v>142.80000000000001</v>
      </c>
      <c r="H73" s="9">
        <v>181.7</v>
      </c>
      <c r="I73" s="9">
        <v>101.7</v>
      </c>
      <c r="J73" s="9">
        <v>96.8</v>
      </c>
      <c r="K73" s="9">
        <v>63.9</v>
      </c>
      <c r="L73" s="9">
        <v>21.2</v>
      </c>
      <c r="M73" s="9">
        <v>33.5</v>
      </c>
      <c r="N73" s="9">
        <v>9.1999999999999993</v>
      </c>
      <c r="O73" s="9">
        <v>32.9</v>
      </c>
      <c r="P73" s="9">
        <v>4.8</v>
      </c>
      <c r="Q73" s="9">
        <v>5.6</v>
      </c>
      <c r="R73" s="9">
        <v>31.4</v>
      </c>
      <c r="S73" s="9">
        <v>23.4</v>
      </c>
      <c r="T73" s="9">
        <v>8</v>
      </c>
      <c r="U73" s="9">
        <v>25.9</v>
      </c>
      <c r="V73" s="9">
        <v>17.600000000000001</v>
      </c>
      <c r="W73" s="9">
        <v>8.3000000000000007</v>
      </c>
      <c r="X73" s="9">
        <v>144.1</v>
      </c>
      <c r="Y73" s="9">
        <v>85.8</v>
      </c>
      <c r="Z73" s="9">
        <v>68.900000000000006</v>
      </c>
      <c r="AA73" s="9">
        <v>16.899999999999999</v>
      </c>
      <c r="AB73" s="9">
        <v>58.4</v>
      </c>
      <c r="AC73" s="2">
        <v>17.175000000000001</v>
      </c>
      <c r="AD73" s="2">
        <v>2.9633333333333334</v>
      </c>
      <c r="AE73" s="2">
        <v>122166.66666666667</v>
      </c>
      <c r="AF73" s="29">
        <f t="shared" ref="AF73:AF136" si="19">AE73/AE$189</f>
        <v>0.63461005679456994</v>
      </c>
      <c r="AG73" s="2">
        <v>0.59077000000000002</v>
      </c>
      <c r="AH73" s="2">
        <v>0.55635000000000001</v>
      </c>
      <c r="AM73" s="2">
        <v>5.7963000000000001E-2</v>
      </c>
      <c r="AN73" s="23">
        <v>3505.6666666666665</v>
      </c>
      <c r="AO73" s="24">
        <f t="shared" ref="AO73:AO136" si="20">AN73/(AM73*AG73*AE73)</f>
        <v>0.83800885264984026</v>
      </c>
      <c r="AP73" s="24">
        <f t="shared" ref="AP73:AP136" si="21">1-AO73</f>
        <v>0.16199114735015974</v>
      </c>
      <c r="AW73" s="2">
        <v>53.621000000000002</v>
      </c>
      <c r="AX73" s="2">
        <v>8.25</v>
      </c>
      <c r="BI73" s="2">
        <f t="shared" si="1"/>
        <v>405.66920230627107</v>
      </c>
      <c r="BJ73" s="2">
        <f t="shared" si="2"/>
        <v>339.35752505399307</v>
      </c>
      <c r="BK73" s="2">
        <f t="shared" si="3"/>
        <v>262.65808200282362</v>
      </c>
      <c r="BL73" s="2">
        <f t="shared" si="4"/>
        <v>-73.324163776182345</v>
      </c>
      <c r="BM73" s="2">
        <f t="shared" si="5"/>
        <v>0.17482521935294132</v>
      </c>
      <c r="BN73" s="2">
        <f t="shared" si="6"/>
        <v>0.74083333333333334</v>
      </c>
      <c r="BO73" s="2">
        <f t="shared" si="7"/>
        <v>0.94203700000000001</v>
      </c>
      <c r="BP73" s="2" t="e">
        <f t="shared" si="9"/>
        <v>#DIV/0!</v>
      </c>
      <c r="BQ73" s="2" t="e">
        <f t="shared" si="8"/>
        <v>#DIV/0!</v>
      </c>
      <c r="BS73" s="30">
        <f t="shared" si="10"/>
        <v>0.68760253486709644</v>
      </c>
      <c r="BT73" s="30">
        <f t="shared" si="11"/>
        <v>0.25974798562020851</v>
      </c>
      <c r="BU73" s="30">
        <f t="shared" si="12"/>
        <v>2.97339184900693</v>
      </c>
      <c r="BV73" s="30">
        <f t="shared" si="13"/>
        <v>0.33556597246463582</v>
      </c>
      <c r="BW73" s="30">
        <f t="shared" si="14"/>
        <v>0.17482521935294132</v>
      </c>
      <c r="BX73" s="30">
        <f t="shared" si="15"/>
        <v>0.74083333333333334</v>
      </c>
      <c r="BY73" s="30">
        <f t="shared" si="16"/>
        <v>-6.0490193352345711</v>
      </c>
      <c r="BZ73" s="30" t="e">
        <f t="shared" si="17"/>
        <v>#DIV/0!</v>
      </c>
      <c r="CA73" s="30" t="e">
        <f t="shared" si="18"/>
        <v>#DIV/0!</v>
      </c>
    </row>
    <row r="74" spans="1:79" x14ac:dyDescent="0.3">
      <c r="B74" s="2">
        <v>3</v>
      </c>
      <c r="C74" s="9">
        <v>644.4</v>
      </c>
      <c r="D74" s="9">
        <v>385.4</v>
      </c>
      <c r="E74" s="9">
        <v>199.9</v>
      </c>
      <c r="F74" s="9">
        <v>54.7</v>
      </c>
      <c r="G74" s="9">
        <v>145.19999999999999</v>
      </c>
      <c r="H74" s="9">
        <v>185.5</v>
      </c>
      <c r="I74" s="9">
        <v>104.6</v>
      </c>
      <c r="J74" s="9">
        <v>98.9</v>
      </c>
      <c r="K74" s="9">
        <v>65.7</v>
      </c>
      <c r="L74" s="9">
        <v>21.4</v>
      </c>
      <c r="M74" s="9">
        <v>34.9</v>
      </c>
      <c r="N74" s="9">
        <v>9.4</v>
      </c>
      <c r="O74" s="9">
        <v>33.200000000000003</v>
      </c>
      <c r="P74" s="9">
        <v>5.7</v>
      </c>
      <c r="Q74" s="9">
        <v>4.5</v>
      </c>
      <c r="R74" s="9">
        <v>31.2</v>
      </c>
      <c r="S74" s="9">
        <v>23.8</v>
      </c>
      <c r="T74" s="9">
        <v>7.5</v>
      </c>
      <c r="U74" s="9">
        <v>26.7</v>
      </c>
      <c r="V74" s="9">
        <v>18.2</v>
      </c>
      <c r="W74" s="9">
        <v>8.6</v>
      </c>
      <c r="X74" s="9">
        <v>149.9</v>
      </c>
      <c r="Y74" s="9">
        <v>89.9</v>
      </c>
      <c r="Z74" s="9">
        <v>70.8</v>
      </c>
      <c r="AA74" s="9">
        <v>19</v>
      </c>
      <c r="AB74" s="9">
        <v>60.1</v>
      </c>
      <c r="AC74" s="2">
        <v>17.198</v>
      </c>
      <c r="AD74" s="2">
        <v>3.33</v>
      </c>
      <c r="AE74" s="2">
        <v>122669.66666666667</v>
      </c>
      <c r="AF74" s="29">
        <f t="shared" si="19"/>
        <v>0.63722295331763412</v>
      </c>
      <c r="AG74" s="2">
        <v>0.58986000000000005</v>
      </c>
      <c r="AH74" s="2">
        <v>0.55669999999999997</v>
      </c>
      <c r="AM74" s="2">
        <v>5.5759999999999997E-2</v>
      </c>
      <c r="AN74" s="23">
        <v>3340.6666666666665</v>
      </c>
      <c r="AO74" s="24">
        <f t="shared" si="20"/>
        <v>0.82798838957387533</v>
      </c>
      <c r="AP74" s="24">
        <f t="shared" si="21"/>
        <v>0.17201161042612467</v>
      </c>
      <c r="AW74" s="2">
        <v>53.765999999999998</v>
      </c>
      <c r="AX74" s="2">
        <v>8.3350000000000009</v>
      </c>
      <c r="BI74" s="2">
        <f t="shared" si="1"/>
        <v>407.41622327534054</v>
      </c>
      <c r="BJ74" s="2">
        <f t="shared" si="2"/>
        <v>340.70542014383335</v>
      </c>
      <c r="BK74" s="2">
        <f t="shared" si="3"/>
        <v>264.01944021641583</v>
      </c>
      <c r="BL74" s="2">
        <f t="shared" si="4"/>
        <v>-72.432958178594745</v>
      </c>
      <c r="BM74" s="2">
        <f t="shared" si="5"/>
        <v>0.13382598802916951</v>
      </c>
      <c r="BN74" s="2">
        <f t="shared" si="6"/>
        <v>0.83250000000000002</v>
      </c>
      <c r="BO74" s="2">
        <f t="shared" si="7"/>
        <v>0.94423999999999997</v>
      </c>
      <c r="BP74" s="2" t="e">
        <f t="shared" si="9"/>
        <v>#DIV/0!</v>
      </c>
      <c r="BQ74" s="2" t="e">
        <f t="shared" si="8"/>
        <v>#DIV/0!</v>
      </c>
      <c r="BS74" s="30">
        <f t="shared" si="10"/>
        <v>1.7470209690694674</v>
      </c>
      <c r="BT74" s="30">
        <f t="shared" si="11"/>
        <v>1.3478950898402786</v>
      </c>
      <c r="BU74" s="30">
        <f t="shared" si="12"/>
        <v>1.3613582135922115</v>
      </c>
      <c r="BV74" s="30">
        <f t="shared" si="13"/>
        <v>0.8912055975876001</v>
      </c>
      <c r="BW74" s="30">
        <f t="shared" si="14"/>
        <v>0.13382598802916951</v>
      </c>
      <c r="BX74" s="30">
        <f t="shared" si="15"/>
        <v>0.83250000000000002</v>
      </c>
      <c r="BY74" s="30">
        <f t="shared" si="16"/>
        <v>-5.971072704550477</v>
      </c>
      <c r="BZ74" s="30" t="e">
        <f t="shared" si="17"/>
        <v>#DIV/0!</v>
      </c>
      <c r="CA74" s="30" t="e">
        <f t="shared" si="18"/>
        <v>#DIV/0!</v>
      </c>
    </row>
    <row r="75" spans="1:79" x14ac:dyDescent="0.3">
      <c r="B75" s="2">
        <v>4</v>
      </c>
      <c r="C75" s="9">
        <v>653.9</v>
      </c>
      <c r="D75" s="9">
        <v>390</v>
      </c>
      <c r="E75" s="9">
        <v>201</v>
      </c>
      <c r="F75" s="9">
        <v>55.7</v>
      </c>
      <c r="G75" s="9">
        <v>145.30000000000001</v>
      </c>
      <c r="H75" s="9">
        <v>189</v>
      </c>
      <c r="I75" s="9">
        <v>107.2</v>
      </c>
      <c r="J75" s="9">
        <v>102.1</v>
      </c>
      <c r="K75" s="9">
        <v>67.7</v>
      </c>
      <c r="L75" s="9">
        <v>21.9</v>
      </c>
      <c r="M75" s="9">
        <v>36.200000000000003</v>
      </c>
      <c r="N75" s="9">
        <v>9.5</v>
      </c>
      <c r="O75" s="9">
        <v>34.5</v>
      </c>
      <c r="P75" s="9">
        <v>5.0999999999999996</v>
      </c>
      <c r="Q75" s="9">
        <v>5.7</v>
      </c>
      <c r="R75" s="9">
        <v>32.5</v>
      </c>
      <c r="S75" s="9">
        <v>24.9</v>
      </c>
      <c r="T75" s="9">
        <v>7.6</v>
      </c>
      <c r="U75" s="9">
        <v>26.8</v>
      </c>
      <c r="V75" s="9">
        <v>18.2</v>
      </c>
      <c r="W75" s="9">
        <v>8.5</v>
      </c>
      <c r="X75" s="9">
        <v>151</v>
      </c>
      <c r="Y75" s="9">
        <v>89.7</v>
      </c>
      <c r="Z75" s="9">
        <v>70.900000000000006</v>
      </c>
      <c r="AA75" s="9">
        <v>18.8</v>
      </c>
      <c r="AB75" s="9">
        <v>61.3</v>
      </c>
      <c r="AC75" s="2">
        <v>17.337</v>
      </c>
      <c r="AD75" s="2">
        <v>3.4533333333333331</v>
      </c>
      <c r="AE75" s="2">
        <v>123188.66666666667</v>
      </c>
      <c r="AF75" s="29">
        <f t="shared" si="19"/>
        <v>0.63991896384540803</v>
      </c>
      <c r="AG75" s="2">
        <v>0.59075</v>
      </c>
      <c r="AH75" s="2">
        <v>0.55737000000000003</v>
      </c>
      <c r="AM75" s="2">
        <v>5.5879999999999999E-2</v>
      </c>
      <c r="AN75" s="23">
        <v>3460.3333333333335</v>
      </c>
      <c r="AO75" s="24">
        <f t="shared" si="20"/>
        <v>0.85091671324595597</v>
      </c>
      <c r="AP75" s="24">
        <f t="shared" si="21"/>
        <v>0.14908328675404403</v>
      </c>
      <c r="AW75" s="2">
        <v>54.186</v>
      </c>
      <c r="AX75" s="2">
        <v>8.43</v>
      </c>
      <c r="BI75" s="2">
        <f t="shared" si="1"/>
        <v>407.65252182003104</v>
      </c>
      <c r="BJ75" s="2">
        <f t="shared" si="2"/>
        <v>340.56095770591332</v>
      </c>
      <c r="BK75" s="2">
        <f t="shared" si="3"/>
        <v>265.48991920448543</v>
      </c>
      <c r="BL75" s="2">
        <f t="shared" si="4"/>
        <v>-72.104617398998656</v>
      </c>
      <c r="BM75" s="2">
        <f t="shared" si="5"/>
        <v>0.80498480150458152</v>
      </c>
      <c r="BN75" s="2">
        <f t="shared" si="6"/>
        <v>0.86333333333333329</v>
      </c>
      <c r="BO75" s="2">
        <f t="shared" si="7"/>
        <v>0.94411999999999996</v>
      </c>
      <c r="BP75" s="2" t="e">
        <f t="shared" si="9"/>
        <v>#DIV/0!</v>
      </c>
      <c r="BQ75" s="2" t="e">
        <f t="shared" si="8"/>
        <v>#DIV/0!</v>
      </c>
      <c r="BS75" s="30">
        <f t="shared" si="10"/>
        <v>0.2362985446904986</v>
      </c>
      <c r="BT75" s="30">
        <f t="shared" si="11"/>
        <v>-0.14446243792002633</v>
      </c>
      <c r="BU75" s="30">
        <f t="shared" si="12"/>
        <v>1.4704789880696012</v>
      </c>
      <c r="BV75" s="30">
        <f t="shared" si="13"/>
        <v>0.32834077959608976</v>
      </c>
      <c r="BW75" s="30">
        <f t="shared" si="14"/>
        <v>0.80498480150458152</v>
      </c>
      <c r="BX75" s="30">
        <f t="shared" si="15"/>
        <v>0.86333333333333329</v>
      </c>
      <c r="BY75" s="30">
        <f t="shared" si="16"/>
        <v>-5.7374907861323505</v>
      </c>
      <c r="BZ75" s="30" t="e">
        <f t="shared" si="17"/>
        <v>#DIV/0!</v>
      </c>
      <c r="CA75" s="30" t="e">
        <f t="shared" si="18"/>
        <v>#DIV/0!</v>
      </c>
    </row>
    <row r="76" spans="1:79" x14ac:dyDescent="0.3">
      <c r="A76" s="2">
        <v>1964</v>
      </c>
      <c r="B76" s="2">
        <v>1</v>
      </c>
      <c r="C76" s="9">
        <v>669.8</v>
      </c>
      <c r="D76" s="9">
        <v>399.6</v>
      </c>
      <c r="E76" s="9">
        <v>206.6</v>
      </c>
      <c r="F76" s="9">
        <v>58</v>
      </c>
      <c r="G76" s="9">
        <v>148.69999999999999</v>
      </c>
      <c r="H76" s="9">
        <v>192.9</v>
      </c>
      <c r="I76" s="9">
        <v>110.5</v>
      </c>
      <c r="J76" s="9">
        <v>105.4</v>
      </c>
      <c r="K76" s="9">
        <v>69.099999999999994</v>
      </c>
      <c r="L76" s="9">
        <v>22.4</v>
      </c>
      <c r="M76" s="9">
        <v>37.1</v>
      </c>
      <c r="N76" s="9">
        <v>9.5</v>
      </c>
      <c r="O76" s="9">
        <v>36.200000000000003</v>
      </c>
      <c r="P76" s="9">
        <v>5.0999999999999996</v>
      </c>
      <c r="Q76" s="9">
        <v>7.2</v>
      </c>
      <c r="R76" s="9">
        <v>34.200000000000003</v>
      </c>
      <c r="S76" s="9">
        <v>26.1</v>
      </c>
      <c r="T76" s="9">
        <v>8</v>
      </c>
      <c r="U76" s="9">
        <v>27</v>
      </c>
      <c r="V76" s="9">
        <v>18.3</v>
      </c>
      <c r="W76" s="9">
        <v>8.6</v>
      </c>
      <c r="X76" s="9">
        <v>152.6</v>
      </c>
      <c r="Y76" s="9">
        <v>90.1</v>
      </c>
      <c r="Z76" s="9">
        <v>70.400000000000006</v>
      </c>
      <c r="AA76" s="9">
        <v>19.7</v>
      </c>
      <c r="AB76" s="9">
        <v>62.5</v>
      </c>
      <c r="AC76" s="2">
        <v>17.391999999999999</v>
      </c>
      <c r="AD76" s="2">
        <v>3.4633333333333334</v>
      </c>
      <c r="AE76" s="2">
        <v>123708</v>
      </c>
      <c r="AF76" s="29">
        <f t="shared" si="19"/>
        <v>0.64261670591494668</v>
      </c>
      <c r="AG76" s="2">
        <v>0.59086000000000005</v>
      </c>
      <c r="AH76" s="2">
        <v>0.55793999999999999</v>
      </c>
      <c r="AM76" s="2">
        <v>5.5134000000000002E-2</v>
      </c>
      <c r="AN76" s="23">
        <v>3411.3333333333335</v>
      </c>
      <c r="AO76" s="24">
        <f t="shared" si="20"/>
        <v>0.84649087370224396</v>
      </c>
      <c r="AP76" s="24">
        <f t="shared" si="21"/>
        <v>0.15350912629775604</v>
      </c>
      <c r="AW76" s="2">
        <v>55.228999999999999</v>
      </c>
      <c r="AX76" s="2">
        <v>8.4169999999999998</v>
      </c>
      <c r="BI76" s="2">
        <f t="shared" ref="BI76:BI139" si="22">LN(C76/AC76/AF76)*100</f>
        <v>409.31756652417982</v>
      </c>
      <c r="BJ76" s="2">
        <f t="shared" ref="BJ76:BJ139" si="23">LN((H76+G76)/AC76/AF76)*100</f>
        <v>341.98369667961089</v>
      </c>
      <c r="BK76" s="2">
        <f t="shared" ref="BK76:BK139" si="24">LN((F76+J76)/AC76/AF76)*100</f>
        <v>268.23976873075969</v>
      </c>
      <c r="BL76" s="2">
        <f t="shared" ref="BL76:BL139" si="25">LN(AX76/AC76)*100</f>
        <v>-72.575686014941454</v>
      </c>
      <c r="BM76" s="2">
        <f t="shared" ref="BM76:BM139" si="26">LN(AC76/AC75)*100</f>
        <v>0.31673843751029407</v>
      </c>
      <c r="BN76" s="2">
        <f t="shared" ref="BN76:BN139" si="27">AD76/4</f>
        <v>0.86583333333333334</v>
      </c>
      <c r="BO76" s="2">
        <f t="shared" ref="BO76:BO139" si="28">1-AM76</f>
        <v>0.94486599999999998</v>
      </c>
      <c r="BP76" s="2" t="e">
        <f t="shared" si="9"/>
        <v>#DIV/0!</v>
      </c>
      <c r="BQ76" s="2" t="e">
        <f t="shared" ref="BQ76:BQ139" si="29">AL76/AI76</f>
        <v>#DIV/0!</v>
      </c>
      <c r="BS76" s="30">
        <f t="shared" si="10"/>
        <v>1.6650447041487837</v>
      </c>
      <c r="BT76" s="30">
        <f t="shared" si="11"/>
        <v>1.4227389736975624</v>
      </c>
      <c r="BU76" s="30">
        <f t="shared" si="12"/>
        <v>2.7498495262742608</v>
      </c>
      <c r="BV76" s="30">
        <f t="shared" si="13"/>
        <v>-0.47106861594279792</v>
      </c>
      <c r="BW76" s="30">
        <f t="shared" si="14"/>
        <v>0.31673843751029407</v>
      </c>
      <c r="BX76" s="30">
        <f t="shared" si="15"/>
        <v>0.86583333333333334</v>
      </c>
      <c r="BY76" s="30">
        <f t="shared" si="16"/>
        <v>-5.7502002271458803</v>
      </c>
      <c r="BZ76" s="30" t="e">
        <f t="shared" si="17"/>
        <v>#DIV/0!</v>
      </c>
      <c r="CA76" s="30" t="e">
        <f t="shared" si="18"/>
        <v>#DIV/0!</v>
      </c>
    </row>
    <row r="77" spans="1:79" x14ac:dyDescent="0.3">
      <c r="B77" s="2">
        <v>2</v>
      </c>
      <c r="C77" s="9">
        <v>678.7</v>
      </c>
      <c r="D77" s="9">
        <v>407.5</v>
      </c>
      <c r="E77" s="9">
        <v>210.9</v>
      </c>
      <c r="F77" s="9">
        <v>59.5</v>
      </c>
      <c r="G77" s="9">
        <v>151.5</v>
      </c>
      <c r="H77" s="9">
        <v>196.6</v>
      </c>
      <c r="I77" s="9">
        <v>110.5</v>
      </c>
      <c r="J77" s="9">
        <v>106.1</v>
      </c>
      <c r="K77" s="9">
        <v>71.099999999999994</v>
      </c>
      <c r="L77" s="9">
        <v>23.5</v>
      </c>
      <c r="M77" s="9">
        <v>37.9</v>
      </c>
      <c r="N77" s="9">
        <v>9.6999999999999993</v>
      </c>
      <c r="O77" s="9">
        <v>35</v>
      </c>
      <c r="P77" s="9">
        <v>4.5</v>
      </c>
      <c r="Q77" s="9">
        <v>6.3</v>
      </c>
      <c r="R77" s="9">
        <v>34</v>
      </c>
      <c r="S77" s="9">
        <v>26</v>
      </c>
      <c r="T77" s="9">
        <v>8</v>
      </c>
      <c r="U77" s="9">
        <v>27.7</v>
      </c>
      <c r="V77" s="9">
        <v>19.100000000000001</v>
      </c>
      <c r="W77" s="9">
        <v>8.6</v>
      </c>
      <c r="X77" s="9">
        <v>154.30000000000001</v>
      </c>
      <c r="Y77" s="9">
        <v>90.1</v>
      </c>
      <c r="Z77" s="9">
        <v>69.400000000000006</v>
      </c>
      <c r="AA77" s="9">
        <v>20.8</v>
      </c>
      <c r="AB77" s="9">
        <v>64.2</v>
      </c>
      <c r="AC77" s="2">
        <v>17.431999999999999</v>
      </c>
      <c r="AD77" s="2">
        <v>3.49</v>
      </c>
      <c r="AE77" s="2">
        <v>124203</v>
      </c>
      <c r="AF77" s="29">
        <f t="shared" si="19"/>
        <v>0.64518804543565589</v>
      </c>
      <c r="AG77" s="2">
        <v>0.59358</v>
      </c>
      <c r="AH77" s="2">
        <v>0.56154000000000004</v>
      </c>
      <c r="AM77" s="2">
        <v>5.3437999999999999E-2</v>
      </c>
      <c r="AN77" s="23">
        <v>3227</v>
      </c>
      <c r="AO77" s="24">
        <f t="shared" si="20"/>
        <v>0.81910094012756851</v>
      </c>
      <c r="AP77" s="24">
        <f t="shared" si="21"/>
        <v>0.18089905987243149</v>
      </c>
      <c r="AW77" s="2">
        <v>55.468000000000004</v>
      </c>
      <c r="AX77" s="2">
        <v>8.51</v>
      </c>
      <c r="BI77" s="2">
        <f t="shared" si="22"/>
        <v>410.00850674331571</v>
      </c>
      <c r="BJ77" s="2">
        <f t="shared" si="23"/>
        <v>343.23956585408376</v>
      </c>
      <c r="BK77" s="2">
        <f t="shared" si="24"/>
        <v>268.94811056746033</v>
      </c>
      <c r="BL77" s="2">
        <f t="shared" si="25"/>
        <v>-71.706565505703594</v>
      </c>
      <c r="BM77" s="2">
        <f t="shared" si="26"/>
        <v>0.22972672634651212</v>
      </c>
      <c r="BN77" s="2">
        <f t="shared" si="27"/>
        <v>0.87250000000000005</v>
      </c>
      <c r="BO77" s="2">
        <f t="shared" si="28"/>
        <v>0.94656200000000001</v>
      </c>
      <c r="BP77" s="2" t="e">
        <f t="shared" ref="BP77:BP140" si="30">AY77/AZ77</f>
        <v>#DIV/0!</v>
      </c>
      <c r="BQ77" s="2" t="e">
        <f t="shared" si="29"/>
        <v>#DIV/0!</v>
      </c>
      <c r="BS77" s="30">
        <f t="shared" si="10"/>
        <v>0.69094021913588222</v>
      </c>
      <c r="BT77" s="30">
        <f t="shared" si="11"/>
        <v>1.2558691744728776</v>
      </c>
      <c r="BU77" s="30">
        <f t="shared" si="12"/>
        <v>0.70834183670064021</v>
      </c>
      <c r="BV77" s="30">
        <f t="shared" si="13"/>
        <v>0.86912050923785955</v>
      </c>
      <c r="BW77" s="30">
        <f t="shared" si="14"/>
        <v>0.22972672634651212</v>
      </c>
      <c r="BX77" s="30">
        <f t="shared" si="15"/>
        <v>0.87250000000000005</v>
      </c>
      <c r="BY77" s="30">
        <f t="shared" si="16"/>
        <v>-5.6712160484613685</v>
      </c>
      <c r="BZ77" s="30" t="e">
        <f t="shared" si="17"/>
        <v>#DIV/0!</v>
      </c>
      <c r="CA77" s="30" t="e">
        <f t="shared" si="18"/>
        <v>#DIV/0!</v>
      </c>
    </row>
    <row r="78" spans="1:79" x14ac:dyDescent="0.3">
      <c r="B78" s="2">
        <v>3</v>
      </c>
      <c r="C78" s="9">
        <v>692</v>
      </c>
      <c r="D78" s="9">
        <v>416.4</v>
      </c>
      <c r="E78" s="9">
        <v>216.3</v>
      </c>
      <c r="F78" s="9">
        <v>61.4</v>
      </c>
      <c r="G78" s="9">
        <v>154.9</v>
      </c>
      <c r="H78" s="9">
        <v>200.2</v>
      </c>
      <c r="I78" s="9">
        <v>112.6</v>
      </c>
      <c r="J78" s="9">
        <v>107.9</v>
      </c>
      <c r="K78" s="9">
        <v>73.400000000000006</v>
      </c>
      <c r="L78" s="9">
        <v>24.3</v>
      </c>
      <c r="M78" s="9">
        <v>39.299999999999997</v>
      </c>
      <c r="N78" s="9">
        <v>9.9</v>
      </c>
      <c r="O78" s="9">
        <v>34.5</v>
      </c>
      <c r="P78" s="9">
        <v>4.7</v>
      </c>
      <c r="Q78" s="9">
        <v>6.9</v>
      </c>
      <c r="R78" s="9">
        <v>35.4</v>
      </c>
      <c r="S78" s="9">
        <v>27</v>
      </c>
      <c r="T78" s="9">
        <v>8.4</v>
      </c>
      <c r="U78" s="9">
        <v>28.4</v>
      </c>
      <c r="V78" s="9">
        <v>19.7</v>
      </c>
      <c r="W78" s="9">
        <v>8.6999999999999993</v>
      </c>
      <c r="X78" s="9">
        <v>156</v>
      </c>
      <c r="Y78" s="9">
        <v>90.8</v>
      </c>
      <c r="Z78" s="9">
        <v>70.2</v>
      </c>
      <c r="AA78" s="9">
        <v>20.7</v>
      </c>
      <c r="AB78" s="9">
        <v>65.2</v>
      </c>
      <c r="AC78" s="2">
        <v>17.501999999999999</v>
      </c>
      <c r="AD78" s="2">
        <v>3.4566666666666666</v>
      </c>
      <c r="AE78" s="2">
        <v>124739.33333333333</v>
      </c>
      <c r="AF78" s="29">
        <f t="shared" si="19"/>
        <v>0.64797409613519874</v>
      </c>
      <c r="AG78" s="2">
        <v>0.58967000000000003</v>
      </c>
      <c r="AH78" s="2">
        <v>0.55959999999999999</v>
      </c>
      <c r="AM78" s="2">
        <v>5.0263000000000002E-2</v>
      </c>
      <c r="AN78" s="23">
        <v>3047.6666666666665</v>
      </c>
      <c r="AO78" s="24">
        <f t="shared" si="20"/>
        <v>0.82434044211651669</v>
      </c>
      <c r="AP78" s="24">
        <f t="shared" si="21"/>
        <v>0.17565955788348331</v>
      </c>
      <c r="AW78" s="2">
        <v>55.825000000000003</v>
      </c>
      <c r="AX78" s="2">
        <v>8.6219999999999999</v>
      </c>
      <c r="BI78" s="2">
        <f t="shared" si="22"/>
        <v>411.11753540329204</v>
      </c>
      <c r="BJ78" s="2">
        <f t="shared" si="23"/>
        <v>344.39888383642926</v>
      </c>
      <c r="BK78" s="2">
        <f t="shared" si="24"/>
        <v>270.32616875543403</v>
      </c>
      <c r="BL78" s="2">
        <f t="shared" si="25"/>
        <v>-70.799808378869642</v>
      </c>
      <c r="BM78" s="2">
        <f t="shared" si="26"/>
        <v>0.40075624713206287</v>
      </c>
      <c r="BN78" s="2">
        <f t="shared" si="27"/>
        <v>0.86416666666666664</v>
      </c>
      <c r="BO78" s="2">
        <f t="shared" si="28"/>
        <v>0.94973700000000005</v>
      </c>
      <c r="BP78" s="2" t="e">
        <f t="shared" si="30"/>
        <v>#DIV/0!</v>
      </c>
      <c r="BQ78" s="2" t="e">
        <f t="shared" si="29"/>
        <v>#DIV/0!</v>
      </c>
      <c r="BS78" s="30">
        <f t="shared" ref="BS78:BS141" si="31">BI78-BI77</f>
        <v>1.1090286599763317</v>
      </c>
      <c r="BT78" s="30">
        <f t="shared" ref="BT78:BT141" si="32">BJ78-BJ77</f>
        <v>1.1593179823454989</v>
      </c>
      <c r="BU78" s="30">
        <f t="shared" ref="BU78:BU141" si="33">BK78-BK77</f>
        <v>1.3780581879736928</v>
      </c>
      <c r="BV78" s="30">
        <f t="shared" ref="BV78:BV141" si="34">BL78-BL77</f>
        <v>0.90675712683395204</v>
      </c>
      <c r="BW78" s="30">
        <f t="shared" ref="BW78:BW141" si="35">BM78</f>
        <v>0.40075624713206287</v>
      </c>
      <c r="BX78" s="30">
        <f t="shared" ref="BX78:BX141" si="36">BN78</f>
        <v>0.86416666666666664</v>
      </c>
      <c r="BY78" s="30">
        <f t="shared" ref="BY78:BY135" si="37">100*LN(BO77)</f>
        <v>-5.4918805987857784</v>
      </c>
      <c r="BZ78" s="30" t="e">
        <f t="shared" ref="BZ78:BZ141" si="38">100*LN(BP78)</f>
        <v>#DIV/0!</v>
      </c>
      <c r="CA78" s="30" t="e">
        <f t="shared" ref="CA78:CA141" si="39">100*LN(BQ78)</f>
        <v>#DIV/0!</v>
      </c>
    </row>
    <row r="79" spans="1:79" x14ac:dyDescent="0.3">
      <c r="B79" s="2">
        <v>4</v>
      </c>
      <c r="C79" s="9">
        <v>697.3</v>
      </c>
      <c r="D79" s="9">
        <v>419</v>
      </c>
      <c r="E79" s="9">
        <v>215.2</v>
      </c>
      <c r="F79" s="9">
        <v>59.4</v>
      </c>
      <c r="G79" s="9">
        <v>155.80000000000001</v>
      </c>
      <c r="H79" s="9">
        <v>203.8</v>
      </c>
      <c r="I79" s="9">
        <v>115</v>
      </c>
      <c r="J79" s="9">
        <v>110</v>
      </c>
      <c r="K79" s="9">
        <v>75.3</v>
      </c>
      <c r="L79" s="9">
        <v>24.8</v>
      </c>
      <c r="M79" s="9">
        <v>40.4</v>
      </c>
      <c r="N79" s="9">
        <v>10.1</v>
      </c>
      <c r="O79" s="9">
        <v>34.6</v>
      </c>
      <c r="P79" s="9">
        <v>5</v>
      </c>
      <c r="Q79" s="9">
        <v>7.2</v>
      </c>
      <c r="R79" s="9">
        <v>36.5</v>
      </c>
      <c r="S79" s="9">
        <v>27.9</v>
      </c>
      <c r="T79" s="9">
        <v>8.6</v>
      </c>
      <c r="U79" s="9">
        <v>29.3</v>
      </c>
      <c r="V79" s="9">
        <v>20.399999999999999</v>
      </c>
      <c r="W79" s="9">
        <v>8.9</v>
      </c>
      <c r="X79" s="9">
        <v>156.19999999999999</v>
      </c>
      <c r="Y79" s="9">
        <v>90</v>
      </c>
      <c r="Z79" s="9">
        <v>69</v>
      </c>
      <c r="AA79" s="9">
        <v>21</v>
      </c>
      <c r="AB79" s="9">
        <v>66.2</v>
      </c>
      <c r="AC79" s="2">
        <v>17.581</v>
      </c>
      <c r="AD79" s="2">
        <v>3.5766666666666667</v>
      </c>
      <c r="AE79" s="2">
        <v>125289</v>
      </c>
      <c r="AF79" s="29">
        <f t="shared" si="19"/>
        <v>0.65082940850533322</v>
      </c>
      <c r="AG79" s="2">
        <v>0.58933999999999997</v>
      </c>
      <c r="AH79" s="2">
        <v>0.55974999999999997</v>
      </c>
      <c r="AM79" s="2">
        <v>4.9499000000000001E-2</v>
      </c>
      <c r="AN79" s="23">
        <v>3011.6666666666665</v>
      </c>
      <c r="AO79" s="24">
        <f t="shared" si="20"/>
        <v>0.82400835510349557</v>
      </c>
      <c r="AP79" s="24">
        <f t="shared" si="21"/>
        <v>0.17599164489650443</v>
      </c>
      <c r="AW79" s="2">
        <v>56.37</v>
      </c>
      <c r="AX79" s="2">
        <v>8.6859999999999999</v>
      </c>
      <c r="BI79" s="2">
        <f t="shared" si="22"/>
        <v>410.9904677186459</v>
      </c>
      <c r="BJ79" s="2">
        <f t="shared" si="23"/>
        <v>344.76812455569592</v>
      </c>
      <c r="BK79" s="2">
        <f t="shared" si="24"/>
        <v>269.49517251774478</v>
      </c>
      <c r="BL79" s="2">
        <f t="shared" si="25"/>
        <v>-70.51062393480224</v>
      </c>
      <c r="BM79" s="2">
        <f t="shared" si="26"/>
        <v>0.45036133470132861</v>
      </c>
      <c r="BN79" s="2">
        <f t="shared" si="27"/>
        <v>0.89416666666666667</v>
      </c>
      <c r="BO79" s="2">
        <f t="shared" si="28"/>
        <v>0.95050100000000004</v>
      </c>
      <c r="BP79" s="2" t="e">
        <f t="shared" si="30"/>
        <v>#DIV/0!</v>
      </c>
      <c r="BQ79" s="2" t="e">
        <f t="shared" si="29"/>
        <v>#DIV/0!</v>
      </c>
      <c r="BS79" s="30">
        <f t="shared" si="31"/>
        <v>-0.1270676846461356</v>
      </c>
      <c r="BT79" s="30">
        <f t="shared" si="32"/>
        <v>0.36924071926665647</v>
      </c>
      <c r="BU79" s="30">
        <f t="shared" si="33"/>
        <v>-0.83099623768924857</v>
      </c>
      <c r="BV79" s="30">
        <f t="shared" si="34"/>
        <v>0.28918444406740207</v>
      </c>
      <c r="BW79" s="30">
        <f t="shared" si="35"/>
        <v>0.45036133470132861</v>
      </c>
      <c r="BX79" s="30">
        <f t="shared" si="36"/>
        <v>0.89416666666666667</v>
      </c>
      <c r="BY79" s="30">
        <f t="shared" si="37"/>
        <v>-5.1570174820663262</v>
      </c>
      <c r="BZ79" s="30" t="e">
        <f t="shared" si="38"/>
        <v>#DIV/0!</v>
      </c>
      <c r="CA79" s="30" t="e">
        <f t="shared" si="39"/>
        <v>#DIV/0!</v>
      </c>
    </row>
    <row r="80" spans="1:79" x14ac:dyDescent="0.3">
      <c r="A80" s="2">
        <v>1965</v>
      </c>
      <c r="B80" s="2">
        <v>1</v>
      </c>
      <c r="C80" s="9">
        <v>717.8</v>
      </c>
      <c r="D80" s="9">
        <v>429.7</v>
      </c>
      <c r="E80" s="9">
        <v>222.7</v>
      </c>
      <c r="F80" s="9">
        <v>64.900000000000006</v>
      </c>
      <c r="G80" s="9">
        <v>157.80000000000001</v>
      </c>
      <c r="H80" s="9">
        <v>207</v>
      </c>
      <c r="I80" s="9">
        <v>126.5</v>
      </c>
      <c r="J80" s="9">
        <v>115</v>
      </c>
      <c r="K80" s="9">
        <v>80.2</v>
      </c>
      <c r="L80" s="9">
        <v>26.1</v>
      </c>
      <c r="M80" s="9">
        <v>43.5</v>
      </c>
      <c r="N80" s="9">
        <v>10.5</v>
      </c>
      <c r="O80" s="9">
        <v>34.799999999999997</v>
      </c>
      <c r="P80" s="9">
        <v>11.5</v>
      </c>
      <c r="Q80" s="9">
        <v>4.5</v>
      </c>
      <c r="R80" s="9">
        <v>33</v>
      </c>
      <c r="S80" s="9">
        <v>24.5</v>
      </c>
      <c r="T80" s="9">
        <v>8.5</v>
      </c>
      <c r="U80" s="9">
        <v>28.5</v>
      </c>
      <c r="V80" s="9">
        <v>19.600000000000001</v>
      </c>
      <c r="W80" s="9">
        <v>8.9</v>
      </c>
      <c r="X80" s="9">
        <v>157</v>
      </c>
      <c r="Y80" s="9">
        <v>89.5</v>
      </c>
      <c r="Z80" s="9">
        <v>68</v>
      </c>
      <c r="AA80" s="9">
        <v>21.5</v>
      </c>
      <c r="AB80" s="9">
        <v>67.5</v>
      </c>
      <c r="AC80" s="2">
        <v>17.670000000000002</v>
      </c>
      <c r="AD80" s="2">
        <v>3.9733333333333332</v>
      </c>
      <c r="AE80" s="2">
        <v>125814</v>
      </c>
      <c r="AF80" s="29">
        <f t="shared" si="19"/>
        <v>0.65355658678487327</v>
      </c>
      <c r="AG80" s="2">
        <v>0.5907</v>
      </c>
      <c r="AH80" s="2">
        <v>0.56157999999999997</v>
      </c>
      <c r="AM80" s="2">
        <v>4.8946000000000003E-2</v>
      </c>
      <c r="AN80" s="23">
        <v>3061.3333333333335</v>
      </c>
      <c r="AO80" s="24">
        <f t="shared" si="20"/>
        <v>0.84158400649110943</v>
      </c>
      <c r="AP80" s="24">
        <f t="shared" si="21"/>
        <v>0.15841599350889057</v>
      </c>
      <c r="AW80" s="2">
        <v>57.247999999999998</v>
      </c>
      <c r="AX80" s="2">
        <v>8.7210000000000001</v>
      </c>
      <c r="BI80" s="2">
        <f t="shared" si="22"/>
        <v>412.96488517120338</v>
      </c>
      <c r="BJ80" s="2">
        <f t="shared" si="23"/>
        <v>345.28071311987037</v>
      </c>
      <c r="BK80" s="2">
        <f t="shared" si="24"/>
        <v>274.58590139550148</v>
      </c>
      <c r="BL80" s="2">
        <f t="shared" si="25"/>
        <v>-70.613437608675653</v>
      </c>
      <c r="BM80" s="2">
        <f t="shared" si="26"/>
        <v>0.50495128709525428</v>
      </c>
      <c r="BN80" s="2">
        <f t="shared" si="27"/>
        <v>0.99333333333333329</v>
      </c>
      <c r="BO80" s="2">
        <f t="shared" si="28"/>
        <v>0.95105399999999995</v>
      </c>
      <c r="BP80" s="2" t="e">
        <f t="shared" si="30"/>
        <v>#DIV/0!</v>
      </c>
      <c r="BQ80" s="2" t="e">
        <f t="shared" si="29"/>
        <v>#DIV/0!</v>
      </c>
      <c r="BS80" s="30">
        <f t="shared" si="31"/>
        <v>1.9744174525574749</v>
      </c>
      <c r="BT80" s="30">
        <f t="shared" si="32"/>
        <v>0.51258856417445031</v>
      </c>
      <c r="BU80" s="30">
        <f t="shared" si="33"/>
        <v>5.0907288777567032</v>
      </c>
      <c r="BV80" s="30">
        <f t="shared" si="34"/>
        <v>-0.10281367387341334</v>
      </c>
      <c r="BW80" s="30">
        <f t="shared" si="35"/>
        <v>0.50495128709525428</v>
      </c>
      <c r="BX80" s="30">
        <f t="shared" si="36"/>
        <v>0.99333333333333329</v>
      </c>
      <c r="BY80" s="30">
        <f t="shared" si="37"/>
        <v>-5.0766064976352832</v>
      </c>
      <c r="BZ80" s="30" t="e">
        <f t="shared" si="38"/>
        <v>#DIV/0!</v>
      </c>
      <c r="CA80" s="30" t="e">
        <f t="shared" si="39"/>
        <v>#DIV/0!</v>
      </c>
    </row>
    <row r="81" spans="1:79" x14ac:dyDescent="0.3">
      <c r="B81" s="2">
        <v>2</v>
      </c>
      <c r="C81" s="9">
        <v>730.2</v>
      </c>
      <c r="D81" s="9">
        <v>436.6</v>
      </c>
      <c r="E81" s="9">
        <v>225.6</v>
      </c>
      <c r="F81" s="9">
        <v>64.8</v>
      </c>
      <c r="G81" s="9">
        <v>160.80000000000001</v>
      </c>
      <c r="H81" s="9">
        <v>211.1</v>
      </c>
      <c r="I81" s="9">
        <v>127.1</v>
      </c>
      <c r="J81" s="9">
        <v>118.5</v>
      </c>
      <c r="K81" s="9">
        <v>83.4</v>
      </c>
      <c r="L81" s="9">
        <v>28.2</v>
      </c>
      <c r="M81" s="9">
        <v>44.3</v>
      </c>
      <c r="N81" s="9">
        <v>10.9</v>
      </c>
      <c r="O81" s="9">
        <v>35.1</v>
      </c>
      <c r="P81" s="9">
        <v>8.6</v>
      </c>
      <c r="Q81" s="9">
        <v>6.7</v>
      </c>
      <c r="R81" s="9">
        <v>38.4</v>
      </c>
      <c r="S81" s="9">
        <v>29</v>
      </c>
      <c r="T81" s="9">
        <v>9.4</v>
      </c>
      <c r="U81" s="9">
        <v>31.7</v>
      </c>
      <c r="V81" s="9">
        <v>22.4</v>
      </c>
      <c r="W81" s="9">
        <v>9.1999999999999993</v>
      </c>
      <c r="X81" s="9">
        <v>159.80000000000001</v>
      </c>
      <c r="Y81" s="9">
        <v>90.1</v>
      </c>
      <c r="Z81" s="9">
        <v>68.2</v>
      </c>
      <c r="AA81" s="9">
        <v>22</v>
      </c>
      <c r="AB81" s="9">
        <v>69.7</v>
      </c>
      <c r="AC81" s="2">
        <v>17.751000000000001</v>
      </c>
      <c r="AD81" s="2">
        <v>4.0766666666666671</v>
      </c>
      <c r="AE81" s="2">
        <v>126324.66666666667</v>
      </c>
      <c r="AF81" s="29">
        <f t="shared" si="19"/>
        <v>0.65620930876852757</v>
      </c>
      <c r="AG81" s="2">
        <v>0.59282999999999997</v>
      </c>
      <c r="AH81" s="2">
        <v>0.56405000000000005</v>
      </c>
      <c r="AM81" s="2">
        <v>4.8050000000000002E-2</v>
      </c>
      <c r="AN81" s="23">
        <v>2899.3333333333335</v>
      </c>
      <c r="AO81" s="24">
        <f t="shared" si="20"/>
        <v>0.80572422759202078</v>
      </c>
      <c r="AP81" s="24">
        <f t="shared" si="21"/>
        <v>0.19427577240797922</v>
      </c>
      <c r="AW81" s="2">
        <v>57.814999999999998</v>
      </c>
      <c r="AX81" s="2">
        <v>8.7789999999999999</v>
      </c>
      <c r="BI81" s="2">
        <f t="shared" si="22"/>
        <v>413.81520895436586</v>
      </c>
      <c r="BJ81" s="2">
        <f t="shared" si="23"/>
        <v>346.34586212531462</v>
      </c>
      <c r="BK81" s="2">
        <f t="shared" si="24"/>
        <v>275.59577751677813</v>
      </c>
      <c r="BL81" s="2">
        <f t="shared" si="25"/>
        <v>-70.407934641859512</v>
      </c>
      <c r="BM81" s="2">
        <f t="shared" si="26"/>
        <v>0.45735660310616022</v>
      </c>
      <c r="BN81" s="2">
        <f t="shared" si="27"/>
        <v>1.0191666666666668</v>
      </c>
      <c r="BO81" s="2">
        <f t="shared" si="28"/>
        <v>0.95194999999999996</v>
      </c>
      <c r="BP81" s="2" t="e">
        <f t="shared" si="30"/>
        <v>#DIV/0!</v>
      </c>
      <c r="BQ81" s="2" t="e">
        <f t="shared" si="29"/>
        <v>#DIV/0!</v>
      </c>
      <c r="BS81" s="30">
        <f t="shared" si="31"/>
        <v>0.85032378316248014</v>
      </c>
      <c r="BT81" s="30">
        <f t="shared" si="32"/>
        <v>1.0651490054442547</v>
      </c>
      <c r="BU81" s="30">
        <f t="shared" si="33"/>
        <v>1.0098761212766476</v>
      </c>
      <c r="BV81" s="30">
        <f t="shared" si="34"/>
        <v>0.205502966816141</v>
      </c>
      <c r="BW81" s="30">
        <f t="shared" si="35"/>
        <v>0.45735660310616022</v>
      </c>
      <c r="BX81" s="30">
        <f t="shared" si="36"/>
        <v>1.0191666666666668</v>
      </c>
      <c r="BY81" s="30">
        <f t="shared" si="37"/>
        <v>-5.0184435714417663</v>
      </c>
      <c r="BZ81" s="30" t="e">
        <f t="shared" si="38"/>
        <v>#DIV/0!</v>
      </c>
      <c r="CA81" s="30" t="e">
        <f t="shared" si="39"/>
        <v>#DIV/0!</v>
      </c>
    </row>
    <row r="82" spans="1:79" x14ac:dyDescent="0.3">
      <c r="B82" s="2">
        <v>3</v>
      </c>
      <c r="C82" s="9">
        <v>749.3</v>
      </c>
      <c r="D82" s="9">
        <v>445.8</v>
      </c>
      <c r="E82" s="9">
        <v>230.8</v>
      </c>
      <c r="F82" s="9">
        <v>66.7</v>
      </c>
      <c r="G82" s="9">
        <v>164.1</v>
      </c>
      <c r="H82" s="9">
        <v>215</v>
      </c>
      <c r="I82" s="9">
        <v>131.19999999999999</v>
      </c>
      <c r="J82" s="9">
        <v>121.9</v>
      </c>
      <c r="K82" s="9">
        <v>86.7</v>
      </c>
      <c r="L82" s="9">
        <v>28.5</v>
      </c>
      <c r="M82" s="9">
        <v>46.8</v>
      </c>
      <c r="N82" s="9">
        <v>11.3</v>
      </c>
      <c r="O82" s="9">
        <v>35.299999999999997</v>
      </c>
      <c r="P82" s="9">
        <v>9.3000000000000007</v>
      </c>
      <c r="Q82" s="9">
        <v>5.5</v>
      </c>
      <c r="R82" s="9">
        <v>37.6</v>
      </c>
      <c r="S82" s="9">
        <v>28.1</v>
      </c>
      <c r="T82" s="9">
        <v>9.4</v>
      </c>
      <c r="U82" s="9">
        <v>32</v>
      </c>
      <c r="V82" s="9">
        <v>22.8</v>
      </c>
      <c r="W82" s="9">
        <v>9.1999999999999993</v>
      </c>
      <c r="X82" s="9">
        <v>166.8</v>
      </c>
      <c r="Y82" s="9">
        <v>94.5</v>
      </c>
      <c r="Z82" s="9">
        <v>71.2</v>
      </c>
      <c r="AA82" s="9">
        <v>23.3</v>
      </c>
      <c r="AB82" s="9">
        <v>72.3</v>
      </c>
      <c r="AC82" s="2">
        <v>17.818999999999999</v>
      </c>
      <c r="AD82" s="2">
        <v>4.0733333333333333</v>
      </c>
      <c r="AE82" s="2">
        <v>126745</v>
      </c>
      <c r="AF82" s="29">
        <f t="shared" si="19"/>
        <v>0.65839278293392445</v>
      </c>
      <c r="AG82" s="2">
        <v>0.5927</v>
      </c>
      <c r="AH82" s="2">
        <v>0.56613000000000002</v>
      </c>
      <c r="AM82" s="2">
        <v>4.3728000000000003E-2</v>
      </c>
      <c r="AN82" s="23">
        <v>2666</v>
      </c>
      <c r="AO82" s="24">
        <f t="shared" si="20"/>
        <v>0.81158641296417855</v>
      </c>
      <c r="AP82" s="24">
        <f t="shared" si="21"/>
        <v>0.18841358703582145</v>
      </c>
      <c r="AW82" s="2">
        <v>57.954999999999998</v>
      </c>
      <c r="AX82" s="2">
        <v>8.8710000000000004</v>
      </c>
      <c r="BI82" s="2">
        <f t="shared" si="22"/>
        <v>415.68277248263286</v>
      </c>
      <c r="BJ82" s="2">
        <f t="shared" si="23"/>
        <v>347.54883099783524</v>
      </c>
      <c r="BK82" s="2">
        <f t="shared" si="24"/>
        <v>277.731665765542</v>
      </c>
      <c r="BL82" s="2">
        <f t="shared" si="25"/>
        <v>-69.747777420682766</v>
      </c>
      <c r="BM82" s="2">
        <f t="shared" si="26"/>
        <v>0.3823451382610793</v>
      </c>
      <c r="BN82" s="2">
        <f t="shared" si="27"/>
        <v>1.0183333333333333</v>
      </c>
      <c r="BO82" s="2">
        <f t="shared" si="28"/>
        <v>0.95627200000000001</v>
      </c>
      <c r="BP82" s="2" t="e">
        <f t="shared" si="30"/>
        <v>#DIV/0!</v>
      </c>
      <c r="BQ82" s="2" t="e">
        <f t="shared" si="29"/>
        <v>#DIV/0!</v>
      </c>
      <c r="BS82" s="30">
        <f t="shared" si="31"/>
        <v>1.8675635282669987</v>
      </c>
      <c r="BT82" s="30">
        <f t="shared" si="32"/>
        <v>1.2029688725206142</v>
      </c>
      <c r="BU82" s="30">
        <f t="shared" si="33"/>
        <v>2.1358882487638766</v>
      </c>
      <c r="BV82" s="30">
        <f t="shared" si="34"/>
        <v>0.66015722117674613</v>
      </c>
      <c r="BW82" s="30">
        <f t="shared" si="35"/>
        <v>0.3823451382610793</v>
      </c>
      <c r="BX82" s="30">
        <f t="shared" si="36"/>
        <v>1.0183333333333333</v>
      </c>
      <c r="BY82" s="30">
        <f t="shared" si="37"/>
        <v>-4.9242766578451596</v>
      </c>
      <c r="BZ82" s="30" t="e">
        <f t="shared" si="38"/>
        <v>#DIV/0!</v>
      </c>
      <c r="CA82" s="30" t="e">
        <f t="shared" si="39"/>
        <v>#DIV/0!</v>
      </c>
    </row>
    <row r="83" spans="1:79" x14ac:dyDescent="0.3">
      <c r="B83" s="2">
        <v>4</v>
      </c>
      <c r="C83" s="9">
        <v>771.9</v>
      </c>
      <c r="D83" s="9">
        <v>459.7</v>
      </c>
      <c r="E83" s="9">
        <v>239.7</v>
      </c>
      <c r="F83" s="9">
        <v>69.099999999999994</v>
      </c>
      <c r="G83" s="9">
        <v>170.5</v>
      </c>
      <c r="H83" s="9">
        <v>220.1</v>
      </c>
      <c r="I83" s="9">
        <v>133.80000000000001</v>
      </c>
      <c r="J83" s="9">
        <v>126.2</v>
      </c>
      <c r="K83" s="9">
        <v>90.6</v>
      </c>
      <c r="L83" s="9">
        <v>30.4</v>
      </c>
      <c r="M83" s="9">
        <v>48.5</v>
      </c>
      <c r="N83" s="9">
        <v>11.7</v>
      </c>
      <c r="O83" s="9">
        <v>35.5</v>
      </c>
      <c r="P83" s="9">
        <v>7.6</v>
      </c>
      <c r="Q83" s="9">
        <v>5.8</v>
      </c>
      <c r="R83" s="9">
        <v>39.700000000000003</v>
      </c>
      <c r="S83" s="9">
        <v>30.3</v>
      </c>
      <c r="T83" s="9">
        <v>9.4</v>
      </c>
      <c r="U83" s="9">
        <v>33.9</v>
      </c>
      <c r="V83" s="9">
        <v>24.2</v>
      </c>
      <c r="W83" s="9">
        <v>9.8000000000000007</v>
      </c>
      <c r="X83" s="9">
        <v>172.6</v>
      </c>
      <c r="Y83" s="9">
        <v>98.7</v>
      </c>
      <c r="Z83" s="9">
        <v>75</v>
      </c>
      <c r="AA83" s="9">
        <v>23.7</v>
      </c>
      <c r="AB83" s="9">
        <v>73.900000000000006</v>
      </c>
      <c r="AC83" s="2">
        <v>17.942</v>
      </c>
      <c r="AD83" s="2">
        <v>4.166666666666667</v>
      </c>
      <c r="AE83" s="2">
        <v>127169.33333333333</v>
      </c>
      <c r="AF83" s="29">
        <f t="shared" si="19"/>
        <v>0.66059703560049865</v>
      </c>
      <c r="AG83" s="2">
        <v>0.59265999999999996</v>
      </c>
      <c r="AH83" s="2">
        <v>0.56777999999999995</v>
      </c>
      <c r="AM83" s="2">
        <v>4.0896000000000002E-2</v>
      </c>
      <c r="AN83" s="23">
        <v>2474</v>
      </c>
      <c r="AO83" s="24">
        <f t="shared" si="20"/>
        <v>0.80265857900606674</v>
      </c>
      <c r="AP83" s="24">
        <f t="shared" si="21"/>
        <v>0.19734142099393326</v>
      </c>
      <c r="AW83" s="2">
        <v>58.505000000000003</v>
      </c>
      <c r="AX83" s="2">
        <v>9.0020000000000007</v>
      </c>
      <c r="BI83" s="2">
        <f t="shared" si="22"/>
        <v>417.63219282891424</v>
      </c>
      <c r="BJ83" s="2">
        <f t="shared" si="23"/>
        <v>349.51509387759131</v>
      </c>
      <c r="BK83" s="2">
        <f t="shared" si="24"/>
        <v>280.20037582159677</v>
      </c>
      <c r="BL83" s="2">
        <f t="shared" si="25"/>
        <v>-68.969755826635065</v>
      </c>
      <c r="BM83" s="2">
        <f t="shared" si="26"/>
        <v>0.68790293918141332</v>
      </c>
      <c r="BN83" s="2">
        <f t="shared" si="27"/>
        <v>1.0416666666666667</v>
      </c>
      <c r="BO83" s="2">
        <f t="shared" si="28"/>
        <v>0.95910399999999996</v>
      </c>
      <c r="BP83" s="2" t="e">
        <f t="shared" si="30"/>
        <v>#DIV/0!</v>
      </c>
      <c r="BQ83" s="2" t="e">
        <f t="shared" si="29"/>
        <v>#DIV/0!</v>
      </c>
      <c r="BS83" s="30">
        <f t="shared" si="31"/>
        <v>1.9494203462813857</v>
      </c>
      <c r="BT83" s="30">
        <f t="shared" si="32"/>
        <v>1.9662628797560728</v>
      </c>
      <c r="BU83" s="30">
        <f t="shared" si="33"/>
        <v>2.4687100560547606</v>
      </c>
      <c r="BV83" s="30">
        <f t="shared" si="34"/>
        <v>0.77802159404770066</v>
      </c>
      <c r="BW83" s="30">
        <f t="shared" si="35"/>
        <v>0.68790293918141332</v>
      </c>
      <c r="BX83" s="30">
        <f t="shared" si="36"/>
        <v>1.0416666666666667</v>
      </c>
      <c r="BY83" s="30">
        <f t="shared" si="37"/>
        <v>-4.4712887570090025</v>
      </c>
      <c r="BZ83" s="30" t="e">
        <f t="shared" si="38"/>
        <v>#DIV/0!</v>
      </c>
      <c r="CA83" s="30" t="e">
        <f t="shared" si="39"/>
        <v>#DIV/0!</v>
      </c>
    </row>
    <row r="84" spans="1:79" x14ac:dyDescent="0.3">
      <c r="A84" s="2">
        <v>1966</v>
      </c>
      <c r="B84" s="2">
        <v>1</v>
      </c>
      <c r="C84" s="9">
        <v>795.7</v>
      </c>
      <c r="D84" s="9">
        <v>470.1</v>
      </c>
      <c r="E84" s="9">
        <v>246.4</v>
      </c>
      <c r="F84" s="9">
        <v>72.3</v>
      </c>
      <c r="G84" s="9">
        <v>174.1</v>
      </c>
      <c r="H84" s="9">
        <v>223.7</v>
      </c>
      <c r="I84" s="9">
        <v>144.19999999999999</v>
      </c>
      <c r="J84" s="9">
        <v>130.30000000000001</v>
      </c>
      <c r="K84" s="9">
        <v>94.4</v>
      </c>
      <c r="L84" s="9">
        <v>31.1</v>
      </c>
      <c r="M84" s="9">
        <v>51.1</v>
      </c>
      <c r="N84" s="9">
        <v>12.2</v>
      </c>
      <c r="O84" s="9">
        <v>35.9</v>
      </c>
      <c r="P84" s="9">
        <v>13.9</v>
      </c>
      <c r="Q84" s="9">
        <v>4.4000000000000004</v>
      </c>
      <c r="R84" s="9">
        <v>39.4</v>
      </c>
      <c r="S84" s="9">
        <v>30.7</v>
      </c>
      <c r="T84" s="9">
        <v>8.6999999999999993</v>
      </c>
      <c r="U84" s="9">
        <v>35</v>
      </c>
      <c r="V84" s="9">
        <v>24.9</v>
      </c>
      <c r="W84" s="9">
        <v>10.1</v>
      </c>
      <c r="X84" s="9">
        <v>177</v>
      </c>
      <c r="Y84" s="9">
        <v>101.2</v>
      </c>
      <c r="Z84" s="9">
        <v>77.5</v>
      </c>
      <c r="AA84" s="9">
        <v>23.7</v>
      </c>
      <c r="AB84" s="9">
        <v>75.8</v>
      </c>
      <c r="AC84" s="2">
        <v>18.056999999999999</v>
      </c>
      <c r="AD84" s="2">
        <v>4.5566666666666666</v>
      </c>
      <c r="AE84" s="2">
        <v>127511.33333333333</v>
      </c>
      <c r="AF84" s="29">
        <f t="shared" si="19"/>
        <v>0.66237359745117053</v>
      </c>
      <c r="AG84" s="2">
        <v>0.59172999999999998</v>
      </c>
      <c r="AH84" s="2">
        <v>0.56915000000000004</v>
      </c>
      <c r="AM84" s="2">
        <v>3.8504999999999998E-2</v>
      </c>
      <c r="AN84" s="23">
        <v>2347</v>
      </c>
      <c r="AO84" s="24">
        <f t="shared" si="20"/>
        <v>0.80783671404492097</v>
      </c>
      <c r="AP84" s="24">
        <f t="shared" si="21"/>
        <v>0.19216328595507903</v>
      </c>
      <c r="AW84" s="2">
        <v>59.348999999999997</v>
      </c>
      <c r="AX84" s="2">
        <v>9.1579999999999995</v>
      </c>
      <c r="BI84" s="2">
        <f t="shared" si="22"/>
        <v>419.76143447755555</v>
      </c>
      <c r="BJ84" s="2">
        <f t="shared" si="23"/>
        <v>350.43414808119377</v>
      </c>
      <c r="BK84" s="2">
        <f t="shared" si="24"/>
        <v>282.96257062066491</v>
      </c>
      <c r="BL84" s="2">
        <f t="shared" si="25"/>
        <v>-67.890560699883977</v>
      </c>
      <c r="BM84" s="2">
        <f t="shared" si="26"/>
        <v>0.63890880966516506</v>
      </c>
      <c r="BN84" s="2">
        <f t="shared" si="27"/>
        <v>1.1391666666666667</v>
      </c>
      <c r="BO84" s="2">
        <f t="shared" si="28"/>
        <v>0.96149499999999999</v>
      </c>
      <c r="BP84" s="2" t="e">
        <f t="shared" si="30"/>
        <v>#DIV/0!</v>
      </c>
      <c r="BQ84" s="2" t="e">
        <f t="shared" si="29"/>
        <v>#DIV/0!</v>
      </c>
      <c r="BS84" s="30">
        <f t="shared" si="31"/>
        <v>2.1292416486413117</v>
      </c>
      <c r="BT84" s="30">
        <f t="shared" si="32"/>
        <v>0.91905420360245671</v>
      </c>
      <c r="BU84" s="30">
        <f t="shared" si="33"/>
        <v>2.7621947990681406</v>
      </c>
      <c r="BV84" s="30">
        <f t="shared" si="34"/>
        <v>1.0791951267510882</v>
      </c>
      <c r="BW84" s="30">
        <f t="shared" si="35"/>
        <v>0.63890880966516506</v>
      </c>
      <c r="BX84" s="30">
        <f t="shared" si="36"/>
        <v>1.1391666666666667</v>
      </c>
      <c r="BY84" s="30">
        <f t="shared" si="37"/>
        <v>-4.1755763680346263</v>
      </c>
      <c r="BZ84" s="30" t="e">
        <f t="shared" si="38"/>
        <v>#DIV/0!</v>
      </c>
      <c r="CA84" s="30" t="e">
        <f t="shared" si="39"/>
        <v>#DIV/0!</v>
      </c>
    </row>
    <row r="85" spans="1:79" x14ac:dyDescent="0.3">
      <c r="B85" s="2">
        <v>2</v>
      </c>
      <c r="C85" s="9">
        <v>805</v>
      </c>
      <c r="D85" s="9">
        <v>475.2</v>
      </c>
      <c r="E85" s="9">
        <v>247</v>
      </c>
      <c r="F85" s="9">
        <v>69.7</v>
      </c>
      <c r="G85" s="9">
        <v>177.2</v>
      </c>
      <c r="H85" s="9">
        <v>228.2</v>
      </c>
      <c r="I85" s="9">
        <v>143.5</v>
      </c>
      <c r="J85" s="9">
        <v>131.19999999999999</v>
      </c>
      <c r="K85" s="9">
        <v>96.8</v>
      </c>
      <c r="L85" s="9">
        <v>31.2</v>
      </c>
      <c r="M85" s="9">
        <v>53</v>
      </c>
      <c r="N85" s="9">
        <v>12.6</v>
      </c>
      <c r="O85" s="9">
        <v>34.4</v>
      </c>
      <c r="P85" s="9">
        <v>12.3</v>
      </c>
      <c r="Q85" s="9">
        <v>4.5999999999999996</v>
      </c>
      <c r="R85" s="9">
        <v>40.9</v>
      </c>
      <c r="S85" s="9">
        <v>30.4</v>
      </c>
      <c r="T85" s="9">
        <v>10.4</v>
      </c>
      <c r="U85" s="9">
        <v>36.200000000000003</v>
      </c>
      <c r="V85" s="9">
        <v>25.6</v>
      </c>
      <c r="W85" s="9">
        <v>10.6</v>
      </c>
      <c r="X85" s="9">
        <v>181.7</v>
      </c>
      <c r="Y85" s="9">
        <v>104</v>
      </c>
      <c r="Z85" s="9">
        <v>79.099999999999994</v>
      </c>
      <c r="AA85" s="9">
        <v>24.9</v>
      </c>
      <c r="AB85" s="9">
        <v>77.599999999999994</v>
      </c>
      <c r="AC85" s="2">
        <v>18.204999999999998</v>
      </c>
      <c r="AD85" s="2">
        <v>4.9133333333333331</v>
      </c>
      <c r="AE85" s="2">
        <v>127868.66666666667</v>
      </c>
      <c r="AF85" s="29">
        <f t="shared" si="19"/>
        <v>0.66422981022302263</v>
      </c>
      <c r="AG85" s="2">
        <v>0.59470999999999996</v>
      </c>
      <c r="AH85" s="2">
        <v>0.57042999999999999</v>
      </c>
      <c r="AM85" s="2">
        <v>4.0168000000000002E-2</v>
      </c>
      <c r="AN85" s="23">
        <v>2361</v>
      </c>
      <c r="AO85" s="24">
        <f t="shared" si="20"/>
        <v>0.77294109998884952</v>
      </c>
      <c r="AP85" s="24">
        <f t="shared" si="21"/>
        <v>0.22705890001115048</v>
      </c>
      <c r="AW85" s="2">
        <v>59.932000000000002</v>
      </c>
      <c r="AX85" s="2">
        <v>9.3040000000000003</v>
      </c>
      <c r="BI85" s="2">
        <f t="shared" si="22"/>
        <v>419.82730854420993</v>
      </c>
      <c r="BJ85" s="2">
        <f t="shared" si="23"/>
        <v>351.23050420414359</v>
      </c>
      <c r="BK85" s="2">
        <f t="shared" si="24"/>
        <v>281.02380798444244</v>
      </c>
      <c r="BL85" s="2">
        <f t="shared" si="25"/>
        <v>-67.12518664110334</v>
      </c>
      <c r="BM85" s="2">
        <f t="shared" si="26"/>
        <v>0.81628603936532018</v>
      </c>
      <c r="BN85" s="2">
        <f t="shared" si="27"/>
        <v>1.2283333333333333</v>
      </c>
      <c r="BO85" s="2">
        <f t="shared" si="28"/>
        <v>0.95983200000000002</v>
      </c>
      <c r="BP85" s="2" t="e">
        <f t="shared" si="30"/>
        <v>#DIV/0!</v>
      </c>
      <c r="BQ85" s="2" t="e">
        <f t="shared" si="29"/>
        <v>#DIV/0!</v>
      </c>
      <c r="BS85" s="30">
        <f t="shared" si="31"/>
        <v>6.5874066654373564E-2</v>
      </c>
      <c r="BT85" s="30">
        <f t="shared" si="32"/>
        <v>0.79635612294981684</v>
      </c>
      <c r="BU85" s="30">
        <f t="shared" si="33"/>
        <v>-1.9387626362224637</v>
      </c>
      <c r="BV85" s="30">
        <f t="shared" si="34"/>
        <v>0.7653740587806368</v>
      </c>
      <c r="BW85" s="30">
        <f t="shared" si="35"/>
        <v>0.81628603936532018</v>
      </c>
      <c r="BX85" s="30">
        <f t="shared" si="36"/>
        <v>1.2283333333333333</v>
      </c>
      <c r="BY85" s="30">
        <f t="shared" si="37"/>
        <v>-3.9265914174832091</v>
      </c>
      <c r="BZ85" s="30" t="e">
        <f t="shared" si="38"/>
        <v>#DIV/0!</v>
      </c>
      <c r="CA85" s="30" t="e">
        <f t="shared" si="39"/>
        <v>#DIV/0!</v>
      </c>
    </row>
    <row r="86" spans="1:79" x14ac:dyDescent="0.3">
      <c r="B86" s="2">
        <v>3</v>
      </c>
      <c r="C86" s="9">
        <v>819.6</v>
      </c>
      <c r="D86" s="9">
        <v>484.3</v>
      </c>
      <c r="E86" s="9">
        <v>252.1</v>
      </c>
      <c r="F86" s="9">
        <v>72.3</v>
      </c>
      <c r="G86" s="9">
        <v>179.8</v>
      </c>
      <c r="H86" s="9">
        <v>232.2</v>
      </c>
      <c r="I86" s="9">
        <v>143.19999999999999</v>
      </c>
      <c r="J86" s="9">
        <v>131.30000000000001</v>
      </c>
      <c r="K86" s="9">
        <v>98.3</v>
      </c>
      <c r="L86" s="9">
        <v>31.9</v>
      </c>
      <c r="M86" s="9">
        <v>53.4</v>
      </c>
      <c r="N86" s="9">
        <v>13</v>
      </c>
      <c r="O86" s="9">
        <v>33</v>
      </c>
      <c r="P86" s="9">
        <v>11.9</v>
      </c>
      <c r="Q86" s="9">
        <v>2.7</v>
      </c>
      <c r="R86" s="9">
        <v>40.9</v>
      </c>
      <c r="S86" s="9">
        <v>31</v>
      </c>
      <c r="T86" s="9">
        <v>9.9</v>
      </c>
      <c r="U86" s="9">
        <v>38.200000000000003</v>
      </c>
      <c r="V86" s="9">
        <v>27.2</v>
      </c>
      <c r="W86" s="9">
        <v>11</v>
      </c>
      <c r="X86" s="9">
        <v>189.5</v>
      </c>
      <c r="Y86" s="9">
        <v>109.9</v>
      </c>
      <c r="Z86" s="9">
        <v>85.6</v>
      </c>
      <c r="AA86" s="9">
        <v>24.3</v>
      </c>
      <c r="AB86" s="9">
        <v>79.5</v>
      </c>
      <c r="AC86" s="2">
        <v>18.381</v>
      </c>
      <c r="AD86" s="2">
        <v>5.41</v>
      </c>
      <c r="AE86" s="2">
        <v>128233.66666666667</v>
      </c>
      <c r="AF86" s="29">
        <f t="shared" si="19"/>
        <v>0.66612584845546485</v>
      </c>
      <c r="AG86" s="2">
        <v>0.59682999999999997</v>
      </c>
      <c r="AH86" s="2">
        <v>0.57367999999999997</v>
      </c>
      <c r="AM86" s="2">
        <v>3.7594000000000002E-2</v>
      </c>
      <c r="AN86" s="23">
        <v>2245.6666666666665</v>
      </c>
      <c r="AO86" s="24">
        <f t="shared" si="20"/>
        <v>0.78050205339625167</v>
      </c>
      <c r="AP86" s="24">
        <f t="shared" si="21"/>
        <v>0.21949794660374833</v>
      </c>
      <c r="AW86" s="2">
        <v>60.213000000000001</v>
      </c>
      <c r="AX86" s="2">
        <v>9.4369999999999994</v>
      </c>
      <c r="BI86" s="2">
        <f t="shared" si="22"/>
        <v>420.37755586010263</v>
      </c>
      <c r="BJ86" s="2">
        <f t="shared" si="23"/>
        <v>351.59824915858076</v>
      </c>
      <c r="BK86" s="2">
        <f t="shared" si="24"/>
        <v>281.11164269126493</v>
      </c>
      <c r="BL86" s="2">
        <f t="shared" si="25"/>
        <v>-66.667938937243122</v>
      </c>
      <c r="BM86" s="2">
        <f t="shared" si="26"/>
        <v>0.96212407842305347</v>
      </c>
      <c r="BN86" s="2">
        <f t="shared" si="27"/>
        <v>1.3525</v>
      </c>
      <c r="BO86" s="2">
        <f t="shared" si="28"/>
        <v>0.96240599999999998</v>
      </c>
      <c r="BP86" s="2" t="e">
        <f t="shared" si="30"/>
        <v>#DIV/0!</v>
      </c>
      <c r="BQ86" s="2" t="e">
        <f t="shared" si="29"/>
        <v>#DIV/0!</v>
      </c>
      <c r="BS86" s="30">
        <f t="shared" si="31"/>
        <v>0.55024731589270459</v>
      </c>
      <c r="BT86" s="30">
        <f t="shared" si="32"/>
        <v>0.36774495443717115</v>
      </c>
      <c r="BU86" s="30">
        <f t="shared" si="33"/>
        <v>8.7834706822491171E-2</v>
      </c>
      <c r="BV86" s="30">
        <f t="shared" si="34"/>
        <v>0.45724770386021873</v>
      </c>
      <c r="BW86" s="30">
        <f t="shared" si="35"/>
        <v>0.96212407842305347</v>
      </c>
      <c r="BX86" s="30">
        <f t="shared" si="36"/>
        <v>1.3525</v>
      </c>
      <c r="BY86" s="30">
        <f t="shared" si="37"/>
        <v>-4.0997009834541807</v>
      </c>
      <c r="BZ86" s="30" t="e">
        <f t="shared" si="38"/>
        <v>#DIV/0!</v>
      </c>
      <c r="CA86" s="30" t="e">
        <f t="shared" si="39"/>
        <v>#DIV/0!</v>
      </c>
    </row>
    <row r="87" spans="1:79" x14ac:dyDescent="0.3">
      <c r="B87" s="2">
        <v>4</v>
      </c>
      <c r="C87" s="9">
        <v>833.3</v>
      </c>
      <c r="D87" s="9">
        <v>490.1</v>
      </c>
      <c r="E87" s="9">
        <v>253</v>
      </c>
      <c r="F87" s="9">
        <v>72.599999999999994</v>
      </c>
      <c r="G87" s="9">
        <v>180.4</v>
      </c>
      <c r="H87" s="9">
        <v>237</v>
      </c>
      <c r="I87" s="9">
        <v>145.9</v>
      </c>
      <c r="J87" s="9">
        <v>129.4</v>
      </c>
      <c r="K87" s="9">
        <v>99.2</v>
      </c>
      <c r="L87" s="9">
        <v>31.2</v>
      </c>
      <c r="M87" s="9">
        <v>54.6</v>
      </c>
      <c r="N87" s="9">
        <v>13.4</v>
      </c>
      <c r="O87" s="9">
        <v>30.2</v>
      </c>
      <c r="P87" s="9">
        <v>16.5</v>
      </c>
      <c r="Q87" s="9">
        <v>3.8</v>
      </c>
      <c r="R87" s="9">
        <v>42.6</v>
      </c>
      <c r="S87" s="9">
        <v>32.299999999999997</v>
      </c>
      <c r="T87" s="9">
        <v>10.3</v>
      </c>
      <c r="U87" s="9">
        <v>38.799999999999997</v>
      </c>
      <c r="V87" s="9">
        <v>27.7</v>
      </c>
      <c r="W87" s="9">
        <v>11.1</v>
      </c>
      <c r="X87" s="9">
        <v>193.6</v>
      </c>
      <c r="Y87" s="9">
        <v>111.2</v>
      </c>
      <c r="Z87" s="9">
        <v>87.7</v>
      </c>
      <c r="AA87" s="9">
        <v>23.5</v>
      </c>
      <c r="AB87" s="9">
        <v>82.5</v>
      </c>
      <c r="AC87" s="2">
        <v>18.535</v>
      </c>
      <c r="AD87" s="2">
        <v>5.5633333333333335</v>
      </c>
      <c r="AE87" s="2">
        <v>128617</v>
      </c>
      <c r="AF87" s="29">
        <f t="shared" si="19"/>
        <v>0.66811712148497027</v>
      </c>
      <c r="AG87" s="2">
        <v>0.59860000000000002</v>
      </c>
      <c r="AH87" s="2">
        <v>0.57594000000000001</v>
      </c>
      <c r="AM87" s="2">
        <v>3.6708999999999999E-2</v>
      </c>
      <c r="AN87" s="23">
        <v>2261</v>
      </c>
      <c r="AO87" s="24">
        <f t="shared" si="20"/>
        <v>0.80000540372950679</v>
      </c>
      <c r="AP87" s="24">
        <f t="shared" si="21"/>
        <v>0.19999459627049321</v>
      </c>
      <c r="AW87" s="2">
        <v>60.054000000000002</v>
      </c>
      <c r="AX87" s="2">
        <v>9.5640000000000001</v>
      </c>
      <c r="BI87" s="2">
        <f t="shared" si="22"/>
        <v>420.90246740354121</v>
      </c>
      <c r="BJ87" s="2">
        <f t="shared" si="23"/>
        <v>351.76759472903518</v>
      </c>
      <c r="BK87" s="2">
        <f t="shared" si="24"/>
        <v>279.18986500484561</v>
      </c>
      <c r="BL87" s="2">
        <f t="shared" si="25"/>
        <v>-66.165478700661723</v>
      </c>
      <c r="BM87" s="2">
        <f t="shared" si="26"/>
        <v>0.83433141910684605</v>
      </c>
      <c r="BN87" s="2">
        <f t="shared" si="27"/>
        <v>1.3908333333333334</v>
      </c>
      <c r="BO87" s="2">
        <f t="shared" si="28"/>
        <v>0.96329100000000001</v>
      </c>
      <c r="BP87" s="2" t="e">
        <f t="shared" si="30"/>
        <v>#DIV/0!</v>
      </c>
      <c r="BQ87" s="2" t="e">
        <f t="shared" si="29"/>
        <v>#DIV/0!</v>
      </c>
      <c r="BS87" s="30">
        <f t="shared" si="31"/>
        <v>0.52491154343857716</v>
      </c>
      <c r="BT87" s="30">
        <f t="shared" si="32"/>
        <v>0.16934557045442489</v>
      </c>
      <c r="BU87" s="30">
        <f t="shared" si="33"/>
        <v>-1.9217776864193183</v>
      </c>
      <c r="BV87" s="30">
        <f t="shared" si="34"/>
        <v>0.50246023658139904</v>
      </c>
      <c r="BW87" s="30">
        <f t="shared" si="35"/>
        <v>0.83433141910684605</v>
      </c>
      <c r="BX87" s="30">
        <f t="shared" si="36"/>
        <v>1.3908333333333334</v>
      </c>
      <c r="BY87" s="30">
        <f t="shared" si="37"/>
        <v>-3.8318879927136735</v>
      </c>
      <c r="BZ87" s="30" t="e">
        <f t="shared" si="38"/>
        <v>#DIV/0!</v>
      </c>
      <c r="CA87" s="30" t="e">
        <f t="shared" si="39"/>
        <v>#DIV/0!</v>
      </c>
    </row>
    <row r="88" spans="1:79" x14ac:dyDescent="0.3">
      <c r="A88" s="2">
        <v>1967</v>
      </c>
      <c r="B88" s="2">
        <v>1</v>
      </c>
      <c r="C88" s="9">
        <v>844.2</v>
      </c>
      <c r="D88" s="9">
        <v>494.3</v>
      </c>
      <c r="E88" s="9">
        <v>253.5</v>
      </c>
      <c r="F88" s="9">
        <v>71.099999999999994</v>
      </c>
      <c r="G88" s="9">
        <v>182.4</v>
      </c>
      <c r="H88" s="9">
        <v>240.8</v>
      </c>
      <c r="I88" s="9">
        <v>142.80000000000001</v>
      </c>
      <c r="J88" s="9">
        <v>127.4</v>
      </c>
      <c r="K88" s="9">
        <v>98</v>
      </c>
      <c r="L88" s="9">
        <v>31.7</v>
      </c>
      <c r="M88" s="9">
        <v>52.7</v>
      </c>
      <c r="N88" s="9">
        <v>13.6</v>
      </c>
      <c r="O88" s="9">
        <v>29.4</v>
      </c>
      <c r="P88" s="9">
        <v>15.4</v>
      </c>
      <c r="Q88" s="9">
        <v>4.5</v>
      </c>
      <c r="R88" s="9">
        <v>43.9</v>
      </c>
      <c r="S88" s="9">
        <v>32.9</v>
      </c>
      <c r="T88" s="9">
        <v>11</v>
      </c>
      <c r="U88" s="9">
        <v>39.4</v>
      </c>
      <c r="V88" s="9">
        <v>27.7</v>
      </c>
      <c r="W88" s="9">
        <v>11.7</v>
      </c>
      <c r="X88" s="9">
        <v>202.6</v>
      </c>
      <c r="Y88" s="9">
        <v>117.9</v>
      </c>
      <c r="Z88" s="9">
        <v>92.2</v>
      </c>
      <c r="AA88" s="9">
        <v>25.7</v>
      </c>
      <c r="AB88" s="9">
        <v>84.7</v>
      </c>
      <c r="AC88" s="2">
        <v>18.611999999999998</v>
      </c>
      <c r="AD88" s="2">
        <v>4.8233333333333333</v>
      </c>
      <c r="AE88" s="2">
        <v>129043.66666666667</v>
      </c>
      <c r="AF88" s="29">
        <f t="shared" si="19"/>
        <v>0.67033349494389816</v>
      </c>
      <c r="AG88" s="2">
        <v>0.59767000000000003</v>
      </c>
      <c r="AH88" s="2">
        <v>0.57509999999999994</v>
      </c>
      <c r="AM88" s="2">
        <v>3.7777999999999999E-2</v>
      </c>
      <c r="AN88" s="23">
        <v>2242.6666666666665</v>
      </c>
      <c r="AO88" s="24">
        <f t="shared" si="20"/>
        <v>0.76971085997227395</v>
      </c>
      <c r="AP88" s="24">
        <f t="shared" si="21"/>
        <v>0.23028914002772605</v>
      </c>
      <c r="AW88" s="2">
        <v>59.984000000000002</v>
      </c>
      <c r="AX88" s="2">
        <v>9.6940000000000008</v>
      </c>
      <c r="BI88" s="2">
        <f t="shared" si="22"/>
        <v>421.45628361537672</v>
      </c>
      <c r="BJ88" s="2">
        <f t="shared" si="23"/>
        <v>352.40182833494583</v>
      </c>
      <c r="BK88" s="2">
        <f t="shared" si="24"/>
        <v>276.69625029326136</v>
      </c>
      <c r="BL88" s="2">
        <f t="shared" si="25"/>
        <v>-65.229939655921768</v>
      </c>
      <c r="BM88" s="2">
        <f t="shared" si="26"/>
        <v>0.41456973797063446</v>
      </c>
      <c r="BN88" s="2">
        <f t="shared" si="27"/>
        <v>1.2058333333333333</v>
      </c>
      <c r="BO88" s="2">
        <f t="shared" si="28"/>
        <v>0.96222200000000002</v>
      </c>
      <c r="BP88" s="2" t="e">
        <f t="shared" si="30"/>
        <v>#DIV/0!</v>
      </c>
      <c r="BQ88" s="2" t="e">
        <f t="shared" si="29"/>
        <v>#DIV/0!</v>
      </c>
      <c r="BS88" s="30">
        <f t="shared" si="31"/>
        <v>0.55381621183551033</v>
      </c>
      <c r="BT88" s="30">
        <f t="shared" si="32"/>
        <v>0.63423360591065148</v>
      </c>
      <c r="BU88" s="30">
        <f t="shared" si="33"/>
        <v>-2.4936147115842573</v>
      </c>
      <c r="BV88" s="30">
        <f t="shared" si="34"/>
        <v>0.93553904473995431</v>
      </c>
      <c r="BW88" s="30">
        <f t="shared" si="35"/>
        <v>0.41456973797063446</v>
      </c>
      <c r="BX88" s="30">
        <f t="shared" si="36"/>
        <v>1.2058333333333333</v>
      </c>
      <c r="BY88" s="30">
        <f t="shared" si="37"/>
        <v>-3.7399732146040927</v>
      </c>
      <c r="BZ88" s="30" t="e">
        <f t="shared" si="38"/>
        <v>#DIV/0!</v>
      </c>
      <c r="CA88" s="30" t="e">
        <f t="shared" si="39"/>
        <v>#DIV/0!</v>
      </c>
    </row>
    <row r="89" spans="1:79" x14ac:dyDescent="0.3">
      <c r="B89" s="2">
        <v>2</v>
      </c>
      <c r="C89" s="9">
        <v>849</v>
      </c>
      <c r="D89" s="9">
        <v>503.5</v>
      </c>
      <c r="E89" s="9">
        <v>258.5</v>
      </c>
      <c r="F89" s="9">
        <v>74.5</v>
      </c>
      <c r="G89" s="9">
        <v>184</v>
      </c>
      <c r="H89" s="9">
        <v>245</v>
      </c>
      <c r="I89" s="9">
        <v>137.5</v>
      </c>
      <c r="J89" s="9">
        <v>131.19999999999999</v>
      </c>
      <c r="K89" s="9">
        <v>98.3</v>
      </c>
      <c r="L89" s="9">
        <v>30.9</v>
      </c>
      <c r="M89" s="9">
        <v>53.6</v>
      </c>
      <c r="N89" s="9">
        <v>13.8</v>
      </c>
      <c r="O89" s="9">
        <v>32.9</v>
      </c>
      <c r="P89" s="9">
        <v>6.3</v>
      </c>
      <c r="Q89" s="9">
        <v>4.2</v>
      </c>
      <c r="R89" s="9">
        <v>43.2</v>
      </c>
      <c r="S89" s="9">
        <v>32.6</v>
      </c>
      <c r="T89" s="9">
        <v>10.6</v>
      </c>
      <c r="U89" s="9">
        <v>39</v>
      </c>
      <c r="V89" s="9">
        <v>26.8</v>
      </c>
      <c r="W89" s="9">
        <v>12.2</v>
      </c>
      <c r="X89" s="9">
        <v>203.8</v>
      </c>
      <c r="Y89" s="9">
        <v>117.9</v>
      </c>
      <c r="Z89" s="9">
        <v>93.5</v>
      </c>
      <c r="AA89" s="9">
        <v>24.4</v>
      </c>
      <c r="AB89" s="9">
        <v>85.9</v>
      </c>
      <c r="AC89" s="2">
        <v>18.707000000000001</v>
      </c>
      <c r="AD89" s="2">
        <v>3.99</v>
      </c>
      <c r="AE89" s="2">
        <v>129527</v>
      </c>
      <c r="AF89" s="29">
        <f t="shared" si="19"/>
        <v>0.67284423050283981</v>
      </c>
      <c r="AG89" s="2">
        <v>0.59645000000000004</v>
      </c>
      <c r="AH89" s="2">
        <v>0.57321999999999995</v>
      </c>
      <c r="AM89" s="2">
        <v>3.7923999999999999E-2</v>
      </c>
      <c r="AN89" s="23">
        <v>2273.3333333333335</v>
      </c>
      <c r="AO89" s="24">
        <f t="shared" si="20"/>
        <v>0.77591586563654025</v>
      </c>
      <c r="AP89" s="24">
        <f t="shared" si="21"/>
        <v>0.22408413436345975</v>
      </c>
      <c r="AW89" s="2">
        <v>59.616</v>
      </c>
      <c r="AX89" s="2">
        <v>9.8520000000000003</v>
      </c>
      <c r="BI89" s="2">
        <f t="shared" si="22"/>
        <v>421.14028324911857</v>
      </c>
      <c r="BJ89" s="2">
        <f t="shared" si="23"/>
        <v>352.88005651078555</v>
      </c>
      <c r="BK89" s="2">
        <f t="shared" si="24"/>
        <v>279.376244283875</v>
      </c>
      <c r="BL89" s="2">
        <f t="shared" si="25"/>
        <v>-64.122330510847604</v>
      </c>
      <c r="BM89" s="2">
        <f t="shared" si="26"/>
        <v>0.50912513843654761</v>
      </c>
      <c r="BN89" s="2">
        <f t="shared" si="27"/>
        <v>0.99750000000000005</v>
      </c>
      <c r="BO89" s="2">
        <f t="shared" si="28"/>
        <v>0.96207600000000004</v>
      </c>
      <c r="BP89" s="2" t="e">
        <f t="shared" si="30"/>
        <v>#DIV/0!</v>
      </c>
      <c r="BQ89" s="2" t="e">
        <f t="shared" si="29"/>
        <v>#DIV/0!</v>
      </c>
      <c r="BS89" s="30">
        <f t="shared" si="31"/>
        <v>-0.31600036625815164</v>
      </c>
      <c r="BT89" s="30">
        <f t="shared" si="32"/>
        <v>0.47822817583971755</v>
      </c>
      <c r="BU89" s="30">
        <f t="shared" si="33"/>
        <v>2.6799939906136387</v>
      </c>
      <c r="BV89" s="30">
        <f t="shared" si="34"/>
        <v>1.1076091450741643</v>
      </c>
      <c r="BW89" s="30">
        <f t="shared" si="35"/>
        <v>0.50912513843654761</v>
      </c>
      <c r="BX89" s="30">
        <f t="shared" si="36"/>
        <v>0.99750000000000005</v>
      </c>
      <c r="BY89" s="30">
        <f t="shared" si="37"/>
        <v>-3.8510085708784456</v>
      </c>
      <c r="BZ89" s="30" t="e">
        <f t="shared" si="38"/>
        <v>#DIV/0!</v>
      </c>
      <c r="CA89" s="30" t="e">
        <f t="shared" si="39"/>
        <v>#DIV/0!</v>
      </c>
    </row>
    <row r="90" spans="1:79" x14ac:dyDescent="0.3">
      <c r="B90" s="2">
        <v>3</v>
      </c>
      <c r="C90" s="9">
        <v>865.2</v>
      </c>
      <c r="D90" s="9">
        <v>510.7</v>
      </c>
      <c r="E90" s="9">
        <v>260.5</v>
      </c>
      <c r="F90" s="9">
        <v>74.7</v>
      </c>
      <c r="G90" s="9">
        <v>185.8</v>
      </c>
      <c r="H90" s="9">
        <v>250.2</v>
      </c>
      <c r="I90" s="9">
        <v>142.80000000000001</v>
      </c>
      <c r="J90" s="9">
        <v>133.6</v>
      </c>
      <c r="K90" s="9">
        <v>98.8</v>
      </c>
      <c r="L90" s="9">
        <v>31.5</v>
      </c>
      <c r="M90" s="9">
        <v>53.2</v>
      </c>
      <c r="N90" s="9">
        <v>14.1</v>
      </c>
      <c r="O90" s="9">
        <v>34.799999999999997</v>
      </c>
      <c r="P90" s="9">
        <v>9.3000000000000007</v>
      </c>
      <c r="Q90" s="9">
        <v>3.3</v>
      </c>
      <c r="R90" s="9">
        <v>42.8</v>
      </c>
      <c r="S90" s="9">
        <v>32</v>
      </c>
      <c r="T90" s="9">
        <v>10.9</v>
      </c>
      <c r="U90" s="9">
        <v>39.5</v>
      </c>
      <c r="V90" s="9">
        <v>27</v>
      </c>
      <c r="W90" s="9">
        <v>12.5</v>
      </c>
      <c r="X90" s="9">
        <v>208.4</v>
      </c>
      <c r="Y90" s="9">
        <v>121</v>
      </c>
      <c r="Z90" s="9">
        <v>96.7</v>
      </c>
      <c r="AA90" s="9">
        <v>24.3</v>
      </c>
      <c r="AB90" s="9">
        <v>87.4</v>
      </c>
      <c r="AC90" s="2">
        <v>18.885999999999999</v>
      </c>
      <c r="AD90" s="2">
        <v>3.8933333333333331</v>
      </c>
      <c r="AE90" s="2">
        <v>130165.66666666667</v>
      </c>
      <c r="AF90" s="29">
        <f t="shared" si="19"/>
        <v>0.67616186452417237</v>
      </c>
      <c r="AG90" s="2">
        <v>0.60102</v>
      </c>
      <c r="AH90" s="2">
        <v>0.57677999999999996</v>
      </c>
      <c r="AM90" s="2">
        <v>3.9496000000000003E-2</v>
      </c>
      <c r="AN90" s="23">
        <v>2266</v>
      </c>
      <c r="AO90" s="24">
        <f t="shared" si="20"/>
        <v>0.7333670952678889</v>
      </c>
      <c r="AP90" s="24">
        <f t="shared" si="21"/>
        <v>0.2666329047321111</v>
      </c>
      <c r="AW90" s="2">
        <v>59.813000000000002</v>
      </c>
      <c r="AX90" s="2">
        <v>9.9849999999999994</v>
      </c>
      <c r="BI90" s="2">
        <f t="shared" si="22"/>
        <v>421.58625742770886</v>
      </c>
      <c r="BJ90" s="2">
        <f t="shared" si="23"/>
        <v>353.05441235472188</v>
      </c>
      <c r="BK90" s="2">
        <f t="shared" si="24"/>
        <v>279.18812284651108</v>
      </c>
      <c r="BL90" s="2">
        <f t="shared" si="25"/>
        <v>-63.733693997309892</v>
      </c>
      <c r="BM90" s="2">
        <f t="shared" si="26"/>
        <v>0.95231214741097614</v>
      </c>
      <c r="BN90" s="2">
        <f t="shared" si="27"/>
        <v>0.97333333333333327</v>
      </c>
      <c r="BO90" s="2">
        <f t="shared" si="28"/>
        <v>0.96050400000000002</v>
      </c>
      <c r="BP90" s="2" t="e">
        <f t="shared" si="30"/>
        <v>#DIV/0!</v>
      </c>
      <c r="BQ90" s="2" t="e">
        <f t="shared" si="29"/>
        <v>#DIV/0!</v>
      </c>
      <c r="BS90" s="30">
        <f t="shared" si="31"/>
        <v>0.44597417859029065</v>
      </c>
      <c r="BT90" s="30">
        <f t="shared" si="32"/>
        <v>0.17435584393632553</v>
      </c>
      <c r="BU90" s="30">
        <f t="shared" si="33"/>
        <v>-0.18812143736391818</v>
      </c>
      <c r="BV90" s="30">
        <f t="shared" si="34"/>
        <v>0.38863651353771189</v>
      </c>
      <c r="BW90" s="30">
        <f t="shared" si="35"/>
        <v>0.95231214741097614</v>
      </c>
      <c r="BX90" s="30">
        <f t="shared" si="36"/>
        <v>0.97333333333333327</v>
      </c>
      <c r="BY90" s="30">
        <f t="shared" si="37"/>
        <v>-3.8661829357928337</v>
      </c>
      <c r="BZ90" s="30" t="e">
        <f t="shared" si="38"/>
        <v>#DIV/0!</v>
      </c>
      <c r="CA90" s="30" t="e">
        <f t="shared" si="39"/>
        <v>#DIV/0!</v>
      </c>
    </row>
    <row r="91" spans="1:79" x14ac:dyDescent="0.3">
      <c r="B91" s="2">
        <v>4</v>
      </c>
      <c r="C91" s="9">
        <v>881.4</v>
      </c>
      <c r="D91" s="9">
        <v>518.20000000000005</v>
      </c>
      <c r="E91" s="9">
        <v>263.5</v>
      </c>
      <c r="F91" s="9">
        <v>75.599999999999994</v>
      </c>
      <c r="G91" s="9">
        <v>187.9</v>
      </c>
      <c r="H91" s="9">
        <v>254.7</v>
      </c>
      <c r="I91" s="9">
        <v>147.69999999999999</v>
      </c>
      <c r="J91" s="9">
        <v>139.19999999999999</v>
      </c>
      <c r="K91" s="9">
        <v>101.7</v>
      </c>
      <c r="L91" s="9">
        <v>32</v>
      </c>
      <c r="M91" s="9">
        <v>55.3</v>
      </c>
      <c r="N91" s="9">
        <v>14.5</v>
      </c>
      <c r="O91" s="9">
        <v>37.5</v>
      </c>
      <c r="P91" s="9">
        <v>8.4</v>
      </c>
      <c r="Q91" s="9">
        <v>2.2000000000000002</v>
      </c>
      <c r="R91" s="9">
        <v>43.9</v>
      </c>
      <c r="S91" s="9">
        <v>32.700000000000003</v>
      </c>
      <c r="T91" s="9">
        <v>11.2</v>
      </c>
      <c r="U91" s="9">
        <v>41.7</v>
      </c>
      <c r="V91" s="9">
        <v>29.5</v>
      </c>
      <c r="W91" s="9">
        <v>12.1</v>
      </c>
      <c r="X91" s="9">
        <v>213.3</v>
      </c>
      <c r="Y91" s="9">
        <v>123.2</v>
      </c>
      <c r="Z91" s="9">
        <v>97.7</v>
      </c>
      <c r="AA91" s="9">
        <v>25.5</v>
      </c>
      <c r="AB91" s="9">
        <v>90.1</v>
      </c>
      <c r="AC91" s="2">
        <v>19.096</v>
      </c>
      <c r="AD91" s="2">
        <v>4.1733333333333329</v>
      </c>
      <c r="AE91" s="2">
        <v>130757.33333333333</v>
      </c>
      <c r="AF91" s="29">
        <f t="shared" si="19"/>
        <v>0.67923535115666989</v>
      </c>
      <c r="AG91" s="2">
        <v>0.60224</v>
      </c>
      <c r="AH91" s="2">
        <v>0.57774000000000003</v>
      </c>
      <c r="AM91" s="2">
        <v>3.9952000000000001E-2</v>
      </c>
      <c r="AN91" s="23">
        <v>2384</v>
      </c>
      <c r="AO91" s="24">
        <f t="shared" si="20"/>
        <v>0.75776069319004058</v>
      </c>
      <c r="AP91" s="24">
        <f t="shared" si="21"/>
        <v>0.24223930680995942</v>
      </c>
      <c r="AW91" s="2">
        <v>60.084000000000003</v>
      </c>
      <c r="AX91" s="2">
        <v>10.121</v>
      </c>
      <c r="BI91" s="2">
        <f t="shared" si="22"/>
        <v>421.88202604825068</v>
      </c>
      <c r="BJ91" s="2">
        <f t="shared" si="23"/>
        <v>352.99751356915692</v>
      </c>
      <c r="BK91" s="2">
        <f t="shared" si="24"/>
        <v>280.70160707093294</v>
      </c>
      <c r="BL91" s="2">
        <f t="shared" si="25"/>
        <v>-63.486641582976475</v>
      </c>
      <c r="BM91" s="2">
        <f t="shared" si="26"/>
        <v>1.1057982195651479</v>
      </c>
      <c r="BN91" s="2">
        <f t="shared" si="27"/>
        <v>1.0433333333333332</v>
      </c>
      <c r="BO91" s="2">
        <f t="shared" si="28"/>
        <v>0.96004800000000001</v>
      </c>
      <c r="BP91" s="2" t="e">
        <f t="shared" si="30"/>
        <v>#DIV/0!</v>
      </c>
      <c r="BQ91" s="2" t="e">
        <f t="shared" si="29"/>
        <v>#DIV/0!</v>
      </c>
      <c r="BS91" s="30">
        <f t="shared" si="31"/>
        <v>0.29576862054182129</v>
      </c>
      <c r="BT91" s="30">
        <f t="shared" si="32"/>
        <v>-5.6898785564953869E-2</v>
      </c>
      <c r="BU91" s="30">
        <f t="shared" si="33"/>
        <v>1.5134842244218589</v>
      </c>
      <c r="BV91" s="30">
        <f t="shared" si="34"/>
        <v>0.2470524143334174</v>
      </c>
      <c r="BW91" s="30">
        <f t="shared" si="35"/>
        <v>1.1057982195651479</v>
      </c>
      <c r="BX91" s="30">
        <f t="shared" si="36"/>
        <v>1.0433333333333332</v>
      </c>
      <c r="BY91" s="30">
        <f t="shared" si="37"/>
        <v>-4.0297132284539714</v>
      </c>
      <c r="BZ91" s="30" t="e">
        <f t="shared" si="38"/>
        <v>#DIV/0!</v>
      </c>
      <c r="CA91" s="30" t="e">
        <f t="shared" si="39"/>
        <v>#DIV/0!</v>
      </c>
    </row>
    <row r="92" spans="1:79" x14ac:dyDescent="0.3">
      <c r="A92" s="2">
        <v>1968</v>
      </c>
      <c r="B92" s="2">
        <v>1</v>
      </c>
      <c r="C92" s="9">
        <v>909.4</v>
      </c>
      <c r="D92" s="9">
        <v>536.29999999999995</v>
      </c>
      <c r="E92" s="9">
        <v>274.39999999999998</v>
      </c>
      <c r="F92" s="9">
        <v>80.900000000000006</v>
      </c>
      <c r="G92" s="9">
        <v>193.5</v>
      </c>
      <c r="H92" s="9">
        <v>261.89999999999998</v>
      </c>
      <c r="I92" s="9">
        <v>152.30000000000001</v>
      </c>
      <c r="J92" s="9">
        <v>143.9</v>
      </c>
      <c r="K92" s="9">
        <v>105.6</v>
      </c>
      <c r="L92" s="9">
        <v>33.1</v>
      </c>
      <c r="M92" s="9">
        <v>57.6</v>
      </c>
      <c r="N92" s="9">
        <v>14.9</v>
      </c>
      <c r="O92" s="9">
        <v>38.299999999999997</v>
      </c>
      <c r="P92" s="9">
        <v>8.4</v>
      </c>
      <c r="Q92" s="9">
        <v>1.1000000000000001</v>
      </c>
      <c r="R92" s="9">
        <v>45.5</v>
      </c>
      <c r="S92" s="9">
        <v>34</v>
      </c>
      <c r="T92" s="9">
        <v>11.5</v>
      </c>
      <c r="U92" s="9">
        <v>44.4</v>
      </c>
      <c r="V92" s="9">
        <v>32.1</v>
      </c>
      <c r="W92" s="9">
        <v>12.3</v>
      </c>
      <c r="X92" s="9">
        <v>219.7</v>
      </c>
      <c r="Y92" s="9">
        <v>126.4</v>
      </c>
      <c r="Z92" s="9">
        <v>100.5</v>
      </c>
      <c r="AA92" s="9">
        <v>25.9</v>
      </c>
      <c r="AB92" s="9">
        <v>93.3</v>
      </c>
      <c r="AC92" s="2">
        <v>19.308</v>
      </c>
      <c r="AD92" s="2">
        <v>4.7866666666666671</v>
      </c>
      <c r="AE92" s="2">
        <v>131267</v>
      </c>
      <c r="AF92" s="29">
        <f t="shared" si="19"/>
        <v>0.68188287851502982</v>
      </c>
      <c r="AG92" s="2">
        <v>0.59914999999999996</v>
      </c>
      <c r="AH92" s="2">
        <v>0.57682</v>
      </c>
      <c r="AI92" s="2">
        <v>0.15101000000000001</v>
      </c>
      <c r="AJ92" s="2">
        <v>2.1950000000000001E-2</v>
      </c>
      <c r="AK92" s="2">
        <f>AI92-AJ92</f>
        <v>0.12906000000000001</v>
      </c>
      <c r="AL92" s="2">
        <f>1-AI92</f>
        <v>0.84899000000000002</v>
      </c>
      <c r="AM92" s="2">
        <v>3.7198000000000002E-2</v>
      </c>
      <c r="AN92" s="23">
        <v>2263.6666666666665</v>
      </c>
      <c r="AO92" s="24">
        <f t="shared" si="20"/>
        <v>0.77375195990807266</v>
      </c>
      <c r="AP92" s="24">
        <f t="shared" si="21"/>
        <v>0.22624804009192734</v>
      </c>
      <c r="AQ92" s="2">
        <f>(1-AM92)*AL92</f>
        <v>0.81740926998000007</v>
      </c>
      <c r="AR92" s="2">
        <f>(1-AM92)*AI92</f>
        <v>0.14539273002</v>
      </c>
      <c r="AS92" s="2">
        <f>(1-AM92)*AJ92</f>
        <v>2.1133503900000003E-2</v>
      </c>
      <c r="AT92" s="2">
        <f>(1-AM92)*AK92</f>
        <v>0.12425922612000001</v>
      </c>
      <c r="AU92" s="2">
        <f>AM92*AO92</f>
        <v>2.8782025404660488E-2</v>
      </c>
      <c r="AV92" s="2">
        <f>AM92*AP92</f>
        <v>8.4159745953395135E-3</v>
      </c>
      <c r="AW92" s="2">
        <v>60.19</v>
      </c>
      <c r="AX92" s="2">
        <v>10.393000000000001</v>
      </c>
      <c r="BI92" s="2">
        <f t="shared" si="22"/>
        <v>423.51628918616865</v>
      </c>
      <c r="BJ92" s="2">
        <f t="shared" si="23"/>
        <v>354.35540041004157</v>
      </c>
      <c r="BK92" s="2">
        <f t="shared" si="24"/>
        <v>283.75889684903126</v>
      </c>
      <c r="BL92" s="2">
        <f t="shared" si="25"/>
        <v>-61.938701519196172</v>
      </c>
      <c r="BM92" s="2">
        <f t="shared" si="26"/>
        <v>1.1040628761717424</v>
      </c>
      <c r="BN92" s="2">
        <f t="shared" si="27"/>
        <v>1.1966666666666668</v>
      </c>
      <c r="BO92" s="2">
        <f t="shared" si="28"/>
        <v>0.96280200000000005</v>
      </c>
      <c r="BP92" s="2" t="e">
        <f t="shared" si="30"/>
        <v>#DIV/0!</v>
      </c>
      <c r="BQ92" s="2">
        <f t="shared" si="29"/>
        <v>5.622078008078935</v>
      </c>
      <c r="BS92" s="30">
        <f t="shared" si="31"/>
        <v>1.6342631379179693</v>
      </c>
      <c r="BT92" s="30">
        <f t="shared" si="32"/>
        <v>1.3578868408846461</v>
      </c>
      <c r="BU92" s="30">
        <f t="shared" si="33"/>
        <v>3.0572897780983226</v>
      </c>
      <c r="BV92" s="30">
        <f t="shared" si="34"/>
        <v>1.5479400637803025</v>
      </c>
      <c r="BW92" s="30">
        <f t="shared" si="35"/>
        <v>1.1040628761717424</v>
      </c>
      <c r="BX92" s="30">
        <f t="shared" si="36"/>
        <v>1.1966666666666668</v>
      </c>
      <c r="BY92" s="30">
        <f t="shared" si="37"/>
        <v>-4.0771995770213456</v>
      </c>
      <c r="BZ92" s="30" t="e">
        <f t="shared" si="38"/>
        <v>#DIV/0!</v>
      </c>
      <c r="CA92" s="30">
        <f t="shared" si="39"/>
        <v>172.67013478912662</v>
      </c>
    </row>
    <row r="93" spans="1:79" x14ac:dyDescent="0.3">
      <c r="B93" s="2">
        <v>2</v>
      </c>
      <c r="C93" s="9">
        <v>934.3</v>
      </c>
      <c r="D93" s="9">
        <v>550</v>
      </c>
      <c r="E93" s="9">
        <v>280.89999999999998</v>
      </c>
      <c r="F93" s="9">
        <v>83.1</v>
      </c>
      <c r="G93" s="9">
        <v>197.8</v>
      </c>
      <c r="H93" s="9">
        <v>269.2</v>
      </c>
      <c r="I93" s="9">
        <v>158.9</v>
      </c>
      <c r="J93" s="9">
        <v>144.9</v>
      </c>
      <c r="K93" s="9">
        <v>105.3</v>
      </c>
      <c r="L93" s="9">
        <v>33.200000000000003</v>
      </c>
      <c r="M93" s="9">
        <v>56.7</v>
      </c>
      <c r="N93" s="9">
        <v>15.4</v>
      </c>
      <c r="O93" s="9">
        <v>39.6</v>
      </c>
      <c r="P93" s="9">
        <v>14.1</v>
      </c>
      <c r="Q93" s="9">
        <v>1.7</v>
      </c>
      <c r="R93" s="9">
        <v>47.2</v>
      </c>
      <c r="S93" s="9">
        <v>35.4</v>
      </c>
      <c r="T93" s="9">
        <v>11.8</v>
      </c>
      <c r="U93" s="9">
        <v>45.4</v>
      </c>
      <c r="V93" s="9">
        <v>33.200000000000003</v>
      </c>
      <c r="W93" s="9">
        <v>12.3</v>
      </c>
      <c r="X93" s="9">
        <v>223.6</v>
      </c>
      <c r="Y93" s="9">
        <v>127.2</v>
      </c>
      <c r="Z93" s="9">
        <v>101.5</v>
      </c>
      <c r="AA93" s="9">
        <v>25.6</v>
      </c>
      <c r="AB93" s="9">
        <v>96.5</v>
      </c>
      <c r="AC93" s="2">
        <v>19.510999999999999</v>
      </c>
      <c r="AD93" s="2">
        <v>5.98</v>
      </c>
      <c r="AE93" s="2">
        <v>131712.33333333334</v>
      </c>
      <c r="AF93" s="29">
        <f t="shared" si="19"/>
        <v>0.68419621831278576</v>
      </c>
      <c r="AG93" s="2">
        <v>0.60124</v>
      </c>
      <c r="AH93" s="2">
        <v>0.57899999999999996</v>
      </c>
      <c r="AI93" s="2">
        <v>0.15404999999999999</v>
      </c>
      <c r="AJ93" s="2">
        <v>2.0778000000000001E-2</v>
      </c>
      <c r="AK93" s="2">
        <f t="shared" ref="AK93:AK156" si="40">AI93-AJ93</f>
        <v>0.133272</v>
      </c>
      <c r="AL93" s="2">
        <f t="shared" ref="AL93:AL156" si="41">1-AI93</f>
        <v>0.84594999999999998</v>
      </c>
      <c r="AM93" s="2">
        <v>3.5631000000000003E-2</v>
      </c>
      <c r="AN93" s="23">
        <v>2076.3333333333335</v>
      </c>
      <c r="AO93" s="24">
        <f t="shared" si="20"/>
        <v>0.73585925313086875</v>
      </c>
      <c r="AP93" s="24">
        <f t="shared" si="21"/>
        <v>0.26414074686913125</v>
      </c>
      <c r="AQ93" s="2">
        <f t="shared" ref="AQ93:AQ156" si="42">(1-AM93)*AL93</f>
        <v>0.81580795554999996</v>
      </c>
      <c r="AR93" s="2">
        <f t="shared" ref="AR93:AR156" si="43">(1-AM93)*AI93</f>
        <v>0.14856104444999998</v>
      </c>
      <c r="AS93" s="2">
        <f t="shared" ref="AS93:AS156" si="44">(1-AM93)*AJ93</f>
        <v>2.0037659082000003E-2</v>
      </c>
      <c r="AT93" s="2">
        <f t="shared" ref="AT93:AT156" si="45">(1-AM93)*AK93</f>
        <v>0.12852338536800001</v>
      </c>
      <c r="AU93" s="2">
        <f t="shared" ref="AU93:AU156" si="46">AM93*AO93</f>
        <v>2.6219401048305988E-2</v>
      </c>
      <c r="AV93" s="2">
        <f t="shared" ref="AV93:AV156" si="47">AM93*AP93</f>
        <v>9.4115989516940154E-3</v>
      </c>
      <c r="AW93" s="2">
        <v>60.767000000000003</v>
      </c>
      <c r="AX93" s="2">
        <v>10.561999999999999</v>
      </c>
      <c r="BI93" s="2">
        <f t="shared" si="22"/>
        <v>424.83297103314027</v>
      </c>
      <c r="BJ93" s="2">
        <f t="shared" si="23"/>
        <v>355.48613822013897</v>
      </c>
      <c r="BK93" s="2">
        <f t="shared" si="24"/>
        <v>283.78777534869329</v>
      </c>
      <c r="BL93" s="2">
        <f t="shared" si="25"/>
        <v>-61.37157548030202</v>
      </c>
      <c r="BM93" s="2">
        <f t="shared" si="26"/>
        <v>1.0458891289515251</v>
      </c>
      <c r="BN93" s="2">
        <f t="shared" si="27"/>
        <v>1.4950000000000001</v>
      </c>
      <c r="BO93" s="2">
        <f t="shared" si="28"/>
        <v>0.96436900000000003</v>
      </c>
      <c r="BP93" s="2" t="e">
        <f t="shared" si="30"/>
        <v>#DIV/0!</v>
      </c>
      <c r="BQ93" s="2">
        <f t="shared" si="29"/>
        <v>5.4913988964621874</v>
      </c>
      <c r="BS93" s="30">
        <f t="shared" si="31"/>
        <v>1.3166818469716191</v>
      </c>
      <c r="BT93" s="30">
        <f t="shared" si="32"/>
        <v>1.1307378100974006</v>
      </c>
      <c r="BU93" s="30">
        <f t="shared" si="33"/>
        <v>2.8878499662027934E-2</v>
      </c>
      <c r="BV93" s="30">
        <f t="shared" si="34"/>
        <v>0.56712603889415192</v>
      </c>
      <c r="BW93" s="30">
        <f t="shared" si="35"/>
        <v>1.0458891289515251</v>
      </c>
      <c r="BX93" s="30">
        <f t="shared" si="36"/>
        <v>1.4950000000000001</v>
      </c>
      <c r="BY93" s="30">
        <f t="shared" si="37"/>
        <v>-3.790749580076195</v>
      </c>
      <c r="BZ93" s="30" t="e">
        <f t="shared" si="38"/>
        <v>#DIV/0!</v>
      </c>
      <c r="CA93" s="30">
        <f t="shared" si="39"/>
        <v>170.31830311621283</v>
      </c>
    </row>
    <row r="94" spans="1:79" x14ac:dyDescent="0.3">
      <c r="B94" s="2">
        <v>3</v>
      </c>
      <c r="C94" s="9">
        <v>950.8</v>
      </c>
      <c r="D94" s="9">
        <v>566.1</v>
      </c>
      <c r="E94" s="9">
        <v>290.39999999999998</v>
      </c>
      <c r="F94" s="9">
        <v>87.5</v>
      </c>
      <c r="G94" s="9">
        <v>202.8</v>
      </c>
      <c r="H94" s="9">
        <v>275.7</v>
      </c>
      <c r="I94" s="9">
        <v>155.69999999999999</v>
      </c>
      <c r="J94" s="9">
        <v>148</v>
      </c>
      <c r="K94" s="9">
        <v>107.6</v>
      </c>
      <c r="L94" s="9">
        <v>33.200000000000003</v>
      </c>
      <c r="M94" s="9">
        <v>58.6</v>
      </c>
      <c r="N94" s="9">
        <v>15.8</v>
      </c>
      <c r="O94" s="9">
        <v>40.4</v>
      </c>
      <c r="P94" s="9">
        <v>7.7</v>
      </c>
      <c r="Q94" s="9">
        <v>1.7</v>
      </c>
      <c r="R94" s="9">
        <v>49.9</v>
      </c>
      <c r="S94" s="9">
        <v>37.1</v>
      </c>
      <c r="T94" s="9">
        <v>12.8</v>
      </c>
      <c r="U94" s="9">
        <v>48.2</v>
      </c>
      <c r="V94" s="9">
        <v>35.4</v>
      </c>
      <c r="W94" s="9">
        <v>12.8</v>
      </c>
      <c r="X94" s="9">
        <v>227.4</v>
      </c>
      <c r="Y94" s="9">
        <v>128.5</v>
      </c>
      <c r="Z94" s="9">
        <v>101.5</v>
      </c>
      <c r="AA94" s="9">
        <v>27.1</v>
      </c>
      <c r="AB94" s="9">
        <v>98.8</v>
      </c>
      <c r="AC94" s="2">
        <v>19.702999999999999</v>
      </c>
      <c r="AD94" s="2">
        <v>5.9433333333333334</v>
      </c>
      <c r="AE94" s="2">
        <v>132250</v>
      </c>
      <c r="AF94" s="29">
        <f t="shared" si="19"/>
        <v>0.68698919517938772</v>
      </c>
      <c r="AG94" s="2">
        <v>0.60057000000000005</v>
      </c>
      <c r="AH94" s="2">
        <v>0.57823999999999998</v>
      </c>
      <c r="AI94" s="2">
        <v>0.15390999999999999</v>
      </c>
      <c r="AJ94" s="2">
        <v>2.0421000000000002E-2</v>
      </c>
      <c r="AK94" s="2">
        <f t="shared" si="40"/>
        <v>0.133489</v>
      </c>
      <c r="AL94" s="2">
        <f t="shared" si="41"/>
        <v>0.84609000000000001</v>
      </c>
      <c r="AM94" s="2">
        <v>3.6365000000000001E-2</v>
      </c>
      <c r="AN94" s="23">
        <v>2112</v>
      </c>
      <c r="AO94" s="24">
        <f t="shared" si="20"/>
        <v>0.73122495924614439</v>
      </c>
      <c r="AP94" s="24">
        <f t="shared" si="21"/>
        <v>0.26877504075385561</v>
      </c>
      <c r="AQ94" s="2">
        <f t="shared" si="42"/>
        <v>0.81532193715000001</v>
      </c>
      <c r="AR94" s="2">
        <f t="shared" si="43"/>
        <v>0.14831306284999998</v>
      </c>
      <c r="AS94" s="2">
        <f t="shared" si="44"/>
        <v>1.9678390335E-2</v>
      </c>
      <c r="AT94" s="2">
        <f t="shared" si="45"/>
        <v>0.12863467251499999</v>
      </c>
      <c r="AU94" s="2">
        <f t="shared" si="46"/>
        <v>2.6590995642986042E-2</v>
      </c>
      <c r="AV94" s="2">
        <f t="shared" si="47"/>
        <v>9.7740043570139594E-3</v>
      </c>
      <c r="AW94" s="2">
        <v>61.192999999999998</v>
      </c>
      <c r="AX94" s="2">
        <v>10.734</v>
      </c>
      <c r="BI94" s="2">
        <f t="shared" si="22"/>
        <v>425.19695414965952</v>
      </c>
      <c r="BJ94" s="2">
        <f t="shared" si="23"/>
        <v>356.53220169035654</v>
      </c>
      <c r="BK94" s="2">
        <f t="shared" si="24"/>
        <v>285.63767194670288</v>
      </c>
      <c r="BL94" s="2">
        <f t="shared" si="25"/>
        <v>-60.735463465919359</v>
      </c>
      <c r="BM94" s="2">
        <f t="shared" si="26"/>
        <v>0.97924993260690152</v>
      </c>
      <c r="BN94" s="2">
        <f t="shared" si="27"/>
        <v>1.4858333333333333</v>
      </c>
      <c r="BO94" s="2">
        <f t="shared" si="28"/>
        <v>0.96363500000000002</v>
      </c>
      <c r="BP94" s="2" t="e">
        <f t="shared" si="30"/>
        <v>#DIV/0!</v>
      </c>
      <c r="BQ94" s="2">
        <f t="shared" si="29"/>
        <v>5.4973036189981164</v>
      </c>
      <c r="BS94" s="30">
        <f t="shared" si="31"/>
        <v>0.36398311651925042</v>
      </c>
      <c r="BT94" s="30">
        <f t="shared" si="32"/>
        <v>1.0460634702175753</v>
      </c>
      <c r="BU94" s="30">
        <f t="shared" si="33"/>
        <v>1.8498965980095932</v>
      </c>
      <c r="BV94" s="30">
        <f t="shared" si="34"/>
        <v>0.63611201438266107</v>
      </c>
      <c r="BW94" s="30">
        <f t="shared" si="35"/>
        <v>0.97924993260690152</v>
      </c>
      <c r="BX94" s="30">
        <f t="shared" si="36"/>
        <v>1.4858333333333333</v>
      </c>
      <c r="BY94" s="30">
        <f t="shared" si="37"/>
        <v>-3.6281277530210128</v>
      </c>
      <c r="BZ94" s="30" t="e">
        <f t="shared" si="38"/>
        <v>#DIV/0!</v>
      </c>
      <c r="CA94" s="30">
        <f t="shared" si="39"/>
        <v>170.42577209348164</v>
      </c>
    </row>
    <row r="95" spans="1:79" x14ac:dyDescent="0.3">
      <c r="B95" s="2">
        <v>4</v>
      </c>
      <c r="C95" s="9">
        <v>968</v>
      </c>
      <c r="D95" s="9">
        <v>575</v>
      </c>
      <c r="E95" s="9">
        <v>292.8</v>
      </c>
      <c r="F95" s="9">
        <v>87.8</v>
      </c>
      <c r="G95" s="9">
        <v>205</v>
      </c>
      <c r="H95" s="9">
        <v>282.10000000000002</v>
      </c>
      <c r="I95" s="9">
        <v>160.80000000000001</v>
      </c>
      <c r="J95" s="9">
        <v>154.80000000000001</v>
      </c>
      <c r="K95" s="9">
        <v>112.2</v>
      </c>
      <c r="L95" s="9">
        <v>34.799999999999997</v>
      </c>
      <c r="M95" s="9">
        <v>61.2</v>
      </c>
      <c r="N95" s="9">
        <v>16.2</v>
      </c>
      <c r="O95" s="9">
        <v>42.6</v>
      </c>
      <c r="P95" s="9">
        <v>6</v>
      </c>
      <c r="Q95" s="9">
        <v>0.9</v>
      </c>
      <c r="R95" s="9">
        <v>49.1</v>
      </c>
      <c r="S95" s="9">
        <v>36.5</v>
      </c>
      <c r="T95" s="9">
        <v>12.7</v>
      </c>
      <c r="U95" s="9">
        <v>48.2</v>
      </c>
      <c r="V95" s="9">
        <v>35.1</v>
      </c>
      <c r="W95" s="9">
        <v>13.1</v>
      </c>
      <c r="X95" s="9">
        <v>231.3</v>
      </c>
      <c r="Y95" s="9">
        <v>129.69999999999999</v>
      </c>
      <c r="Z95" s="9">
        <v>102</v>
      </c>
      <c r="AA95" s="9">
        <v>27.8</v>
      </c>
      <c r="AB95" s="9">
        <v>101.6</v>
      </c>
      <c r="AC95" s="2">
        <v>19.981000000000002</v>
      </c>
      <c r="AD95" s="2">
        <v>5.916666666666667</v>
      </c>
      <c r="AE95" s="2">
        <v>132880</v>
      </c>
      <c r="AF95" s="29">
        <f t="shared" si="19"/>
        <v>0.69026180911483592</v>
      </c>
      <c r="AG95" s="2">
        <v>0.59972999999999999</v>
      </c>
      <c r="AH95" s="2">
        <v>0.57828999999999997</v>
      </c>
      <c r="AI95" s="2">
        <v>0.15723000000000001</v>
      </c>
      <c r="AJ95" s="2">
        <v>2.0434000000000001E-2</v>
      </c>
      <c r="AK95" s="2">
        <f t="shared" si="40"/>
        <v>0.136796</v>
      </c>
      <c r="AL95" s="2">
        <f t="shared" si="41"/>
        <v>0.84277000000000002</v>
      </c>
      <c r="AM95" s="2">
        <v>3.4479000000000003E-2</v>
      </c>
      <c r="AN95" s="23">
        <v>2007.3333333333333</v>
      </c>
      <c r="AO95" s="24">
        <f t="shared" si="20"/>
        <v>0.73054915323767833</v>
      </c>
      <c r="AP95" s="24">
        <f t="shared" si="21"/>
        <v>0.26945084676232167</v>
      </c>
      <c r="AQ95" s="2">
        <f t="shared" si="42"/>
        <v>0.81371213317000002</v>
      </c>
      <c r="AR95" s="2">
        <f t="shared" si="43"/>
        <v>0.15180886683</v>
      </c>
      <c r="AS95" s="2">
        <f t="shared" si="44"/>
        <v>1.9729456114E-2</v>
      </c>
      <c r="AT95" s="2">
        <f t="shared" si="45"/>
        <v>0.13207941071599999</v>
      </c>
      <c r="AU95" s="2">
        <f t="shared" si="46"/>
        <v>2.5188604254481915E-2</v>
      </c>
      <c r="AV95" s="2">
        <f t="shared" si="47"/>
        <v>9.2903957455180899E-3</v>
      </c>
      <c r="AW95" s="2">
        <v>61.572000000000003</v>
      </c>
      <c r="AX95" s="2">
        <v>10.948</v>
      </c>
      <c r="BI95" s="2">
        <f t="shared" si="22"/>
        <v>425.11345851163378</v>
      </c>
      <c r="BJ95" s="2">
        <f t="shared" si="23"/>
        <v>356.43719386522577</v>
      </c>
      <c r="BK95" s="2">
        <f t="shared" si="24"/>
        <v>286.73164943497102</v>
      </c>
      <c r="BL95" s="2">
        <f t="shared" si="25"/>
        <v>-60.162503083956295</v>
      </c>
      <c r="BM95" s="2">
        <f t="shared" si="26"/>
        <v>1.4010913604164894</v>
      </c>
      <c r="BN95" s="2">
        <f t="shared" si="27"/>
        <v>1.4791666666666667</v>
      </c>
      <c r="BO95" s="2">
        <f t="shared" si="28"/>
        <v>0.96552099999999996</v>
      </c>
      <c r="BP95" s="2" t="e">
        <f t="shared" si="30"/>
        <v>#DIV/0!</v>
      </c>
      <c r="BQ95" s="2">
        <f t="shared" si="29"/>
        <v>5.3601093938815749</v>
      </c>
      <c r="BS95" s="30">
        <f t="shared" si="31"/>
        <v>-8.3495638025738117E-2</v>
      </c>
      <c r="BT95" s="30">
        <f t="shared" si="32"/>
        <v>-9.5007825130778656E-2</v>
      </c>
      <c r="BU95" s="30">
        <f t="shared" si="33"/>
        <v>1.0939774882681377</v>
      </c>
      <c r="BV95" s="30">
        <f t="shared" si="34"/>
        <v>0.57296038196306398</v>
      </c>
      <c r="BW95" s="30">
        <f t="shared" si="35"/>
        <v>1.4010913604164894</v>
      </c>
      <c r="BX95" s="30">
        <f t="shared" si="36"/>
        <v>1.4791666666666667</v>
      </c>
      <c r="BY95" s="30">
        <f t="shared" si="37"/>
        <v>-3.7042686775689933</v>
      </c>
      <c r="BZ95" s="30" t="e">
        <f t="shared" si="38"/>
        <v>#DIV/0!</v>
      </c>
      <c r="CA95" s="30">
        <f t="shared" si="39"/>
        <v>167.89843841807075</v>
      </c>
    </row>
    <row r="96" spans="1:79" x14ac:dyDescent="0.3">
      <c r="A96" s="2">
        <v>1969</v>
      </c>
      <c r="B96" s="2">
        <v>1</v>
      </c>
      <c r="C96" s="9">
        <v>993.3</v>
      </c>
      <c r="D96" s="9">
        <v>587</v>
      </c>
      <c r="E96" s="9">
        <v>298.8</v>
      </c>
      <c r="F96" s="9">
        <v>90</v>
      </c>
      <c r="G96" s="9">
        <v>208.8</v>
      </c>
      <c r="H96" s="9">
        <v>288.2</v>
      </c>
      <c r="I96" s="9">
        <v>172.4</v>
      </c>
      <c r="J96" s="9">
        <v>160.9</v>
      </c>
      <c r="K96" s="9">
        <v>116</v>
      </c>
      <c r="L96" s="9">
        <v>35.799999999999997</v>
      </c>
      <c r="M96" s="9">
        <v>63.7</v>
      </c>
      <c r="N96" s="9">
        <v>16.5</v>
      </c>
      <c r="O96" s="9">
        <v>44.9</v>
      </c>
      <c r="P96" s="9">
        <v>11.5</v>
      </c>
      <c r="Q96" s="9">
        <v>0.2</v>
      </c>
      <c r="R96" s="9">
        <v>44</v>
      </c>
      <c r="S96" s="9">
        <v>32.1</v>
      </c>
      <c r="T96" s="9">
        <v>12</v>
      </c>
      <c r="U96" s="9">
        <v>43.8</v>
      </c>
      <c r="V96" s="9">
        <v>30.8</v>
      </c>
      <c r="W96" s="9">
        <v>13</v>
      </c>
      <c r="X96" s="9">
        <v>233.7</v>
      </c>
      <c r="Y96" s="9">
        <v>129.6</v>
      </c>
      <c r="Z96" s="9">
        <v>101.3</v>
      </c>
      <c r="AA96" s="9">
        <v>28.3</v>
      </c>
      <c r="AB96" s="9">
        <v>104.1</v>
      </c>
      <c r="AC96" s="2">
        <v>20.187000000000001</v>
      </c>
      <c r="AD96" s="2">
        <v>6.5666666666666664</v>
      </c>
      <c r="AE96" s="2">
        <v>133476</v>
      </c>
      <c r="AF96" s="29">
        <f t="shared" si="19"/>
        <v>0.69335780579027573</v>
      </c>
      <c r="AG96" s="2">
        <v>0.60250000000000004</v>
      </c>
      <c r="AH96" s="2">
        <v>0.58245000000000002</v>
      </c>
      <c r="AI96" s="2">
        <v>0.15745999999999999</v>
      </c>
      <c r="AJ96" s="2">
        <v>2.0882000000000001E-2</v>
      </c>
      <c r="AK96" s="2">
        <f t="shared" si="40"/>
        <v>0.13657799999999998</v>
      </c>
      <c r="AL96" s="2">
        <f t="shared" si="41"/>
        <v>0.84254000000000007</v>
      </c>
      <c r="AM96" s="2">
        <v>3.3584999999999997E-2</v>
      </c>
      <c r="AN96" s="23">
        <v>2061.6666666666665</v>
      </c>
      <c r="AO96" s="24">
        <f t="shared" si="20"/>
        <v>0.76333093323470547</v>
      </c>
      <c r="AP96" s="24">
        <f t="shared" si="21"/>
        <v>0.23666906676529453</v>
      </c>
      <c r="AQ96" s="2">
        <f t="shared" si="42"/>
        <v>0.81424329410000007</v>
      </c>
      <c r="AR96" s="2">
        <f t="shared" si="43"/>
        <v>0.15217170589999998</v>
      </c>
      <c r="AS96" s="2">
        <f t="shared" si="44"/>
        <v>2.0180678030000003E-2</v>
      </c>
      <c r="AT96" s="2">
        <f t="shared" si="45"/>
        <v>0.13199102786999997</v>
      </c>
      <c r="AU96" s="2">
        <f t="shared" si="46"/>
        <v>2.5636469392687582E-2</v>
      </c>
      <c r="AV96" s="2">
        <f t="shared" si="47"/>
        <v>7.9485306073124162E-3</v>
      </c>
      <c r="AW96" s="2">
        <v>62.146000000000001</v>
      </c>
      <c r="AX96" s="2">
        <v>11.097</v>
      </c>
      <c r="BI96" s="2">
        <f t="shared" si="22"/>
        <v>426.22029991119223</v>
      </c>
      <c r="BJ96" s="2">
        <f t="shared" si="23"/>
        <v>356.97602919872418</v>
      </c>
      <c r="BK96" s="2">
        <f t="shared" si="24"/>
        <v>288.62247192629889</v>
      </c>
      <c r="BL96" s="2">
        <f t="shared" si="25"/>
        <v>-59.836403135586416</v>
      </c>
      <c r="BM96" s="2">
        <f t="shared" si="26"/>
        <v>1.0257010856295081</v>
      </c>
      <c r="BN96" s="2">
        <f t="shared" si="27"/>
        <v>1.6416666666666666</v>
      </c>
      <c r="BO96" s="2">
        <f t="shared" si="28"/>
        <v>0.96641500000000002</v>
      </c>
      <c r="BP96" s="2" t="e">
        <f t="shared" si="30"/>
        <v>#DIV/0!</v>
      </c>
      <c r="BQ96" s="2">
        <f t="shared" si="29"/>
        <v>5.3508192556839838</v>
      </c>
      <c r="BS96" s="30">
        <f t="shared" si="31"/>
        <v>1.1068413995584478</v>
      </c>
      <c r="BT96" s="30">
        <f t="shared" si="32"/>
        <v>0.53883533349841173</v>
      </c>
      <c r="BU96" s="30">
        <f t="shared" si="33"/>
        <v>1.8908224913278673</v>
      </c>
      <c r="BV96" s="30">
        <f t="shared" si="34"/>
        <v>0.32609994836987966</v>
      </c>
      <c r="BW96" s="30">
        <f t="shared" si="35"/>
        <v>1.0257010856295081</v>
      </c>
      <c r="BX96" s="30">
        <f t="shared" si="36"/>
        <v>1.6416666666666666</v>
      </c>
      <c r="BY96" s="30">
        <f t="shared" si="37"/>
        <v>-3.5087426961704438</v>
      </c>
      <c r="BZ96" s="30" t="e">
        <f t="shared" si="38"/>
        <v>#DIV/0!</v>
      </c>
      <c r="CA96" s="30">
        <f t="shared" si="39"/>
        <v>167.72496810879704</v>
      </c>
    </row>
    <row r="97" spans="1:79" x14ac:dyDescent="0.3">
      <c r="B97" s="2">
        <v>2</v>
      </c>
      <c r="C97" s="9">
        <v>1009</v>
      </c>
      <c r="D97" s="9">
        <v>598.29999999999995</v>
      </c>
      <c r="E97" s="9">
        <v>302.7</v>
      </c>
      <c r="F97" s="9">
        <v>90.4</v>
      </c>
      <c r="G97" s="9">
        <v>212.2</v>
      </c>
      <c r="H97" s="9">
        <v>295.7</v>
      </c>
      <c r="I97" s="9">
        <v>172.7</v>
      </c>
      <c r="J97" s="9">
        <v>163.5</v>
      </c>
      <c r="K97" s="9">
        <v>118.4</v>
      </c>
      <c r="L97" s="9">
        <v>36.700000000000003</v>
      </c>
      <c r="M97" s="9">
        <v>64.7</v>
      </c>
      <c r="N97" s="9">
        <v>17</v>
      </c>
      <c r="O97" s="9">
        <v>45.1</v>
      </c>
      <c r="P97" s="9">
        <v>9.1999999999999993</v>
      </c>
      <c r="Q97" s="9">
        <v>1.1000000000000001</v>
      </c>
      <c r="R97" s="9">
        <v>53.8</v>
      </c>
      <c r="S97" s="9">
        <v>40.4</v>
      </c>
      <c r="T97" s="9">
        <v>13.3</v>
      </c>
      <c r="U97" s="9">
        <v>52.7</v>
      </c>
      <c r="V97" s="9">
        <v>39.1</v>
      </c>
      <c r="W97" s="9">
        <v>13.6</v>
      </c>
      <c r="X97" s="9">
        <v>236.9</v>
      </c>
      <c r="Y97" s="9">
        <v>129.80000000000001</v>
      </c>
      <c r="Z97" s="9">
        <v>100.9</v>
      </c>
      <c r="AA97" s="9">
        <v>28.9</v>
      </c>
      <c r="AB97" s="9">
        <v>107.1</v>
      </c>
      <c r="AC97" s="2">
        <v>20.443999999999999</v>
      </c>
      <c r="AD97" s="2">
        <v>8.3266666666666662</v>
      </c>
      <c r="AE97" s="2">
        <v>134020.33333333334</v>
      </c>
      <c r="AF97" s="29">
        <f t="shared" si="19"/>
        <v>0.69618541349217355</v>
      </c>
      <c r="AG97" s="2">
        <v>0.60341</v>
      </c>
      <c r="AH97" s="2">
        <v>0.58174999999999999</v>
      </c>
      <c r="AI97" s="2">
        <v>0.15942000000000001</v>
      </c>
      <c r="AJ97" s="2">
        <v>2.0631E-2</v>
      </c>
      <c r="AK97" s="2">
        <f t="shared" si="40"/>
        <v>0.138789</v>
      </c>
      <c r="AL97" s="2">
        <f t="shared" si="41"/>
        <v>0.84057999999999999</v>
      </c>
      <c r="AM97" s="2">
        <v>3.4526000000000001E-2</v>
      </c>
      <c r="AN97" s="23">
        <v>2098.3333333333335</v>
      </c>
      <c r="AO97" s="24">
        <f t="shared" si="20"/>
        <v>0.7515277414674173</v>
      </c>
      <c r="AP97" s="24">
        <f t="shared" si="21"/>
        <v>0.2484722585325827</v>
      </c>
      <c r="AQ97" s="2">
        <f t="shared" si="42"/>
        <v>0.81155813491999995</v>
      </c>
      <c r="AR97" s="2">
        <f t="shared" si="43"/>
        <v>0.15391586507999999</v>
      </c>
      <c r="AS97" s="2">
        <f t="shared" si="44"/>
        <v>1.9918694093999999E-2</v>
      </c>
      <c r="AT97" s="2">
        <f t="shared" si="45"/>
        <v>0.13399717098599997</v>
      </c>
      <c r="AU97" s="2">
        <f t="shared" si="46"/>
        <v>2.594724680190405E-2</v>
      </c>
      <c r="AV97" s="2">
        <f t="shared" si="47"/>
        <v>8.5787531980959508E-3</v>
      </c>
      <c r="AW97" s="2">
        <v>62.722000000000001</v>
      </c>
      <c r="AX97" s="2">
        <v>11.276999999999999</v>
      </c>
      <c r="BI97" s="2">
        <f t="shared" si="22"/>
        <v>426.11648348774736</v>
      </c>
      <c r="BJ97" s="2">
        <f t="shared" si="23"/>
        <v>357.47343923310638</v>
      </c>
      <c r="BK97" s="2">
        <f t="shared" si="24"/>
        <v>288.13903032344973</v>
      </c>
      <c r="BL97" s="2">
        <f t="shared" si="25"/>
        <v>-59.492418765588248</v>
      </c>
      <c r="BM97" s="2">
        <f t="shared" si="26"/>
        <v>1.2650608031742363</v>
      </c>
      <c r="BN97" s="2">
        <f t="shared" si="27"/>
        <v>2.0816666666666666</v>
      </c>
      <c r="BO97" s="2">
        <f t="shared" si="28"/>
        <v>0.96547399999999994</v>
      </c>
      <c r="BP97" s="2" t="e">
        <f t="shared" si="30"/>
        <v>#DIV/0!</v>
      </c>
      <c r="BQ97" s="2">
        <f t="shared" si="29"/>
        <v>5.2727386777066867</v>
      </c>
      <c r="BS97" s="30">
        <f t="shared" si="31"/>
        <v>-0.10381642344486863</v>
      </c>
      <c r="BT97" s="30">
        <f t="shared" si="32"/>
        <v>0.49741003438219877</v>
      </c>
      <c r="BU97" s="30">
        <f t="shared" si="33"/>
        <v>-0.48344160284915461</v>
      </c>
      <c r="BV97" s="30">
        <f t="shared" si="34"/>
        <v>0.34398436999816795</v>
      </c>
      <c r="BW97" s="30">
        <f t="shared" si="35"/>
        <v>1.2650608031742363</v>
      </c>
      <c r="BX97" s="30">
        <f t="shared" si="36"/>
        <v>2.0816666666666666</v>
      </c>
      <c r="BY97" s="30">
        <f t="shared" si="37"/>
        <v>-3.4161930398865317</v>
      </c>
      <c r="BZ97" s="30" t="e">
        <f t="shared" si="38"/>
        <v>#DIV/0!</v>
      </c>
      <c r="CA97" s="30">
        <f t="shared" si="39"/>
        <v>166.25499007590466</v>
      </c>
    </row>
    <row r="98" spans="1:79" x14ac:dyDescent="0.3">
      <c r="B98" s="2">
        <v>3</v>
      </c>
      <c r="C98" s="9">
        <v>1030</v>
      </c>
      <c r="D98" s="9">
        <v>608.6</v>
      </c>
      <c r="E98" s="9">
        <v>306.60000000000002</v>
      </c>
      <c r="F98" s="9">
        <v>90.6</v>
      </c>
      <c r="G98" s="9">
        <v>216</v>
      </c>
      <c r="H98" s="9">
        <v>302</v>
      </c>
      <c r="I98" s="9">
        <v>177.6</v>
      </c>
      <c r="J98" s="9">
        <v>167.4</v>
      </c>
      <c r="K98" s="9">
        <v>122.4</v>
      </c>
      <c r="L98" s="9">
        <v>38.9</v>
      </c>
      <c r="M98" s="9">
        <v>66.099999999999994</v>
      </c>
      <c r="N98" s="9">
        <v>17.399999999999999</v>
      </c>
      <c r="O98" s="9">
        <v>45</v>
      </c>
      <c r="P98" s="9">
        <v>10.199999999999999</v>
      </c>
      <c r="Q98" s="9">
        <v>1.2</v>
      </c>
      <c r="R98" s="9">
        <v>53.6</v>
      </c>
      <c r="S98" s="9">
        <v>40</v>
      </c>
      <c r="T98" s="9">
        <v>13.6</v>
      </c>
      <c r="U98" s="9">
        <v>52.4</v>
      </c>
      <c r="V98" s="9">
        <v>38.5</v>
      </c>
      <c r="W98" s="9">
        <v>13.8</v>
      </c>
      <c r="X98" s="9">
        <v>242.5</v>
      </c>
      <c r="Y98" s="9">
        <v>133.4</v>
      </c>
      <c r="Z98" s="9">
        <v>103.4</v>
      </c>
      <c r="AA98" s="9">
        <v>29.9</v>
      </c>
      <c r="AB98" s="9">
        <v>109.1</v>
      </c>
      <c r="AC98" s="2">
        <v>20.731000000000002</v>
      </c>
      <c r="AD98" s="2">
        <v>8.9833333333333325</v>
      </c>
      <c r="AE98" s="2">
        <v>134595</v>
      </c>
      <c r="AF98" s="29">
        <f t="shared" si="19"/>
        <v>0.69917059149466687</v>
      </c>
      <c r="AG98" s="2">
        <v>0.60641</v>
      </c>
      <c r="AH98" s="2">
        <v>0.58359000000000005</v>
      </c>
      <c r="AI98" s="2">
        <v>0.15773999999999999</v>
      </c>
      <c r="AJ98" s="2">
        <v>2.1572999999999998E-2</v>
      </c>
      <c r="AK98" s="2">
        <f t="shared" si="40"/>
        <v>0.13616699999999998</v>
      </c>
      <c r="AL98" s="2">
        <f t="shared" si="41"/>
        <v>0.84226000000000001</v>
      </c>
      <c r="AM98" s="2">
        <v>3.6984999999999997E-2</v>
      </c>
      <c r="AN98" s="23">
        <v>2198</v>
      </c>
      <c r="AO98" s="24">
        <f t="shared" si="20"/>
        <v>0.72812641020361313</v>
      </c>
      <c r="AP98" s="24">
        <f t="shared" si="21"/>
        <v>0.27187358979638687</v>
      </c>
      <c r="AQ98" s="2">
        <f t="shared" si="42"/>
        <v>0.81110901390000001</v>
      </c>
      <c r="AR98" s="2">
        <f t="shared" si="43"/>
        <v>0.15190598609999997</v>
      </c>
      <c r="AS98" s="2">
        <f t="shared" si="44"/>
        <v>2.0775122594999997E-2</v>
      </c>
      <c r="AT98" s="2">
        <f t="shared" si="45"/>
        <v>0.13113086350499997</v>
      </c>
      <c r="AU98" s="2">
        <f t="shared" si="46"/>
        <v>2.692975528138063E-2</v>
      </c>
      <c r="AV98" s="2">
        <f t="shared" si="47"/>
        <v>1.0055244718619369E-2</v>
      </c>
      <c r="AW98" s="2">
        <v>63.024000000000001</v>
      </c>
      <c r="AX98" s="2">
        <v>11.478</v>
      </c>
      <c r="BI98" s="2">
        <f t="shared" si="22"/>
        <v>426.3544432417371</v>
      </c>
      <c r="BJ98" s="2">
        <f t="shared" si="23"/>
        <v>357.62055934531725</v>
      </c>
      <c r="BK98" s="2">
        <f t="shared" si="24"/>
        <v>287.91899361153071</v>
      </c>
      <c r="BL98" s="2">
        <f t="shared" si="25"/>
        <v>-59.119800486480464</v>
      </c>
      <c r="BM98" s="2">
        <f t="shared" si="26"/>
        <v>1.3940723644942254</v>
      </c>
      <c r="BN98" s="2">
        <f t="shared" si="27"/>
        <v>2.2458333333333331</v>
      </c>
      <c r="BO98" s="2">
        <f t="shared" si="28"/>
        <v>0.96301499999999995</v>
      </c>
      <c r="BP98" s="2" t="e">
        <f t="shared" si="30"/>
        <v>#DIV/0!</v>
      </c>
      <c r="BQ98" s="2">
        <f t="shared" si="29"/>
        <v>5.3395460885000636</v>
      </c>
      <c r="BS98" s="30">
        <f t="shared" si="31"/>
        <v>0.23795975398974178</v>
      </c>
      <c r="BT98" s="30">
        <f t="shared" si="32"/>
        <v>0.14712011221087096</v>
      </c>
      <c r="BU98" s="30">
        <f t="shared" si="33"/>
        <v>-0.22003671191902185</v>
      </c>
      <c r="BV98" s="30">
        <f t="shared" si="34"/>
        <v>0.37261827910778322</v>
      </c>
      <c r="BW98" s="30">
        <f t="shared" si="35"/>
        <v>1.3940723644942254</v>
      </c>
      <c r="BX98" s="30">
        <f t="shared" si="36"/>
        <v>2.2458333333333331</v>
      </c>
      <c r="BY98" s="30">
        <f t="shared" si="37"/>
        <v>-3.5136106528465922</v>
      </c>
      <c r="BZ98" s="30" t="e">
        <f t="shared" si="38"/>
        <v>#DIV/0!</v>
      </c>
      <c r="CA98" s="30">
        <f t="shared" si="39"/>
        <v>167.51406472056695</v>
      </c>
    </row>
    <row r="99" spans="1:79" x14ac:dyDescent="0.3">
      <c r="B99" s="2">
        <v>4</v>
      </c>
      <c r="C99" s="9">
        <v>1038.0999999999999</v>
      </c>
      <c r="D99" s="9">
        <v>620.6</v>
      </c>
      <c r="E99" s="9">
        <v>310.60000000000002</v>
      </c>
      <c r="F99" s="9">
        <v>90.8</v>
      </c>
      <c r="G99" s="9">
        <v>219.7</v>
      </c>
      <c r="H99" s="9">
        <v>310</v>
      </c>
      <c r="I99" s="9">
        <v>171.6</v>
      </c>
      <c r="J99" s="9">
        <v>165.8</v>
      </c>
      <c r="K99" s="9">
        <v>123.3</v>
      </c>
      <c r="L99" s="9">
        <v>39.4</v>
      </c>
      <c r="M99" s="9">
        <v>66.099999999999994</v>
      </c>
      <c r="N99" s="9">
        <v>17.7</v>
      </c>
      <c r="O99" s="9">
        <v>42.5</v>
      </c>
      <c r="P99" s="9">
        <v>5.8</v>
      </c>
      <c r="Q99" s="9">
        <v>3.1</v>
      </c>
      <c r="R99" s="9">
        <v>56.3</v>
      </c>
      <c r="S99" s="9">
        <v>42.5</v>
      </c>
      <c r="T99" s="9">
        <v>13.8</v>
      </c>
      <c r="U99" s="9">
        <v>53.1</v>
      </c>
      <c r="V99" s="9">
        <v>38.799999999999997</v>
      </c>
      <c r="W99" s="9">
        <v>14.3</v>
      </c>
      <c r="X99" s="9">
        <v>242.8</v>
      </c>
      <c r="Y99" s="9">
        <v>132</v>
      </c>
      <c r="Z99" s="9">
        <v>102.7</v>
      </c>
      <c r="AA99" s="9">
        <v>29.3</v>
      </c>
      <c r="AB99" s="9">
        <v>110.8</v>
      </c>
      <c r="AC99" s="2">
        <v>20.998000000000001</v>
      </c>
      <c r="AD99" s="2">
        <v>8.94</v>
      </c>
      <c r="AE99" s="2">
        <v>135246.66666666666</v>
      </c>
      <c r="AF99" s="29">
        <f t="shared" si="19"/>
        <v>0.70255575564482609</v>
      </c>
      <c r="AG99" s="2">
        <v>0.60696000000000006</v>
      </c>
      <c r="AH99" s="2">
        <v>0.58406999999999998</v>
      </c>
      <c r="AI99" s="2">
        <v>0.16316</v>
      </c>
      <c r="AJ99" s="2">
        <v>2.1864000000000001E-2</v>
      </c>
      <c r="AK99" s="2">
        <f t="shared" si="40"/>
        <v>0.141296</v>
      </c>
      <c r="AL99" s="2">
        <f t="shared" si="41"/>
        <v>0.83684000000000003</v>
      </c>
      <c r="AM99" s="2">
        <v>3.6433E-2</v>
      </c>
      <c r="AN99" s="23">
        <v>2199.6666666666665</v>
      </c>
      <c r="AO99" s="24">
        <f t="shared" si="20"/>
        <v>0.73548750437413302</v>
      </c>
      <c r="AP99" s="24">
        <f t="shared" si="21"/>
        <v>0.26451249562586698</v>
      </c>
      <c r="AQ99" s="2">
        <f t="shared" si="42"/>
        <v>0.80635140827999996</v>
      </c>
      <c r="AR99" s="2">
        <f t="shared" si="43"/>
        <v>0.15721559171999999</v>
      </c>
      <c r="AS99" s="2">
        <f t="shared" si="44"/>
        <v>2.1067428887999999E-2</v>
      </c>
      <c r="AT99" s="2">
        <f t="shared" si="45"/>
        <v>0.13614816283199999</v>
      </c>
      <c r="AU99" s="2">
        <f t="shared" si="46"/>
        <v>2.679601624686279E-2</v>
      </c>
      <c r="AV99" s="2">
        <f t="shared" si="47"/>
        <v>9.6369837531372123E-3</v>
      </c>
      <c r="AW99" s="2">
        <v>62.832999999999998</v>
      </c>
      <c r="AX99" s="2">
        <v>11.701000000000001</v>
      </c>
      <c r="BI99" s="2">
        <f t="shared" si="22"/>
        <v>425.37507165641728</v>
      </c>
      <c r="BJ99" s="2">
        <f t="shared" si="23"/>
        <v>358.09141269154537</v>
      </c>
      <c r="BK99" s="2">
        <f t="shared" si="24"/>
        <v>285.61217705465089</v>
      </c>
      <c r="BL99" s="2">
        <f t="shared" si="25"/>
        <v>-58.475288685592865</v>
      </c>
      <c r="BM99" s="2">
        <f t="shared" si="26"/>
        <v>1.2797030541774175</v>
      </c>
      <c r="BN99" s="2">
        <f t="shared" si="27"/>
        <v>2.2349999999999999</v>
      </c>
      <c r="BO99" s="2">
        <f t="shared" si="28"/>
        <v>0.96356699999999995</v>
      </c>
      <c r="BP99" s="2" t="e">
        <f t="shared" si="30"/>
        <v>#DIV/0!</v>
      </c>
      <c r="BQ99" s="2">
        <f t="shared" si="29"/>
        <v>5.1289531747977444</v>
      </c>
      <c r="BS99" s="30">
        <f t="shared" si="31"/>
        <v>-0.97937158531982504</v>
      </c>
      <c r="BT99" s="30">
        <f t="shared" si="32"/>
        <v>0.47085334622812525</v>
      </c>
      <c r="BU99" s="30">
        <f t="shared" si="33"/>
        <v>-2.3068165568798236</v>
      </c>
      <c r="BV99" s="30">
        <f t="shared" si="34"/>
        <v>0.64451180088759941</v>
      </c>
      <c r="BW99" s="30">
        <f t="shared" si="35"/>
        <v>1.2797030541774175</v>
      </c>
      <c r="BX99" s="30">
        <f t="shared" si="36"/>
        <v>2.2349999999999999</v>
      </c>
      <c r="BY99" s="30">
        <f t="shared" si="37"/>
        <v>-3.7686290981333679</v>
      </c>
      <c r="BZ99" s="30" t="e">
        <f t="shared" si="38"/>
        <v>#DIV/0!</v>
      </c>
      <c r="CA99" s="30">
        <f t="shared" si="39"/>
        <v>163.49015788660898</v>
      </c>
    </row>
    <row r="100" spans="1:79" x14ac:dyDescent="0.3">
      <c r="A100" s="2">
        <v>1970</v>
      </c>
      <c r="B100" s="2">
        <v>1</v>
      </c>
      <c r="C100" s="9">
        <v>1051.2</v>
      </c>
      <c r="D100" s="9">
        <v>631.70000000000005</v>
      </c>
      <c r="E100" s="9">
        <v>314.10000000000002</v>
      </c>
      <c r="F100" s="9">
        <v>89.6</v>
      </c>
      <c r="G100" s="9">
        <v>224.5</v>
      </c>
      <c r="H100" s="9">
        <v>317.60000000000002</v>
      </c>
      <c r="I100" s="9">
        <v>168.1</v>
      </c>
      <c r="J100" s="9">
        <v>166.3</v>
      </c>
      <c r="K100" s="9">
        <v>123.8</v>
      </c>
      <c r="L100" s="9">
        <v>39.5</v>
      </c>
      <c r="M100" s="9">
        <v>66.400000000000006</v>
      </c>
      <c r="N100" s="9">
        <v>17.899999999999999</v>
      </c>
      <c r="O100" s="9">
        <v>42.5</v>
      </c>
      <c r="P100" s="9">
        <v>1.8</v>
      </c>
      <c r="Q100" s="9">
        <v>3.5</v>
      </c>
      <c r="R100" s="9">
        <v>57</v>
      </c>
      <c r="S100" s="9">
        <v>43.4</v>
      </c>
      <c r="T100" s="9">
        <v>13.6</v>
      </c>
      <c r="U100" s="9">
        <v>53.5</v>
      </c>
      <c r="V100" s="9">
        <v>39.299999999999997</v>
      </c>
      <c r="W100" s="9">
        <v>14.2</v>
      </c>
      <c r="X100" s="9">
        <v>247.9</v>
      </c>
      <c r="Y100" s="9">
        <v>133.6</v>
      </c>
      <c r="Z100" s="9">
        <v>102.8</v>
      </c>
      <c r="AA100" s="9">
        <v>30.7</v>
      </c>
      <c r="AB100" s="9">
        <v>114.3</v>
      </c>
      <c r="AC100" s="2">
        <v>21.294</v>
      </c>
      <c r="AD100" s="2">
        <v>8.5733333333333341</v>
      </c>
      <c r="AE100" s="2">
        <v>135949.66666666666</v>
      </c>
      <c r="AF100" s="29">
        <f t="shared" si="19"/>
        <v>0.70620757722676264</v>
      </c>
      <c r="AG100" s="2">
        <v>0.60875999999999997</v>
      </c>
      <c r="AH100" s="2">
        <v>0.58328000000000002</v>
      </c>
      <c r="AI100" s="2">
        <v>0.16492000000000001</v>
      </c>
      <c r="AJ100" s="2">
        <v>2.2723E-2</v>
      </c>
      <c r="AK100" s="2">
        <f t="shared" si="40"/>
        <v>0.14219700000000002</v>
      </c>
      <c r="AL100" s="2">
        <f t="shared" si="41"/>
        <v>0.83508000000000004</v>
      </c>
      <c r="AM100" s="2">
        <v>4.1796E-2</v>
      </c>
      <c r="AN100" s="23">
        <v>2625.6666666666665</v>
      </c>
      <c r="AO100" s="24">
        <f t="shared" si="20"/>
        <v>0.75906788030786965</v>
      </c>
      <c r="AP100" s="24">
        <f t="shared" si="21"/>
        <v>0.24093211969213035</v>
      </c>
      <c r="AQ100" s="2">
        <f t="shared" si="42"/>
        <v>0.80017699632000006</v>
      </c>
      <c r="AR100" s="2">
        <f t="shared" si="43"/>
        <v>0.15802700368000003</v>
      </c>
      <c r="AS100" s="2">
        <f t="shared" si="44"/>
        <v>2.1773269492000001E-2</v>
      </c>
      <c r="AT100" s="2">
        <f t="shared" si="45"/>
        <v>0.13625373418800002</v>
      </c>
      <c r="AU100" s="2">
        <f t="shared" si="46"/>
        <v>3.1726001125347722E-2</v>
      </c>
      <c r="AV100" s="2">
        <f t="shared" si="47"/>
        <v>1.006999887465228E-2</v>
      </c>
      <c r="AW100" s="2">
        <v>62.581000000000003</v>
      </c>
      <c r="AX100" s="2">
        <v>11.913</v>
      </c>
      <c r="BI100" s="2">
        <f t="shared" si="22"/>
        <v>424.71083708070728</v>
      </c>
      <c r="BJ100" s="2">
        <f t="shared" si="23"/>
        <v>358.48712093430197</v>
      </c>
      <c r="BK100" s="2">
        <f t="shared" si="24"/>
        <v>283.42074662424699</v>
      </c>
      <c r="BL100" s="2">
        <f t="shared" si="25"/>
        <v>-58.079510207519036</v>
      </c>
      <c r="BM100" s="2">
        <f t="shared" si="26"/>
        <v>1.3998147799664882</v>
      </c>
      <c r="BN100" s="2">
        <f t="shared" si="27"/>
        <v>2.1433333333333335</v>
      </c>
      <c r="BO100" s="2">
        <f t="shared" si="28"/>
        <v>0.95820400000000006</v>
      </c>
      <c r="BP100" s="2" t="e">
        <f t="shared" si="30"/>
        <v>#DIV/0!</v>
      </c>
      <c r="BQ100" s="2">
        <f t="shared" si="29"/>
        <v>5.0635459616783898</v>
      </c>
      <c r="BS100" s="30">
        <f t="shared" si="31"/>
        <v>-0.66423457570999744</v>
      </c>
      <c r="BT100" s="30">
        <f t="shared" si="32"/>
        <v>0.39570824275659788</v>
      </c>
      <c r="BU100" s="30">
        <f t="shared" si="33"/>
        <v>-2.1914304304038978</v>
      </c>
      <c r="BV100" s="30">
        <f t="shared" si="34"/>
        <v>0.39577847807382938</v>
      </c>
      <c r="BW100" s="30">
        <f t="shared" si="35"/>
        <v>1.3998147799664882</v>
      </c>
      <c r="BX100" s="30">
        <f t="shared" si="36"/>
        <v>2.1433333333333335</v>
      </c>
      <c r="BY100" s="30">
        <f t="shared" si="37"/>
        <v>-3.7113255403190619</v>
      </c>
      <c r="BZ100" s="30" t="e">
        <f t="shared" si="38"/>
        <v>#DIV/0!</v>
      </c>
      <c r="CA100" s="30">
        <f t="shared" si="39"/>
        <v>162.20670208060596</v>
      </c>
    </row>
    <row r="101" spans="1:79" x14ac:dyDescent="0.3">
      <c r="B101" s="2">
        <v>2</v>
      </c>
      <c r="C101" s="9">
        <v>1067.4000000000001</v>
      </c>
      <c r="D101" s="9">
        <v>641.6</v>
      </c>
      <c r="E101" s="9">
        <v>317.60000000000002</v>
      </c>
      <c r="F101" s="9">
        <v>91</v>
      </c>
      <c r="G101" s="9">
        <v>226.5</v>
      </c>
      <c r="H101" s="9">
        <v>324</v>
      </c>
      <c r="I101" s="9">
        <v>171.5</v>
      </c>
      <c r="J101" s="9">
        <v>166.4</v>
      </c>
      <c r="K101" s="9">
        <v>125</v>
      </c>
      <c r="L101" s="9">
        <v>40.299999999999997</v>
      </c>
      <c r="M101" s="9">
        <v>66.7</v>
      </c>
      <c r="N101" s="9">
        <v>17.899999999999999</v>
      </c>
      <c r="O101" s="9">
        <v>41.4</v>
      </c>
      <c r="P101" s="9">
        <v>5.0999999999999996</v>
      </c>
      <c r="Q101" s="9">
        <v>5.2</v>
      </c>
      <c r="R101" s="9">
        <v>60.4</v>
      </c>
      <c r="S101" s="9">
        <v>45.6</v>
      </c>
      <c r="T101" s="9">
        <v>14.8</v>
      </c>
      <c r="U101" s="9">
        <v>55.2</v>
      </c>
      <c r="V101" s="9">
        <v>40.1</v>
      </c>
      <c r="W101" s="9">
        <v>15.1</v>
      </c>
      <c r="X101" s="9">
        <v>249.1</v>
      </c>
      <c r="Y101" s="9">
        <v>131.80000000000001</v>
      </c>
      <c r="Z101" s="9">
        <v>99.6</v>
      </c>
      <c r="AA101" s="9">
        <v>32.200000000000003</v>
      </c>
      <c r="AB101" s="9">
        <v>117.4</v>
      </c>
      <c r="AC101" s="2">
        <v>21.591000000000001</v>
      </c>
      <c r="AD101" s="2">
        <v>7.88</v>
      </c>
      <c r="AE101" s="2">
        <v>136676.66666666666</v>
      </c>
      <c r="AF101" s="29">
        <f t="shared" si="19"/>
        <v>0.7099840698157639</v>
      </c>
      <c r="AG101" s="2">
        <v>0.60751999999999995</v>
      </c>
      <c r="AH101" s="2">
        <v>0.57791000000000003</v>
      </c>
      <c r="AI101" s="2">
        <v>0.16733000000000001</v>
      </c>
      <c r="AJ101" s="2">
        <v>2.5378000000000001E-2</v>
      </c>
      <c r="AK101" s="2">
        <f t="shared" si="40"/>
        <v>0.14195199999999999</v>
      </c>
      <c r="AL101" s="2">
        <f t="shared" si="41"/>
        <v>0.83267000000000002</v>
      </c>
      <c r="AM101" s="2">
        <v>4.7653000000000001E-2</v>
      </c>
      <c r="AN101" s="23">
        <v>3096.3333333333335</v>
      </c>
      <c r="AO101" s="24">
        <f t="shared" si="20"/>
        <v>0.7825327150571586</v>
      </c>
      <c r="AP101" s="24">
        <f t="shared" si="21"/>
        <v>0.2174672849428414</v>
      </c>
      <c r="AQ101" s="2">
        <f t="shared" si="42"/>
        <v>0.79299077649000005</v>
      </c>
      <c r="AR101" s="2">
        <f t="shared" si="43"/>
        <v>0.15935622351000001</v>
      </c>
      <c r="AS101" s="2">
        <f t="shared" si="44"/>
        <v>2.4168662166000002E-2</v>
      </c>
      <c r="AT101" s="2">
        <f t="shared" si="45"/>
        <v>0.13518756134400001</v>
      </c>
      <c r="AU101" s="2">
        <f t="shared" si="46"/>
        <v>3.7290031470618781E-2</v>
      </c>
      <c r="AV101" s="2">
        <f t="shared" si="47"/>
        <v>1.0362968529381221E-2</v>
      </c>
      <c r="AW101" s="2">
        <v>61.756</v>
      </c>
      <c r="AX101" s="2">
        <v>12.102</v>
      </c>
      <c r="BI101" s="2">
        <f t="shared" si="22"/>
        <v>424.32172487837602</v>
      </c>
      <c r="BJ101" s="2">
        <f t="shared" si="23"/>
        <v>358.10631410466499</v>
      </c>
      <c r="BK101" s="2">
        <f t="shared" si="24"/>
        <v>282.08674800459414</v>
      </c>
      <c r="BL101" s="2">
        <f t="shared" si="25"/>
        <v>-57.890583299364721</v>
      </c>
      <c r="BM101" s="2">
        <f t="shared" si="26"/>
        <v>1.3851218301362573</v>
      </c>
      <c r="BN101" s="2">
        <f t="shared" si="27"/>
        <v>1.97</v>
      </c>
      <c r="BO101" s="2">
        <f t="shared" si="28"/>
        <v>0.95234700000000005</v>
      </c>
      <c r="BP101" s="2" t="e">
        <f t="shared" si="30"/>
        <v>#DIV/0!</v>
      </c>
      <c r="BQ101" s="2">
        <f t="shared" si="29"/>
        <v>4.9762146656307893</v>
      </c>
      <c r="BS101" s="30">
        <f t="shared" si="31"/>
        <v>-0.38911220233126187</v>
      </c>
      <c r="BT101" s="30">
        <f t="shared" si="32"/>
        <v>-0.38080682963698109</v>
      </c>
      <c r="BU101" s="30">
        <f t="shared" si="33"/>
        <v>-1.3339986196528457</v>
      </c>
      <c r="BV101" s="30">
        <f t="shared" si="34"/>
        <v>0.18892690815431479</v>
      </c>
      <c r="BW101" s="30">
        <f t="shared" si="35"/>
        <v>1.3851218301362573</v>
      </c>
      <c r="BX101" s="30">
        <f t="shared" si="36"/>
        <v>1.97</v>
      </c>
      <c r="BY101" s="30">
        <f t="shared" si="37"/>
        <v>-4.2694580047985795</v>
      </c>
      <c r="BZ101" s="30" t="e">
        <f t="shared" si="38"/>
        <v>#DIV/0!</v>
      </c>
      <c r="CA101" s="30">
        <f t="shared" si="39"/>
        <v>160.46694947054803</v>
      </c>
    </row>
    <row r="102" spans="1:79" x14ac:dyDescent="0.3">
      <c r="B102" s="2">
        <v>3</v>
      </c>
      <c r="C102" s="9">
        <v>1086.0999999999999</v>
      </c>
      <c r="D102" s="9">
        <v>653.5</v>
      </c>
      <c r="E102" s="9">
        <v>321.7</v>
      </c>
      <c r="F102" s="9">
        <v>92</v>
      </c>
      <c r="G102" s="9">
        <v>229.7</v>
      </c>
      <c r="H102" s="9">
        <v>331.8</v>
      </c>
      <c r="I102" s="9">
        <v>173.9</v>
      </c>
      <c r="J102" s="9">
        <v>168.8</v>
      </c>
      <c r="K102" s="9">
        <v>126.3</v>
      </c>
      <c r="L102" s="9">
        <v>40.6</v>
      </c>
      <c r="M102" s="9">
        <v>67.7</v>
      </c>
      <c r="N102" s="9">
        <v>18</v>
      </c>
      <c r="O102" s="9">
        <v>42.6</v>
      </c>
      <c r="P102" s="9">
        <v>5.0999999999999996</v>
      </c>
      <c r="Q102" s="9">
        <v>4.0999999999999996</v>
      </c>
      <c r="R102" s="9">
        <v>60.5</v>
      </c>
      <c r="S102" s="9">
        <v>45.3</v>
      </c>
      <c r="T102" s="9">
        <v>15.2</v>
      </c>
      <c r="U102" s="9">
        <v>56.4</v>
      </c>
      <c r="V102" s="9">
        <v>41.2</v>
      </c>
      <c r="W102" s="9">
        <v>15.3</v>
      </c>
      <c r="X102" s="9">
        <v>254.6</v>
      </c>
      <c r="Y102" s="9">
        <v>132.4</v>
      </c>
      <c r="Z102" s="9">
        <v>99.9</v>
      </c>
      <c r="AA102" s="9">
        <v>32.4</v>
      </c>
      <c r="AB102" s="9">
        <v>122.2</v>
      </c>
      <c r="AC102" s="2">
        <v>21.768000000000001</v>
      </c>
      <c r="AD102" s="2">
        <v>6.7033333333333331</v>
      </c>
      <c r="AE102" s="2">
        <v>137456</v>
      </c>
      <c r="AF102" s="29">
        <f t="shared" si="19"/>
        <v>0.71403241446183685</v>
      </c>
      <c r="AG102" s="2">
        <v>0.60690999999999995</v>
      </c>
      <c r="AH102" s="2">
        <v>0.57489999999999997</v>
      </c>
      <c r="AI102" s="2">
        <v>0.1663</v>
      </c>
      <c r="AJ102" s="2">
        <v>2.4972999999999999E-2</v>
      </c>
      <c r="AK102" s="2">
        <f t="shared" si="40"/>
        <v>0.14132700000000001</v>
      </c>
      <c r="AL102" s="2">
        <f t="shared" si="41"/>
        <v>0.8337</v>
      </c>
      <c r="AM102" s="2">
        <v>5.2308E-2</v>
      </c>
      <c r="AN102" s="23">
        <v>3382.3333333333335</v>
      </c>
      <c r="AO102" s="24">
        <f t="shared" si="20"/>
        <v>0.77510456648615611</v>
      </c>
      <c r="AP102" s="24">
        <f t="shared" si="21"/>
        <v>0.22489543351384389</v>
      </c>
      <c r="AQ102" s="2">
        <f t="shared" si="42"/>
        <v>0.7900908204</v>
      </c>
      <c r="AR102" s="2">
        <f t="shared" si="43"/>
        <v>0.1576011796</v>
      </c>
      <c r="AS102" s="2">
        <f t="shared" si="44"/>
        <v>2.3666712316E-2</v>
      </c>
      <c r="AT102" s="2">
        <f t="shared" si="45"/>
        <v>0.13393446728399999</v>
      </c>
      <c r="AU102" s="2">
        <f t="shared" si="46"/>
        <v>4.0544169663757852E-2</v>
      </c>
      <c r="AV102" s="2">
        <f t="shared" si="47"/>
        <v>1.1763830336242146E-2</v>
      </c>
      <c r="AW102" s="2">
        <v>61.444000000000003</v>
      </c>
      <c r="AX102" s="2">
        <v>12.301</v>
      </c>
      <c r="BI102" s="2">
        <f t="shared" si="22"/>
        <v>424.67344950721395</v>
      </c>
      <c r="BJ102" s="2">
        <f t="shared" si="23"/>
        <v>358.69976919646479</v>
      </c>
      <c r="BK102" s="2">
        <f t="shared" si="24"/>
        <v>282.01397478386474</v>
      </c>
      <c r="BL102" s="2">
        <f t="shared" si="25"/>
        <v>-57.076044159429728</v>
      </c>
      <c r="BM102" s="2">
        <f t="shared" si="26"/>
        <v>0.81644402871681854</v>
      </c>
      <c r="BN102" s="2">
        <f t="shared" si="27"/>
        <v>1.6758333333333333</v>
      </c>
      <c r="BO102" s="2">
        <f t="shared" si="28"/>
        <v>0.94769199999999998</v>
      </c>
      <c r="BP102" s="2" t="e">
        <f t="shared" si="30"/>
        <v>#DIV/0!</v>
      </c>
      <c r="BQ102" s="2">
        <f t="shared" si="29"/>
        <v>5.0132291040288637</v>
      </c>
      <c r="BS102" s="30">
        <f t="shared" si="31"/>
        <v>0.35172462883792832</v>
      </c>
      <c r="BT102" s="30">
        <f t="shared" si="32"/>
        <v>0.59345509179979672</v>
      </c>
      <c r="BU102" s="30">
        <f t="shared" si="33"/>
        <v>-7.277322072940251E-2</v>
      </c>
      <c r="BV102" s="30">
        <f t="shared" si="34"/>
        <v>0.81453913993499327</v>
      </c>
      <c r="BW102" s="30">
        <f t="shared" si="35"/>
        <v>0.81644402871681854</v>
      </c>
      <c r="BX102" s="30">
        <f t="shared" si="36"/>
        <v>1.6758333333333333</v>
      </c>
      <c r="BY102" s="30">
        <f t="shared" si="37"/>
        <v>-4.8825814804908303</v>
      </c>
      <c r="BZ102" s="30" t="e">
        <f t="shared" si="38"/>
        <v>#DIV/0!</v>
      </c>
      <c r="CA102" s="30">
        <f t="shared" si="39"/>
        <v>161.20802392176859</v>
      </c>
    </row>
    <row r="103" spans="1:79" x14ac:dyDescent="0.3">
      <c r="B103" s="2">
        <v>4</v>
      </c>
      <c r="C103" s="9">
        <v>1088.5999999999999</v>
      </c>
      <c r="D103" s="9">
        <v>660.2</v>
      </c>
      <c r="E103" s="9">
        <v>321.8</v>
      </c>
      <c r="F103" s="9">
        <v>87.3</v>
      </c>
      <c r="G103" s="9">
        <v>234.5</v>
      </c>
      <c r="H103" s="9">
        <v>338.4</v>
      </c>
      <c r="I103" s="9">
        <v>166.8</v>
      </c>
      <c r="J103" s="9">
        <v>170.7</v>
      </c>
      <c r="K103" s="9">
        <v>123.5</v>
      </c>
      <c r="L103" s="9">
        <v>40.799999999999997</v>
      </c>
      <c r="M103" s="9">
        <v>64.8</v>
      </c>
      <c r="N103" s="9">
        <v>17.899999999999999</v>
      </c>
      <c r="O103" s="9">
        <v>47.2</v>
      </c>
      <c r="P103" s="9">
        <v>-4</v>
      </c>
      <c r="Q103" s="9">
        <v>3</v>
      </c>
      <c r="R103" s="9">
        <v>60.9</v>
      </c>
      <c r="S103" s="9">
        <v>45.9</v>
      </c>
      <c r="T103" s="9">
        <v>15</v>
      </c>
      <c r="U103" s="9">
        <v>57.9</v>
      </c>
      <c r="V103" s="9">
        <v>42.8</v>
      </c>
      <c r="W103" s="9">
        <v>15.1</v>
      </c>
      <c r="X103" s="9">
        <v>258.7</v>
      </c>
      <c r="Y103" s="9">
        <v>133.5</v>
      </c>
      <c r="Z103" s="9">
        <v>100.5</v>
      </c>
      <c r="AA103" s="9">
        <v>33.1</v>
      </c>
      <c r="AB103" s="9">
        <v>125.2</v>
      </c>
      <c r="AC103" s="2">
        <v>22.056000000000001</v>
      </c>
      <c r="AD103" s="2">
        <v>5.5666666666666664</v>
      </c>
      <c r="AE103" s="2">
        <v>138260.33333333334</v>
      </c>
      <c r="AF103" s="29">
        <f t="shared" si="19"/>
        <v>0.71821062474026887</v>
      </c>
      <c r="AG103" s="2">
        <v>0.60746999999999995</v>
      </c>
      <c r="AH103" s="2">
        <v>0.57188000000000005</v>
      </c>
      <c r="AI103" s="2">
        <v>0.16747999999999999</v>
      </c>
      <c r="AJ103" s="2">
        <v>2.7286999999999999E-2</v>
      </c>
      <c r="AK103" s="2">
        <f t="shared" si="40"/>
        <v>0.14019299999999998</v>
      </c>
      <c r="AL103" s="2">
        <f t="shared" si="41"/>
        <v>0.83252000000000004</v>
      </c>
      <c r="AM103" s="2">
        <v>5.8881000000000003E-2</v>
      </c>
      <c r="AN103" s="23">
        <v>3866.3333333333335</v>
      </c>
      <c r="AO103" s="24">
        <f t="shared" si="20"/>
        <v>0.78181082936299218</v>
      </c>
      <c r="AP103" s="24">
        <f t="shared" si="21"/>
        <v>0.21818917063700782</v>
      </c>
      <c r="AQ103" s="2">
        <f t="shared" si="42"/>
        <v>0.78350038988000004</v>
      </c>
      <c r="AR103" s="2">
        <f t="shared" si="43"/>
        <v>0.15761861012</v>
      </c>
      <c r="AS103" s="2">
        <f t="shared" si="44"/>
        <v>2.5680314153000001E-2</v>
      </c>
      <c r="AT103" s="2">
        <f t="shared" si="45"/>
        <v>0.13193829596699999</v>
      </c>
      <c r="AU103" s="2">
        <f t="shared" si="46"/>
        <v>4.6033803443722342E-2</v>
      </c>
      <c r="AV103" s="2">
        <f t="shared" si="47"/>
        <v>1.2847196556277658E-2</v>
      </c>
      <c r="AW103" s="2">
        <v>60.972000000000001</v>
      </c>
      <c r="AX103" s="2">
        <v>12.423</v>
      </c>
      <c r="BI103" s="2">
        <f t="shared" si="22"/>
        <v>423.00554760105564</v>
      </c>
      <c r="BJ103" s="2">
        <f t="shared" si="23"/>
        <v>358.81189114249889</v>
      </c>
      <c r="BK103" s="2">
        <f t="shared" si="24"/>
        <v>279.03673149320747</v>
      </c>
      <c r="BL103" s="2">
        <f t="shared" si="25"/>
        <v>-57.403508048995576</v>
      </c>
      <c r="BM103" s="2">
        <f t="shared" si="26"/>
        <v>1.3143672240550528</v>
      </c>
      <c r="BN103" s="2">
        <f t="shared" si="27"/>
        <v>1.3916666666666666</v>
      </c>
      <c r="BO103" s="2">
        <f t="shared" si="28"/>
        <v>0.94111900000000004</v>
      </c>
      <c r="BP103" s="2" t="e">
        <f t="shared" si="30"/>
        <v>#DIV/0!</v>
      </c>
      <c r="BQ103" s="2">
        <f t="shared" si="29"/>
        <v>4.970862192500598</v>
      </c>
      <c r="BS103" s="30">
        <f t="shared" si="31"/>
        <v>-1.6679019061583062</v>
      </c>
      <c r="BT103" s="30">
        <f t="shared" si="32"/>
        <v>0.11212194603410808</v>
      </c>
      <c r="BU103" s="30">
        <f t="shared" si="33"/>
        <v>-2.9772432906572703</v>
      </c>
      <c r="BV103" s="30">
        <f t="shared" si="34"/>
        <v>-0.32746388956584838</v>
      </c>
      <c r="BW103" s="30">
        <f t="shared" si="35"/>
        <v>1.3143672240550528</v>
      </c>
      <c r="BX103" s="30">
        <f t="shared" si="36"/>
        <v>1.3916666666666666</v>
      </c>
      <c r="BY103" s="30">
        <f t="shared" si="37"/>
        <v>-5.3725724031540416</v>
      </c>
      <c r="BZ103" s="30" t="e">
        <f t="shared" si="38"/>
        <v>#DIV/0!</v>
      </c>
      <c r="CA103" s="30">
        <f t="shared" si="39"/>
        <v>160.35933044391081</v>
      </c>
    </row>
    <row r="104" spans="1:79" x14ac:dyDescent="0.3">
      <c r="A104" s="2">
        <v>1971</v>
      </c>
      <c r="B104" s="2">
        <v>1</v>
      </c>
      <c r="C104" s="9">
        <v>1135.2</v>
      </c>
      <c r="D104" s="9">
        <v>679.2</v>
      </c>
      <c r="E104" s="9">
        <v>333.9</v>
      </c>
      <c r="F104" s="9">
        <v>98.1</v>
      </c>
      <c r="G104" s="9">
        <v>235.8</v>
      </c>
      <c r="H104" s="9">
        <v>345.3</v>
      </c>
      <c r="I104" s="9">
        <v>189.5</v>
      </c>
      <c r="J104" s="9">
        <v>177.2</v>
      </c>
      <c r="K104" s="9">
        <v>126.3</v>
      </c>
      <c r="L104" s="9">
        <v>41.5</v>
      </c>
      <c r="M104" s="9">
        <v>66.599999999999994</v>
      </c>
      <c r="N104" s="9">
        <v>18.100000000000001</v>
      </c>
      <c r="O104" s="9">
        <v>51</v>
      </c>
      <c r="P104" s="9">
        <v>12.3</v>
      </c>
      <c r="Q104" s="9">
        <v>4.5999999999999996</v>
      </c>
      <c r="R104" s="9">
        <v>63.2</v>
      </c>
      <c r="S104" s="9">
        <v>46.5</v>
      </c>
      <c r="T104" s="9">
        <v>16.7</v>
      </c>
      <c r="U104" s="9">
        <v>58.7</v>
      </c>
      <c r="V104" s="9">
        <v>43.4</v>
      </c>
      <c r="W104" s="9">
        <v>15.3</v>
      </c>
      <c r="X104" s="9">
        <v>261.89999999999998</v>
      </c>
      <c r="Y104" s="9">
        <v>133.30000000000001</v>
      </c>
      <c r="Z104" s="9">
        <v>99.5</v>
      </c>
      <c r="AA104" s="9">
        <v>33.9</v>
      </c>
      <c r="AB104" s="9">
        <v>128.6</v>
      </c>
      <c r="AC104" s="2">
        <v>22.390999999999998</v>
      </c>
      <c r="AD104" s="2">
        <v>3.8566666666666669</v>
      </c>
      <c r="AE104" s="2">
        <v>139033.66666666666</v>
      </c>
      <c r="AF104" s="29">
        <f t="shared" si="19"/>
        <v>0.72222780163457545</v>
      </c>
      <c r="AG104" s="2">
        <v>0.60677999999999999</v>
      </c>
      <c r="AH104" s="2">
        <v>0.56957000000000002</v>
      </c>
      <c r="AI104" s="2">
        <v>0.16986999999999999</v>
      </c>
      <c r="AJ104" s="2">
        <v>2.8178000000000002E-2</v>
      </c>
      <c r="AK104" s="2">
        <f t="shared" si="40"/>
        <v>0.14169199999999998</v>
      </c>
      <c r="AL104" s="2">
        <f t="shared" si="41"/>
        <v>0.83013000000000003</v>
      </c>
      <c r="AM104" s="2">
        <v>6.0137000000000003E-2</v>
      </c>
      <c r="AN104" s="23">
        <v>3884.6666666666665</v>
      </c>
      <c r="AO104" s="24">
        <f t="shared" si="20"/>
        <v>0.76570373585040152</v>
      </c>
      <c r="AP104" s="24">
        <f t="shared" si="21"/>
        <v>0.23429626414959848</v>
      </c>
      <c r="AQ104" s="2">
        <f t="shared" si="42"/>
        <v>0.78020847219</v>
      </c>
      <c r="AR104" s="2">
        <f t="shared" si="43"/>
        <v>0.15965452781</v>
      </c>
      <c r="AS104" s="2">
        <f t="shared" si="44"/>
        <v>2.6483459614000001E-2</v>
      </c>
      <c r="AT104" s="2">
        <f t="shared" si="45"/>
        <v>0.133171068196</v>
      </c>
      <c r="AU104" s="2">
        <f t="shared" si="46"/>
        <v>4.6047125562835599E-2</v>
      </c>
      <c r="AV104" s="2">
        <f t="shared" si="47"/>
        <v>1.4089874437164404E-2</v>
      </c>
      <c r="AW104" s="2">
        <v>61.259</v>
      </c>
      <c r="AX104" s="2">
        <v>12.679</v>
      </c>
      <c r="BI104" s="2">
        <f t="shared" si="22"/>
        <v>425.13197085609181</v>
      </c>
      <c r="BJ104" s="2">
        <f t="shared" si="23"/>
        <v>358.16784417961452</v>
      </c>
      <c r="BK104" s="2">
        <f t="shared" si="24"/>
        <v>283.46169948636469</v>
      </c>
      <c r="BL104" s="2">
        <f t="shared" si="25"/>
        <v>-56.871201086339049</v>
      </c>
      <c r="BM104" s="2">
        <f t="shared" si="26"/>
        <v>1.5074418687705839</v>
      </c>
      <c r="BN104" s="2">
        <f t="shared" si="27"/>
        <v>0.96416666666666673</v>
      </c>
      <c r="BO104" s="2">
        <f t="shared" si="28"/>
        <v>0.939863</v>
      </c>
      <c r="BP104" s="2" t="e">
        <f t="shared" si="30"/>
        <v>#DIV/0!</v>
      </c>
      <c r="BQ104" s="2">
        <f t="shared" si="29"/>
        <v>4.8868546535586042</v>
      </c>
      <c r="BS104" s="30">
        <f t="shared" si="31"/>
        <v>2.1264232550361726</v>
      </c>
      <c r="BT104" s="30">
        <f t="shared" si="32"/>
        <v>-0.64404696288437435</v>
      </c>
      <c r="BU104" s="30">
        <f t="shared" si="33"/>
        <v>4.4249679931572246</v>
      </c>
      <c r="BV104" s="30">
        <f t="shared" si="34"/>
        <v>0.53230696265652711</v>
      </c>
      <c r="BW104" s="30">
        <f t="shared" si="35"/>
        <v>1.5074418687705839</v>
      </c>
      <c r="BX104" s="30">
        <f t="shared" si="36"/>
        <v>0.96416666666666673</v>
      </c>
      <c r="BY104" s="30">
        <f t="shared" si="37"/>
        <v>-6.0685686180825149</v>
      </c>
      <c r="BZ104" s="30" t="e">
        <f t="shared" si="38"/>
        <v>#DIV/0!</v>
      </c>
      <c r="CA104" s="30">
        <f t="shared" si="39"/>
        <v>158.65488764007975</v>
      </c>
    </row>
    <row r="105" spans="1:79" x14ac:dyDescent="0.3">
      <c r="B105" s="2">
        <v>2</v>
      </c>
      <c r="C105" s="9">
        <v>1156.3</v>
      </c>
      <c r="D105" s="9">
        <v>693.2</v>
      </c>
      <c r="E105" s="9">
        <v>339.8</v>
      </c>
      <c r="F105" s="9">
        <v>101</v>
      </c>
      <c r="G105" s="9">
        <v>238.8</v>
      </c>
      <c r="H105" s="9">
        <v>353.4</v>
      </c>
      <c r="I105" s="9">
        <v>197.3</v>
      </c>
      <c r="J105" s="9">
        <v>186.5</v>
      </c>
      <c r="K105" s="9">
        <v>129.5</v>
      </c>
      <c r="L105" s="9">
        <v>42.3</v>
      </c>
      <c r="M105" s="9">
        <v>68.7</v>
      </c>
      <c r="N105" s="9">
        <v>18.5</v>
      </c>
      <c r="O105" s="9">
        <v>57</v>
      </c>
      <c r="P105" s="9">
        <v>10.9</v>
      </c>
      <c r="Q105" s="9">
        <v>-0.4</v>
      </c>
      <c r="R105" s="9">
        <v>62.9</v>
      </c>
      <c r="S105" s="9">
        <v>46.4</v>
      </c>
      <c r="T105" s="9">
        <v>16.5</v>
      </c>
      <c r="U105" s="9">
        <v>63.3</v>
      </c>
      <c r="V105" s="9">
        <v>47.4</v>
      </c>
      <c r="W105" s="9">
        <v>15.9</v>
      </c>
      <c r="X105" s="9">
        <v>266.10000000000002</v>
      </c>
      <c r="Y105" s="9">
        <v>134.30000000000001</v>
      </c>
      <c r="Z105" s="9">
        <v>97.8</v>
      </c>
      <c r="AA105" s="9">
        <v>36.4</v>
      </c>
      <c r="AB105" s="9">
        <v>131.9</v>
      </c>
      <c r="AC105" s="2">
        <v>22.684999999999999</v>
      </c>
      <c r="AD105" s="2">
        <v>4.5633333333333335</v>
      </c>
      <c r="AE105" s="2">
        <v>139827.33333333334</v>
      </c>
      <c r="AF105" s="29">
        <f t="shared" si="19"/>
        <v>0.72635060257653428</v>
      </c>
      <c r="AG105" s="2">
        <v>0.60351999999999995</v>
      </c>
      <c r="AH105" s="2">
        <v>0.56728999999999996</v>
      </c>
      <c r="AI105" s="2">
        <v>0.17088999999999999</v>
      </c>
      <c r="AJ105" s="2">
        <v>2.6966E-2</v>
      </c>
      <c r="AK105" s="2">
        <f t="shared" si="40"/>
        <v>0.143924</v>
      </c>
      <c r="AL105" s="2">
        <f t="shared" si="41"/>
        <v>0.82911000000000001</v>
      </c>
      <c r="AM105" s="2">
        <v>5.9508999999999999E-2</v>
      </c>
      <c r="AN105" s="23">
        <v>3922</v>
      </c>
      <c r="AO105" s="24">
        <f t="shared" si="20"/>
        <v>0.78098230677372349</v>
      </c>
      <c r="AP105" s="24">
        <f t="shared" si="21"/>
        <v>0.21901769322627651</v>
      </c>
      <c r="AQ105" s="2">
        <f t="shared" si="42"/>
        <v>0.77977049301000001</v>
      </c>
      <c r="AR105" s="2">
        <f t="shared" si="43"/>
        <v>0.16072050698999998</v>
      </c>
      <c r="AS105" s="2">
        <f t="shared" si="44"/>
        <v>2.5361280306E-2</v>
      </c>
      <c r="AT105" s="2">
        <f t="shared" si="45"/>
        <v>0.13535922668399999</v>
      </c>
      <c r="AU105" s="2">
        <f t="shared" si="46"/>
        <v>4.6475476093797513E-2</v>
      </c>
      <c r="AV105" s="2">
        <f t="shared" si="47"/>
        <v>1.3033523906202488E-2</v>
      </c>
      <c r="AW105" s="2">
        <v>61.459000000000003</v>
      </c>
      <c r="AX105" s="2">
        <v>12.865</v>
      </c>
      <c r="BI105" s="2">
        <f t="shared" si="22"/>
        <v>425.09990750872942</v>
      </c>
      <c r="BJ105" s="2">
        <f t="shared" si="23"/>
        <v>358.18629596198684</v>
      </c>
      <c r="BK105" s="2">
        <f t="shared" si="24"/>
        <v>285.92414041897831</v>
      </c>
      <c r="BL105" s="2">
        <f t="shared" si="25"/>
        <v>-56.719346738221965</v>
      </c>
      <c r="BM105" s="2">
        <f t="shared" si="26"/>
        <v>1.3044820706725631</v>
      </c>
      <c r="BN105" s="2">
        <f t="shared" si="27"/>
        <v>1.1408333333333334</v>
      </c>
      <c r="BO105" s="2">
        <f t="shared" si="28"/>
        <v>0.94049099999999997</v>
      </c>
      <c r="BP105" s="2" t="e">
        <f t="shared" si="30"/>
        <v>#DIV/0!</v>
      </c>
      <c r="BQ105" s="2">
        <f t="shared" si="29"/>
        <v>4.8517174790801105</v>
      </c>
      <c r="BS105" s="30">
        <f t="shared" si="31"/>
        <v>-3.2063347362395689E-2</v>
      </c>
      <c r="BT105" s="30">
        <f t="shared" si="32"/>
        <v>1.8451782372324033E-2</v>
      </c>
      <c r="BU105" s="30">
        <f t="shared" si="33"/>
        <v>2.4624409326136174</v>
      </c>
      <c r="BV105" s="30">
        <f t="shared" si="34"/>
        <v>0.15185434811708376</v>
      </c>
      <c r="BW105" s="30">
        <f t="shared" si="35"/>
        <v>1.3044820706725631</v>
      </c>
      <c r="BX105" s="30">
        <f t="shared" si="36"/>
        <v>1.1408333333333334</v>
      </c>
      <c r="BY105" s="30">
        <f t="shared" si="37"/>
        <v>-6.2021159020726584</v>
      </c>
      <c r="BZ105" s="30" t="e">
        <f t="shared" si="38"/>
        <v>#DIV/0!</v>
      </c>
      <c r="CA105" s="30">
        <f t="shared" si="39"/>
        <v>157.93327616618771</v>
      </c>
    </row>
    <row r="106" spans="1:79" x14ac:dyDescent="0.3">
      <c r="B106" s="2">
        <v>3</v>
      </c>
      <c r="C106" s="9">
        <v>1177.7</v>
      </c>
      <c r="D106" s="9">
        <v>705.6</v>
      </c>
      <c r="E106" s="9">
        <v>343.9</v>
      </c>
      <c r="F106" s="9">
        <v>103.4</v>
      </c>
      <c r="G106" s="9">
        <v>240.4</v>
      </c>
      <c r="H106" s="9">
        <v>361.7</v>
      </c>
      <c r="I106" s="9">
        <v>202.1</v>
      </c>
      <c r="J106" s="9">
        <v>191.9</v>
      </c>
      <c r="K106" s="9">
        <v>131.19999999999999</v>
      </c>
      <c r="L106" s="9">
        <v>43.1</v>
      </c>
      <c r="M106" s="9">
        <v>69.3</v>
      </c>
      <c r="N106" s="9">
        <v>18.8</v>
      </c>
      <c r="O106" s="9">
        <v>60.7</v>
      </c>
      <c r="P106" s="9">
        <v>10.199999999999999</v>
      </c>
      <c r="Q106" s="9">
        <v>0.2</v>
      </c>
      <c r="R106" s="9">
        <v>65.7</v>
      </c>
      <c r="S106" s="9">
        <v>49</v>
      </c>
      <c r="T106" s="9">
        <v>16.7</v>
      </c>
      <c r="U106" s="9">
        <v>65.5</v>
      </c>
      <c r="V106" s="9">
        <v>49.6</v>
      </c>
      <c r="W106" s="9">
        <v>15.8</v>
      </c>
      <c r="X106" s="9">
        <v>269.8</v>
      </c>
      <c r="Y106" s="9">
        <v>135.6</v>
      </c>
      <c r="Z106" s="9">
        <v>97.4</v>
      </c>
      <c r="AA106" s="9">
        <v>38.200000000000003</v>
      </c>
      <c r="AB106" s="9">
        <v>134.19999999999999</v>
      </c>
      <c r="AC106" s="2">
        <v>22.916</v>
      </c>
      <c r="AD106" s="2">
        <v>5.4733333333333336</v>
      </c>
      <c r="AE106" s="2">
        <v>140602.66666666666</v>
      </c>
      <c r="AF106" s="29">
        <f t="shared" si="19"/>
        <v>0.73037816872142958</v>
      </c>
      <c r="AG106" s="2">
        <v>0.60535000000000005</v>
      </c>
      <c r="AH106" s="2">
        <v>0.56857000000000002</v>
      </c>
      <c r="AI106" s="2">
        <v>0.17341999999999999</v>
      </c>
      <c r="AJ106" s="2">
        <v>2.6977999999999999E-2</v>
      </c>
      <c r="AK106" s="2">
        <f t="shared" si="40"/>
        <v>0.14644199999999999</v>
      </c>
      <c r="AL106" s="2">
        <f t="shared" si="41"/>
        <v>0.82657999999999998</v>
      </c>
      <c r="AM106" s="2">
        <v>6.0277999999999998E-2</v>
      </c>
      <c r="AN106" s="23">
        <v>4045</v>
      </c>
      <c r="AO106" s="24">
        <f t="shared" si="20"/>
        <v>0.78842354890221111</v>
      </c>
      <c r="AP106" s="24">
        <f t="shared" si="21"/>
        <v>0.21157645109778889</v>
      </c>
      <c r="AQ106" s="2">
        <f t="shared" si="42"/>
        <v>0.77675541075999999</v>
      </c>
      <c r="AR106" s="2">
        <f t="shared" si="43"/>
        <v>0.16296658923999999</v>
      </c>
      <c r="AS106" s="2">
        <f t="shared" si="44"/>
        <v>2.5351820115999998E-2</v>
      </c>
      <c r="AT106" s="2">
        <f t="shared" si="45"/>
        <v>0.13761476912399997</v>
      </c>
      <c r="AU106" s="2">
        <f t="shared" si="46"/>
        <v>4.7524594680727478E-2</v>
      </c>
      <c r="AV106" s="2">
        <f t="shared" si="47"/>
        <v>1.2753405319272519E-2</v>
      </c>
      <c r="AW106" s="2">
        <v>61.459000000000003</v>
      </c>
      <c r="AX106" s="2">
        <v>13.042</v>
      </c>
      <c r="BI106" s="2">
        <f t="shared" si="22"/>
        <v>425.36761459325055</v>
      </c>
      <c r="BJ106" s="2">
        <f t="shared" si="23"/>
        <v>358.27810275554049</v>
      </c>
      <c r="BK106" s="2">
        <f t="shared" si="24"/>
        <v>287.03492718348798</v>
      </c>
      <c r="BL106" s="2">
        <f t="shared" si="25"/>
        <v>-56.36604375753209</v>
      </c>
      <c r="BM106" s="2">
        <f t="shared" si="26"/>
        <v>1.0131443430404203</v>
      </c>
      <c r="BN106" s="2">
        <f t="shared" si="27"/>
        <v>1.3683333333333334</v>
      </c>
      <c r="BO106" s="2">
        <f t="shared" si="28"/>
        <v>0.93972199999999995</v>
      </c>
      <c r="BP106" s="2" t="e">
        <f t="shared" si="30"/>
        <v>#DIV/0!</v>
      </c>
      <c r="BQ106" s="2">
        <f t="shared" si="29"/>
        <v>4.7663475954330528</v>
      </c>
      <c r="BS106" s="30">
        <f t="shared" si="31"/>
        <v>0.26770708452113468</v>
      </c>
      <c r="BT106" s="30">
        <f t="shared" si="32"/>
        <v>9.1806793553644184E-2</v>
      </c>
      <c r="BU106" s="30">
        <f t="shared" si="33"/>
        <v>1.110786764509669</v>
      </c>
      <c r="BV106" s="30">
        <f t="shared" si="34"/>
        <v>0.35330298068987531</v>
      </c>
      <c r="BW106" s="30">
        <f t="shared" si="35"/>
        <v>1.0131443430404203</v>
      </c>
      <c r="BX106" s="30">
        <f t="shared" si="36"/>
        <v>1.3683333333333334</v>
      </c>
      <c r="BY106" s="30">
        <f t="shared" si="37"/>
        <v>-6.135319966482923</v>
      </c>
      <c r="BZ106" s="30" t="e">
        <f t="shared" si="38"/>
        <v>#DIV/0!</v>
      </c>
      <c r="CA106" s="30">
        <f t="shared" si="39"/>
        <v>156.15803083362647</v>
      </c>
    </row>
    <row r="107" spans="1:79" x14ac:dyDescent="0.3">
      <c r="B107" s="2">
        <v>4</v>
      </c>
      <c r="C107" s="9">
        <v>1190.3</v>
      </c>
      <c r="D107" s="9">
        <v>721.7</v>
      </c>
      <c r="E107" s="9">
        <v>350.9</v>
      </c>
      <c r="F107" s="9">
        <v>107.3</v>
      </c>
      <c r="G107" s="9">
        <v>243.6</v>
      </c>
      <c r="H107" s="9">
        <v>370.8</v>
      </c>
      <c r="I107" s="9">
        <v>198.4</v>
      </c>
      <c r="J107" s="9">
        <v>198.7</v>
      </c>
      <c r="K107" s="9">
        <v>134.69999999999999</v>
      </c>
      <c r="L107" s="9">
        <v>43.8</v>
      </c>
      <c r="M107" s="9">
        <v>71.599999999999994</v>
      </c>
      <c r="N107" s="9">
        <v>19.3</v>
      </c>
      <c r="O107" s="9">
        <v>64</v>
      </c>
      <c r="P107" s="9">
        <v>-0.3</v>
      </c>
      <c r="Q107" s="9">
        <v>-1.9</v>
      </c>
      <c r="R107" s="9">
        <v>60</v>
      </c>
      <c r="S107" s="9">
        <v>42.9</v>
      </c>
      <c r="T107" s="9">
        <v>17.100000000000001</v>
      </c>
      <c r="U107" s="9">
        <v>61.9</v>
      </c>
      <c r="V107" s="9">
        <v>45.7</v>
      </c>
      <c r="W107" s="9">
        <v>16.2</v>
      </c>
      <c r="X107" s="9">
        <v>272.10000000000002</v>
      </c>
      <c r="Y107" s="9">
        <v>134.69999999999999</v>
      </c>
      <c r="Z107" s="9">
        <v>97.2</v>
      </c>
      <c r="AA107" s="9">
        <v>37.5</v>
      </c>
      <c r="AB107" s="9">
        <v>137.4</v>
      </c>
      <c r="AC107" s="2">
        <v>23.106999999999999</v>
      </c>
      <c r="AD107" s="2">
        <v>4.75</v>
      </c>
      <c r="AE107" s="2">
        <v>141401.66666666666</v>
      </c>
      <c r="AF107" s="29">
        <f t="shared" si="19"/>
        <v>0.73452867433162483</v>
      </c>
      <c r="AG107" s="2">
        <v>0.60699999999999998</v>
      </c>
      <c r="AH107" s="2">
        <v>0.57038</v>
      </c>
      <c r="AI107" s="2">
        <v>0.17247000000000001</v>
      </c>
      <c r="AJ107" s="2">
        <v>2.7363999999999999E-2</v>
      </c>
      <c r="AK107" s="2">
        <f t="shared" si="40"/>
        <v>0.14510600000000001</v>
      </c>
      <c r="AL107" s="2">
        <f t="shared" si="41"/>
        <v>0.82752999999999999</v>
      </c>
      <c r="AM107" s="2">
        <v>6.0309000000000001E-2</v>
      </c>
      <c r="AN107" s="23">
        <v>4054.6666666666665</v>
      </c>
      <c r="AO107" s="24">
        <f t="shared" si="20"/>
        <v>0.78330303611388519</v>
      </c>
      <c r="AP107" s="24">
        <f t="shared" si="21"/>
        <v>0.21669696388611481</v>
      </c>
      <c r="AQ107" s="2">
        <f t="shared" si="42"/>
        <v>0.77762249322999999</v>
      </c>
      <c r="AR107" s="2">
        <f t="shared" si="43"/>
        <v>0.16206850677000001</v>
      </c>
      <c r="AS107" s="2">
        <f t="shared" si="44"/>
        <v>2.5713704524E-2</v>
      </c>
      <c r="AT107" s="2">
        <f t="shared" si="45"/>
        <v>0.13635480224600002</v>
      </c>
      <c r="AU107" s="2">
        <f t="shared" si="46"/>
        <v>4.72402228049923E-2</v>
      </c>
      <c r="AV107" s="2">
        <f t="shared" si="47"/>
        <v>1.3068777195007699E-2</v>
      </c>
      <c r="AW107" s="2">
        <v>62.119</v>
      </c>
      <c r="AX107" s="2">
        <v>13.131</v>
      </c>
      <c r="BI107" s="2">
        <f t="shared" si="22"/>
        <v>425.03512981242784</v>
      </c>
      <c r="BJ107" s="2">
        <f t="shared" si="23"/>
        <v>358.90368247839064</v>
      </c>
      <c r="BK107" s="2">
        <f t="shared" si="24"/>
        <v>289.19757449028253</v>
      </c>
      <c r="BL107" s="2">
        <f t="shared" si="25"/>
        <v>-56.515975504950134</v>
      </c>
      <c r="BM107" s="2">
        <f t="shared" si="26"/>
        <v>0.83002453800378284</v>
      </c>
      <c r="BN107" s="2">
        <f t="shared" si="27"/>
        <v>1.1875</v>
      </c>
      <c r="BO107" s="2">
        <f t="shared" si="28"/>
        <v>0.93969100000000005</v>
      </c>
      <c r="BP107" s="2" t="e">
        <f t="shared" si="30"/>
        <v>#DIV/0!</v>
      </c>
      <c r="BQ107" s="2">
        <f t="shared" si="29"/>
        <v>4.7981098161999185</v>
      </c>
      <c r="BS107" s="30">
        <f t="shared" si="31"/>
        <v>-0.33248478082271049</v>
      </c>
      <c r="BT107" s="30">
        <f t="shared" si="32"/>
        <v>0.62557972285014785</v>
      </c>
      <c r="BU107" s="30">
        <f t="shared" si="33"/>
        <v>2.162647306794554</v>
      </c>
      <c r="BV107" s="30">
        <f t="shared" si="34"/>
        <v>-0.14993174741804438</v>
      </c>
      <c r="BW107" s="30">
        <f t="shared" si="35"/>
        <v>0.83002453800378284</v>
      </c>
      <c r="BX107" s="30">
        <f t="shared" si="36"/>
        <v>1.1875</v>
      </c>
      <c r="BY107" s="30">
        <f t="shared" si="37"/>
        <v>-6.2171192140021061</v>
      </c>
      <c r="BZ107" s="30" t="e">
        <f t="shared" si="38"/>
        <v>#DIV/0!</v>
      </c>
      <c r="CA107" s="30">
        <f t="shared" si="39"/>
        <v>156.82220520671913</v>
      </c>
    </row>
    <row r="108" spans="1:79" x14ac:dyDescent="0.3">
      <c r="A108" s="2">
        <v>1972</v>
      </c>
      <c r="B108" s="2">
        <v>1</v>
      </c>
      <c r="C108" s="9">
        <v>1230.5999999999999</v>
      </c>
      <c r="D108" s="9">
        <v>738.9</v>
      </c>
      <c r="E108" s="9">
        <v>357.7</v>
      </c>
      <c r="F108" s="9">
        <v>110.7</v>
      </c>
      <c r="G108" s="9">
        <v>247</v>
      </c>
      <c r="H108" s="9">
        <v>381.2</v>
      </c>
      <c r="I108" s="9">
        <v>213</v>
      </c>
      <c r="J108" s="9">
        <v>209.7</v>
      </c>
      <c r="K108" s="9">
        <v>140.6</v>
      </c>
      <c r="L108" s="9">
        <v>45.8</v>
      </c>
      <c r="M108" s="9">
        <v>74.900000000000006</v>
      </c>
      <c r="N108" s="9">
        <v>19.899999999999999</v>
      </c>
      <c r="O108" s="9">
        <v>69.2</v>
      </c>
      <c r="P108" s="9">
        <v>3.2</v>
      </c>
      <c r="Q108" s="9">
        <v>-3.5</v>
      </c>
      <c r="R108" s="9">
        <v>68.599999999999994</v>
      </c>
      <c r="S108" s="9">
        <v>50.4</v>
      </c>
      <c r="T108" s="9">
        <v>18.2</v>
      </c>
      <c r="U108" s="9">
        <v>72.2</v>
      </c>
      <c r="V108" s="9">
        <v>55.1</v>
      </c>
      <c r="W108" s="9">
        <v>17.100000000000001</v>
      </c>
      <c r="X108" s="9">
        <v>282.2</v>
      </c>
      <c r="Y108" s="9">
        <v>141.4</v>
      </c>
      <c r="Z108" s="9">
        <v>101.4</v>
      </c>
      <c r="AA108" s="9">
        <v>40.1</v>
      </c>
      <c r="AB108" s="9">
        <v>140.80000000000001</v>
      </c>
      <c r="AC108" s="2">
        <v>23.457999999999998</v>
      </c>
      <c r="AD108" s="2">
        <v>3.54</v>
      </c>
      <c r="AE108" s="2">
        <v>143005.33333333334</v>
      </c>
      <c r="AF108" s="29">
        <f t="shared" si="19"/>
        <v>0.74285912176201696</v>
      </c>
      <c r="AG108" s="2">
        <v>0.60716000000000003</v>
      </c>
      <c r="AH108" s="2">
        <v>0.57123999999999997</v>
      </c>
      <c r="AI108" s="2">
        <v>0.17358000000000001</v>
      </c>
      <c r="AJ108" s="2">
        <v>2.6109E-2</v>
      </c>
      <c r="AK108" s="2">
        <f t="shared" si="40"/>
        <v>0.14747100000000002</v>
      </c>
      <c r="AL108" s="2">
        <f t="shared" si="41"/>
        <v>0.82641999999999993</v>
      </c>
      <c r="AM108" s="2">
        <v>5.8520999999999997E-2</v>
      </c>
      <c r="AN108" s="23">
        <v>3890</v>
      </c>
      <c r="AO108" s="24">
        <f t="shared" si="20"/>
        <v>0.76556571482384383</v>
      </c>
      <c r="AP108" s="24">
        <f t="shared" si="21"/>
        <v>0.23443428517615617</v>
      </c>
      <c r="AQ108" s="2">
        <f t="shared" si="42"/>
        <v>0.77805707517999989</v>
      </c>
      <c r="AR108" s="2">
        <f t="shared" si="43"/>
        <v>0.16342192482000001</v>
      </c>
      <c r="AS108" s="2">
        <f t="shared" si="44"/>
        <v>2.4581075211E-2</v>
      </c>
      <c r="AT108" s="2">
        <f t="shared" si="45"/>
        <v>0.13884084960900001</v>
      </c>
      <c r="AU108" s="2">
        <f t="shared" si="46"/>
        <v>4.4801671197206162E-2</v>
      </c>
      <c r="AV108" s="2">
        <f t="shared" si="47"/>
        <v>1.3719328802793834E-2</v>
      </c>
      <c r="AW108" s="2">
        <v>62.817999999999998</v>
      </c>
      <c r="AX108" s="2">
        <v>13.497</v>
      </c>
      <c r="BI108" s="2">
        <f t="shared" si="22"/>
        <v>425.72944057681485</v>
      </c>
      <c r="BJ108" s="2">
        <f t="shared" si="23"/>
        <v>358.48958585663058</v>
      </c>
      <c r="BK108" s="2">
        <f t="shared" si="24"/>
        <v>291.16074866559632</v>
      </c>
      <c r="BL108" s="2">
        <f t="shared" si="25"/>
        <v>-55.274414957216834</v>
      </c>
      <c r="BM108" s="2">
        <f t="shared" si="26"/>
        <v>1.5075986172943909</v>
      </c>
      <c r="BN108" s="2">
        <f t="shared" si="27"/>
        <v>0.88500000000000001</v>
      </c>
      <c r="BO108" s="2">
        <f t="shared" si="28"/>
        <v>0.94147899999999995</v>
      </c>
      <c r="BP108" s="2" t="e">
        <f t="shared" si="30"/>
        <v>#DIV/0!</v>
      </c>
      <c r="BQ108" s="2">
        <f t="shared" si="29"/>
        <v>4.7610323770019578</v>
      </c>
      <c r="BS108" s="30">
        <f t="shared" si="31"/>
        <v>0.69431076438701211</v>
      </c>
      <c r="BT108" s="30">
        <f t="shared" si="32"/>
        <v>-0.41409662176005213</v>
      </c>
      <c r="BU108" s="30">
        <f t="shared" si="33"/>
        <v>1.9631741753137817</v>
      </c>
      <c r="BV108" s="30">
        <f t="shared" si="34"/>
        <v>1.2415605477333003</v>
      </c>
      <c r="BW108" s="30">
        <f t="shared" si="35"/>
        <v>1.5075986172943909</v>
      </c>
      <c r="BX108" s="30">
        <f t="shared" si="36"/>
        <v>0.88500000000000001</v>
      </c>
      <c r="BY108" s="30">
        <f t="shared" si="37"/>
        <v>-6.2204181163724419</v>
      </c>
      <c r="BZ108" s="30" t="e">
        <f t="shared" si="38"/>
        <v>#DIV/0!</v>
      </c>
      <c r="CA108" s="30">
        <f t="shared" si="39"/>
        <v>156.04645306517577</v>
      </c>
    </row>
    <row r="109" spans="1:79" x14ac:dyDescent="0.3">
      <c r="B109" s="2">
        <v>2</v>
      </c>
      <c r="C109" s="9">
        <v>1266.4000000000001</v>
      </c>
      <c r="D109" s="9">
        <v>757.4</v>
      </c>
      <c r="E109" s="9">
        <v>368.4</v>
      </c>
      <c r="F109" s="9">
        <v>114.1</v>
      </c>
      <c r="G109" s="9">
        <v>254.3</v>
      </c>
      <c r="H109" s="9">
        <v>389</v>
      </c>
      <c r="I109" s="9">
        <v>226.8</v>
      </c>
      <c r="J109" s="9">
        <v>214.8</v>
      </c>
      <c r="K109" s="9">
        <v>144</v>
      </c>
      <c r="L109" s="9">
        <v>46.6</v>
      </c>
      <c r="M109" s="9">
        <v>76.900000000000006</v>
      </c>
      <c r="N109" s="9">
        <v>20.399999999999999</v>
      </c>
      <c r="O109" s="9">
        <v>70.8</v>
      </c>
      <c r="P109" s="9">
        <v>12</v>
      </c>
      <c r="Q109" s="9">
        <v>-4.3</v>
      </c>
      <c r="R109" s="9">
        <v>67.2</v>
      </c>
      <c r="S109" s="9">
        <v>49.7</v>
      </c>
      <c r="T109" s="9">
        <v>17.5</v>
      </c>
      <c r="U109" s="9">
        <v>71.400000000000006</v>
      </c>
      <c r="V109" s="9">
        <v>54.1</v>
      </c>
      <c r="W109" s="9">
        <v>17.3</v>
      </c>
      <c r="X109" s="9">
        <v>286.5</v>
      </c>
      <c r="Y109" s="9">
        <v>144.19999999999999</v>
      </c>
      <c r="Z109" s="9">
        <v>103.3</v>
      </c>
      <c r="AA109" s="9">
        <v>40.9</v>
      </c>
      <c r="AB109" s="9">
        <v>142.19999999999999</v>
      </c>
      <c r="AC109" s="2">
        <v>23.603999999999999</v>
      </c>
      <c r="AD109" s="2">
        <v>4.3</v>
      </c>
      <c r="AE109" s="2">
        <v>143758.66666666666</v>
      </c>
      <c r="AF109" s="29">
        <f t="shared" si="19"/>
        <v>0.74677240615043639</v>
      </c>
      <c r="AG109" s="2">
        <v>0.60741999999999996</v>
      </c>
      <c r="AH109" s="2">
        <v>0.57230999999999999</v>
      </c>
      <c r="AI109" s="2">
        <v>0.17272000000000001</v>
      </c>
      <c r="AJ109" s="2">
        <v>2.6501E-2</v>
      </c>
      <c r="AK109" s="2">
        <f t="shared" si="40"/>
        <v>0.14621900000000002</v>
      </c>
      <c r="AL109" s="2">
        <f t="shared" si="41"/>
        <v>0.82728000000000002</v>
      </c>
      <c r="AM109" s="2">
        <v>5.7312000000000002E-2</v>
      </c>
      <c r="AN109" s="23">
        <v>3883</v>
      </c>
      <c r="AO109" s="24">
        <f t="shared" si="20"/>
        <v>0.77588740639341036</v>
      </c>
      <c r="AP109" s="24">
        <f t="shared" si="21"/>
        <v>0.22411259360658964</v>
      </c>
      <c r="AQ109" s="2">
        <f t="shared" si="42"/>
        <v>0.77986692863999996</v>
      </c>
      <c r="AR109" s="2">
        <f t="shared" si="43"/>
        <v>0.16282107136000001</v>
      </c>
      <c r="AS109" s="2">
        <f t="shared" si="44"/>
        <v>2.4982174688E-2</v>
      </c>
      <c r="AT109" s="2">
        <f t="shared" si="45"/>
        <v>0.137838896672</v>
      </c>
      <c r="AU109" s="2">
        <f t="shared" si="46"/>
        <v>4.4467659035219133E-2</v>
      </c>
      <c r="AV109" s="2">
        <f t="shared" si="47"/>
        <v>1.2844340964780866E-2</v>
      </c>
      <c r="AW109" s="2">
        <v>63.274000000000001</v>
      </c>
      <c r="AX109" s="2">
        <v>13.654</v>
      </c>
      <c r="BI109" s="2">
        <f t="shared" si="22"/>
        <v>427.45121368195038</v>
      </c>
      <c r="BJ109" s="2">
        <f t="shared" si="23"/>
        <v>359.71898066696559</v>
      </c>
      <c r="BK109" s="2">
        <f t="shared" si="24"/>
        <v>292.63323814477127</v>
      </c>
      <c r="BL109" s="2">
        <f t="shared" si="25"/>
        <v>-54.738367019883363</v>
      </c>
      <c r="BM109" s="2">
        <f t="shared" si="26"/>
        <v>0.62046010956091058</v>
      </c>
      <c r="BN109" s="2">
        <f t="shared" si="27"/>
        <v>1.075</v>
      </c>
      <c r="BO109" s="2">
        <f t="shared" si="28"/>
        <v>0.94268799999999997</v>
      </c>
      <c r="BP109" s="2" t="e">
        <f t="shared" si="30"/>
        <v>#DIV/0!</v>
      </c>
      <c r="BQ109" s="2">
        <f t="shared" si="29"/>
        <v>4.7897174617878644</v>
      </c>
      <c r="BS109" s="30">
        <f t="shared" si="31"/>
        <v>1.7217731051355258</v>
      </c>
      <c r="BT109" s="30">
        <f t="shared" si="32"/>
        <v>1.229394810335009</v>
      </c>
      <c r="BU109" s="30">
        <f t="shared" si="33"/>
        <v>1.4724894791749534</v>
      </c>
      <c r="BV109" s="30">
        <f t="shared" si="34"/>
        <v>0.53604793733347122</v>
      </c>
      <c r="BW109" s="30">
        <f t="shared" si="35"/>
        <v>0.62046010956091058</v>
      </c>
      <c r="BX109" s="30">
        <f t="shared" si="36"/>
        <v>1.075</v>
      </c>
      <c r="BY109" s="30">
        <f t="shared" si="37"/>
        <v>-6.0303235966400237</v>
      </c>
      <c r="BZ109" s="30" t="e">
        <f t="shared" si="38"/>
        <v>#DIV/0!</v>
      </c>
      <c r="CA109" s="30">
        <f t="shared" si="39"/>
        <v>156.64714246701678</v>
      </c>
    </row>
    <row r="110" spans="1:79" x14ac:dyDescent="0.3">
      <c r="B110" s="2">
        <v>3</v>
      </c>
      <c r="C110" s="9">
        <v>1290.5999999999999</v>
      </c>
      <c r="D110" s="9">
        <v>775.8</v>
      </c>
      <c r="E110" s="9">
        <v>377.7</v>
      </c>
      <c r="F110" s="9">
        <v>117.6</v>
      </c>
      <c r="G110" s="9">
        <v>260.10000000000002</v>
      </c>
      <c r="H110" s="9">
        <v>398.1</v>
      </c>
      <c r="I110" s="9">
        <v>233.1</v>
      </c>
      <c r="J110" s="9">
        <v>219.4</v>
      </c>
      <c r="K110" s="9">
        <v>147</v>
      </c>
      <c r="L110" s="9">
        <v>47.3</v>
      </c>
      <c r="M110" s="9">
        <v>78.900000000000006</v>
      </c>
      <c r="N110" s="9">
        <v>20.8</v>
      </c>
      <c r="O110" s="9">
        <v>72.400000000000006</v>
      </c>
      <c r="P110" s="9">
        <v>13.7</v>
      </c>
      <c r="Q110" s="9">
        <v>-2.6</v>
      </c>
      <c r="R110" s="9">
        <v>71.5</v>
      </c>
      <c r="S110" s="9">
        <v>52.5</v>
      </c>
      <c r="T110" s="9">
        <v>18.899999999999999</v>
      </c>
      <c r="U110" s="9">
        <v>74.099999999999994</v>
      </c>
      <c r="V110" s="9">
        <v>57.3</v>
      </c>
      <c r="W110" s="9">
        <v>16.8</v>
      </c>
      <c r="X110" s="9">
        <v>284.3</v>
      </c>
      <c r="Y110" s="9">
        <v>138.80000000000001</v>
      </c>
      <c r="Z110" s="9">
        <v>97.7</v>
      </c>
      <c r="AA110" s="9">
        <v>41</v>
      </c>
      <c r="AB110" s="9">
        <v>145.6</v>
      </c>
      <c r="AC110" s="2">
        <v>23.83</v>
      </c>
      <c r="AD110" s="2">
        <v>4.74</v>
      </c>
      <c r="AE110" s="2">
        <v>144522.66666666666</v>
      </c>
      <c r="AF110" s="29">
        <f t="shared" si="19"/>
        <v>0.750741099875329</v>
      </c>
      <c r="AG110" s="2">
        <v>0.60853000000000002</v>
      </c>
      <c r="AH110" s="2">
        <v>0.5736</v>
      </c>
      <c r="AI110" s="2">
        <v>0.17505000000000001</v>
      </c>
      <c r="AJ110" s="2">
        <v>2.7014E-2</v>
      </c>
      <c r="AK110" s="2">
        <f t="shared" si="40"/>
        <v>0.148036</v>
      </c>
      <c r="AL110" s="2">
        <f t="shared" si="41"/>
        <v>0.82494999999999996</v>
      </c>
      <c r="AM110" s="2">
        <v>5.6746999999999999E-2</v>
      </c>
      <c r="AN110" s="23">
        <v>3845.6666666666665</v>
      </c>
      <c r="AO110" s="24">
        <f t="shared" si="20"/>
        <v>0.77056764760369545</v>
      </c>
      <c r="AP110" s="24">
        <f t="shared" si="21"/>
        <v>0.22943235239630455</v>
      </c>
      <c r="AQ110" s="2">
        <f t="shared" si="42"/>
        <v>0.77813656234999995</v>
      </c>
      <c r="AR110" s="2">
        <f t="shared" si="43"/>
        <v>0.16511643765</v>
      </c>
      <c r="AS110" s="2">
        <f t="shared" si="44"/>
        <v>2.5481036541999999E-2</v>
      </c>
      <c r="AT110" s="2">
        <f t="shared" si="45"/>
        <v>0.13963540110799999</v>
      </c>
      <c r="AU110" s="2">
        <f t="shared" si="46"/>
        <v>4.3727402298566906E-2</v>
      </c>
      <c r="AV110" s="2">
        <f t="shared" si="47"/>
        <v>1.3019597701433095E-2</v>
      </c>
      <c r="AW110" s="2">
        <v>63.631999999999998</v>
      </c>
      <c r="AX110" s="2">
        <v>13.836</v>
      </c>
      <c r="BI110" s="2">
        <f t="shared" si="22"/>
        <v>427.86116415579738</v>
      </c>
      <c r="BJ110" s="2">
        <f t="shared" si="23"/>
        <v>360.52579725654738</v>
      </c>
      <c r="BK110" s="2">
        <f t="shared" si="24"/>
        <v>293.5832066408596</v>
      </c>
      <c r="BL110" s="2">
        <f t="shared" si="25"/>
        <v>-54.367140003572842</v>
      </c>
      <c r="BM110" s="2">
        <f t="shared" si="26"/>
        <v>0.95291019157283885</v>
      </c>
      <c r="BN110" s="2">
        <f t="shared" si="27"/>
        <v>1.1850000000000001</v>
      </c>
      <c r="BO110" s="2">
        <f t="shared" si="28"/>
        <v>0.94325300000000001</v>
      </c>
      <c r="BP110" s="2" t="e">
        <f t="shared" si="30"/>
        <v>#DIV/0!</v>
      </c>
      <c r="BQ110" s="2">
        <f t="shared" si="29"/>
        <v>4.7126535275635524</v>
      </c>
      <c r="BS110" s="30">
        <f t="shared" si="31"/>
        <v>0.40995047384700456</v>
      </c>
      <c r="BT110" s="30">
        <f t="shared" si="32"/>
        <v>0.80681658958178559</v>
      </c>
      <c r="BU110" s="30">
        <f t="shared" si="33"/>
        <v>0.94996849608833145</v>
      </c>
      <c r="BV110" s="30">
        <f t="shared" si="34"/>
        <v>0.37122701631052024</v>
      </c>
      <c r="BW110" s="30">
        <f t="shared" si="35"/>
        <v>0.95291019157283885</v>
      </c>
      <c r="BX110" s="30">
        <f t="shared" si="36"/>
        <v>1.1850000000000001</v>
      </c>
      <c r="BY110" s="30">
        <f t="shared" si="37"/>
        <v>-5.9019910055344846</v>
      </c>
      <c r="BZ110" s="30" t="e">
        <f t="shared" si="38"/>
        <v>#DIV/0!</v>
      </c>
      <c r="CA110" s="30">
        <f t="shared" si="39"/>
        <v>155.02511310367785</v>
      </c>
    </row>
    <row r="111" spans="1:79" x14ac:dyDescent="0.3">
      <c r="B111" s="2">
        <v>4</v>
      </c>
      <c r="C111" s="9">
        <v>1328.9</v>
      </c>
      <c r="D111" s="9">
        <v>800.5</v>
      </c>
      <c r="E111" s="9">
        <v>391.5</v>
      </c>
      <c r="F111" s="9">
        <v>123.4</v>
      </c>
      <c r="G111" s="9">
        <v>268.10000000000002</v>
      </c>
      <c r="H111" s="9">
        <v>409</v>
      </c>
      <c r="I111" s="9">
        <v>239.7</v>
      </c>
      <c r="J111" s="9">
        <v>232.2</v>
      </c>
      <c r="K111" s="9">
        <v>155</v>
      </c>
      <c r="L111" s="9">
        <v>49</v>
      </c>
      <c r="M111" s="9">
        <v>84.8</v>
      </c>
      <c r="N111" s="9">
        <v>21.2</v>
      </c>
      <c r="O111" s="9">
        <v>77.3</v>
      </c>
      <c r="P111" s="9">
        <v>7.5</v>
      </c>
      <c r="Q111" s="9">
        <v>-3.1</v>
      </c>
      <c r="R111" s="9">
        <v>76.099999999999994</v>
      </c>
      <c r="S111" s="9">
        <v>57.7</v>
      </c>
      <c r="T111" s="9">
        <v>18.399999999999999</v>
      </c>
      <c r="U111" s="9">
        <v>79.2</v>
      </c>
      <c r="V111" s="9">
        <v>61.3</v>
      </c>
      <c r="W111" s="9">
        <v>17.899999999999999</v>
      </c>
      <c r="X111" s="9">
        <v>291.7</v>
      </c>
      <c r="Y111" s="9">
        <v>142.19999999999999</v>
      </c>
      <c r="Z111" s="9">
        <v>100.5</v>
      </c>
      <c r="AA111" s="9">
        <v>41.7</v>
      </c>
      <c r="AB111" s="9">
        <v>149.6</v>
      </c>
      <c r="AC111" s="2">
        <v>24.134</v>
      </c>
      <c r="AD111" s="2">
        <v>5.1433333333333335</v>
      </c>
      <c r="AE111" s="2">
        <v>145215</v>
      </c>
      <c r="AF111" s="29">
        <f t="shared" si="19"/>
        <v>0.75433751212079236</v>
      </c>
      <c r="AG111" s="2">
        <v>0.60782999999999998</v>
      </c>
      <c r="AH111" s="2">
        <v>0.57450999999999997</v>
      </c>
      <c r="AI111" s="2">
        <v>0.17113999999999999</v>
      </c>
      <c r="AJ111" s="2">
        <v>2.3779000000000002E-2</v>
      </c>
      <c r="AK111" s="2">
        <f t="shared" si="40"/>
        <v>0.14736099999999999</v>
      </c>
      <c r="AL111" s="2">
        <f t="shared" si="41"/>
        <v>0.82886000000000004</v>
      </c>
      <c r="AM111" s="2">
        <v>5.3775000000000003E-2</v>
      </c>
      <c r="AN111" s="23">
        <v>3575.3333333333335</v>
      </c>
      <c r="AO111" s="24">
        <f t="shared" si="20"/>
        <v>0.75325584164853154</v>
      </c>
      <c r="AP111" s="24">
        <f t="shared" si="21"/>
        <v>0.24674415835146846</v>
      </c>
      <c r="AQ111" s="2">
        <f t="shared" si="42"/>
        <v>0.78428805349999997</v>
      </c>
      <c r="AR111" s="2">
        <f t="shared" si="43"/>
        <v>0.16193694649999998</v>
      </c>
      <c r="AS111" s="2">
        <f t="shared" si="44"/>
        <v>2.2500284275000001E-2</v>
      </c>
      <c r="AT111" s="2">
        <f t="shared" si="45"/>
        <v>0.13943666222499998</v>
      </c>
      <c r="AU111" s="2">
        <f t="shared" si="46"/>
        <v>4.0506332884649783E-2</v>
      </c>
      <c r="AV111" s="2">
        <f t="shared" si="47"/>
        <v>1.3268667115350217E-2</v>
      </c>
      <c r="AW111" s="2">
        <v>64.298000000000002</v>
      </c>
      <c r="AX111" s="2">
        <v>14.096</v>
      </c>
      <c r="BI111" s="2">
        <f t="shared" si="22"/>
        <v>429.04005590087041</v>
      </c>
      <c r="BJ111" s="2">
        <f t="shared" si="23"/>
        <v>361.6112720162842</v>
      </c>
      <c r="BK111" s="2">
        <f t="shared" si="24"/>
        <v>297.2100251310992</v>
      </c>
      <c r="BL111" s="2">
        <f t="shared" si="25"/>
        <v>-53.773056545758536</v>
      </c>
      <c r="BM111" s="2">
        <f t="shared" si="26"/>
        <v>1.2676343540758348</v>
      </c>
      <c r="BN111" s="2">
        <f t="shared" si="27"/>
        <v>1.2858333333333334</v>
      </c>
      <c r="BO111" s="2">
        <f t="shared" si="28"/>
        <v>0.94622499999999998</v>
      </c>
      <c r="BP111" s="2" t="e">
        <f t="shared" si="30"/>
        <v>#DIV/0!</v>
      </c>
      <c r="BQ111" s="2">
        <f t="shared" si="29"/>
        <v>4.8431693350473299</v>
      </c>
      <c r="BS111" s="30">
        <f t="shared" si="31"/>
        <v>1.178891745073031</v>
      </c>
      <c r="BT111" s="30">
        <f t="shared" si="32"/>
        <v>1.0854747597368259</v>
      </c>
      <c r="BU111" s="30">
        <f t="shared" si="33"/>
        <v>3.6268184902396001</v>
      </c>
      <c r="BV111" s="30">
        <f t="shared" si="34"/>
        <v>0.59408345781430683</v>
      </c>
      <c r="BW111" s="30">
        <f t="shared" si="35"/>
        <v>1.2676343540758348</v>
      </c>
      <c r="BX111" s="30">
        <f t="shared" si="36"/>
        <v>1.2858333333333334</v>
      </c>
      <c r="BY111" s="30">
        <f t="shared" si="37"/>
        <v>-5.8420739649798552</v>
      </c>
      <c r="BZ111" s="30" t="e">
        <f t="shared" si="38"/>
        <v>#DIV/0!</v>
      </c>
      <c r="CA111" s="30">
        <f t="shared" si="39"/>
        <v>157.75693277173974</v>
      </c>
    </row>
    <row r="112" spans="1:79" x14ac:dyDescent="0.3">
      <c r="A112" s="2">
        <v>1973</v>
      </c>
      <c r="B112" s="2">
        <v>1</v>
      </c>
      <c r="C112" s="9">
        <v>1377.5</v>
      </c>
      <c r="D112" s="9">
        <v>825</v>
      </c>
      <c r="E112" s="9">
        <v>407.3</v>
      </c>
      <c r="F112" s="9">
        <v>131.80000000000001</v>
      </c>
      <c r="G112" s="9">
        <v>275.5</v>
      </c>
      <c r="H112" s="9">
        <v>417.7</v>
      </c>
      <c r="I112" s="9">
        <v>254.3</v>
      </c>
      <c r="J112" s="9">
        <v>243.8</v>
      </c>
      <c r="K112" s="9">
        <v>162.80000000000001</v>
      </c>
      <c r="L112" s="9">
        <v>51.3</v>
      </c>
      <c r="M112" s="9">
        <v>89.8</v>
      </c>
      <c r="N112" s="9">
        <v>21.7</v>
      </c>
      <c r="O112" s="9">
        <v>80.900000000000006</v>
      </c>
      <c r="P112" s="9">
        <v>10.6</v>
      </c>
      <c r="Q112" s="9">
        <v>-1.4</v>
      </c>
      <c r="R112" s="9">
        <v>84</v>
      </c>
      <c r="S112" s="9">
        <v>65.2</v>
      </c>
      <c r="T112" s="9">
        <v>18.7</v>
      </c>
      <c r="U112" s="9">
        <v>85.4</v>
      </c>
      <c r="V112" s="9">
        <v>66.5</v>
      </c>
      <c r="W112" s="9">
        <v>18.899999999999999</v>
      </c>
      <c r="X112" s="9">
        <v>299.60000000000002</v>
      </c>
      <c r="Y112" s="9">
        <v>146.4</v>
      </c>
      <c r="Z112" s="9">
        <v>103.4</v>
      </c>
      <c r="AA112" s="9">
        <v>42.9</v>
      </c>
      <c r="AB112" s="9">
        <v>153.19999999999999</v>
      </c>
      <c r="AC112" s="2">
        <v>24.411999999999999</v>
      </c>
      <c r="AD112" s="2">
        <v>6.5366666666666671</v>
      </c>
      <c r="AE112" s="2">
        <v>145964.33333333334</v>
      </c>
      <c r="AF112" s="29">
        <f t="shared" si="19"/>
        <v>0.75823001800803447</v>
      </c>
      <c r="AG112" s="2">
        <v>0.60779000000000005</v>
      </c>
      <c r="AH112" s="2">
        <v>0.57779999999999998</v>
      </c>
      <c r="AI112" s="2">
        <v>0.16958999999999999</v>
      </c>
      <c r="AJ112" s="2">
        <v>2.2179999999999998E-2</v>
      </c>
      <c r="AK112" s="2">
        <f t="shared" si="40"/>
        <v>0.14740999999999999</v>
      </c>
      <c r="AL112" s="2">
        <f t="shared" si="41"/>
        <v>0.83040999999999998</v>
      </c>
      <c r="AM112" s="2">
        <v>4.9970000000000001E-2</v>
      </c>
      <c r="AN112" s="23">
        <v>3412</v>
      </c>
      <c r="AO112" s="24">
        <f t="shared" si="20"/>
        <v>0.76966081209616055</v>
      </c>
      <c r="AP112" s="24">
        <f t="shared" si="21"/>
        <v>0.23033918790383945</v>
      </c>
      <c r="AQ112" s="2">
        <f t="shared" si="42"/>
        <v>0.78891441230000003</v>
      </c>
      <c r="AR112" s="2">
        <f t="shared" si="43"/>
        <v>0.16111558770000001</v>
      </c>
      <c r="AS112" s="2">
        <f t="shared" si="44"/>
        <v>2.1071665399999998E-2</v>
      </c>
      <c r="AT112" s="2">
        <f t="shared" si="45"/>
        <v>0.14004392229999998</v>
      </c>
      <c r="AU112" s="2">
        <f t="shared" si="46"/>
        <v>3.8459950780445146E-2</v>
      </c>
      <c r="AV112" s="2">
        <f t="shared" si="47"/>
        <v>1.1510049219554857E-2</v>
      </c>
      <c r="AW112" s="2">
        <v>65.266000000000005</v>
      </c>
      <c r="AX112" s="2">
        <v>14.467000000000001</v>
      </c>
      <c r="BI112" s="2">
        <f t="shared" si="22"/>
        <v>430.97192118809329</v>
      </c>
      <c r="BJ112" s="2">
        <f t="shared" si="23"/>
        <v>362.30122286953139</v>
      </c>
      <c r="BK112" s="2">
        <f t="shared" si="24"/>
        <v>301.0218418187971</v>
      </c>
      <c r="BL112" s="2">
        <f t="shared" si="25"/>
        <v>-52.320462103479528</v>
      </c>
      <c r="BM112" s="2">
        <f t="shared" si="26"/>
        <v>1.1453180030839409</v>
      </c>
      <c r="BN112" s="2">
        <f t="shared" si="27"/>
        <v>1.6341666666666668</v>
      </c>
      <c r="BO112" s="2">
        <f t="shared" si="28"/>
        <v>0.95003000000000004</v>
      </c>
      <c r="BP112" s="2" t="e">
        <f t="shared" si="30"/>
        <v>#DIV/0!</v>
      </c>
      <c r="BQ112" s="2">
        <f t="shared" si="29"/>
        <v>4.8965740904534467</v>
      </c>
      <c r="BS112" s="30">
        <f t="shared" si="31"/>
        <v>1.9318652872228768</v>
      </c>
      <c r="BT112" s="30">
        <f t="shared" si="32"/>
        <v>0.68995085324718275</v>
      </c>
      <c r="BU112" s="30">
        <f t="shared" si="33"/>
        <v>3.8118166876978989</v>
      </c>
      <c r="BV112" s="30">
        <f t="shared" si="34"/>
        <v>1.4525944422790076</v>
      </c>
      <c r="BW112" s="30">
        <f t="shared" si="35"/>
        <v>1.1453180030839409</v>
      </c>
      <c r="BX112" s="30">
        <f t="shared" si="36"/>
        <v>1.6341666666666668</v>
      </c>
      <c r="BY112" s="30">
        <f t="shared" si="37"/>
        <v>-5.5274894658755214</v>
      </c>
      <c r="BZ112" s="30" t="e">
        <f t="shared" si="38"/>
        <v>#DIV/0!</v>
      </c>
      <c r="CA112" s="30">
        <f t="shared" si="39"/>
        <v>158.85357953730161</v>
      </c>
    </row>
    <row r="113" spans="1:79" x14ac:dyDescent="0.3">
      <c r="B113" s="2">
        <v>2</v>
      </c>
      <c r="C113" s="9">
        <v>1413.9</v>
      </c>
      <c r="D113" s="9">
        <v>840.5</v>
      </c>
      <c r="E113" s="9">
        <v>412.7</v>
      </c>
      <c r="F113" s="9">
        <v>131.30000000000001</v>
      </c>
      <c r="G113" s="9">
        <v>281.39999999999998</v>
      </c>
      <c r="H113" s="9">
        <v>427.8</v>
      </c>
      <c r="I113" s="9">
        <v>268.2</v>
      </c>
      <c r="J113" s="9">
        <v>250</v>
      </c>
      <c r="K113" s="9">
        <v>171.3</v>
      </c>
      <c r="L113" s="9">
        <v>54.1</v>
      </c>
      <c r="M113" s="9">
        <v>94.9</v>
      </c>
      <c r="N113" s="9">
        <v>22.3</v>
      </c>
      <c r="O113" s="9">
        <v>78.7</v>
      </c>
      <c r="P113" s="9">
        <v>18.2</v>
      </c>
      <c r="Q113" s="9">
        <v>2.5</v>
      </c>
      <c r="R113" s="9">
        <v>91.9</v>
      </c>
      <c r="S113" s="9">
        <v>72.599999999999994</v>
      </c>
      <c r="T113" s="9">
        <v>19.399999999999999</v>
      </c>
      <c r="U113" s="9">
        <v>89.5</v>
      </c>
      <c r="V113" s="9">
        <v>70</v>
      </c>
      <c r="W113" s="9">
        <v>19.399999999999999</v>
      </c>
      <c r="X113" s="9">
        <v>302.7</v>
      </c>
      <c r="Y113" s="9">
        <v>146.5</v>
      </c>
      <c r="Z113" s="9">
        <v>103.4</v>
      </c>
      <c r="AA113" s="9">
        <v>43.2</v>
      </c>
      <c r="AB113" s="9">
        <v>156.19999999999999</v>
      </c>
      <c r="AC113" s="2">
        <v>24.786999999999999</v>
      </c>
      <c r="AD113" s="2">
        <v>7.8166666666666664</v>
      </c>
      <c r="AE113" s="2">
        <v>146719.66666666666</v>
      </c>
      <c r="AF113" s="29">
        <f t="shared" si="19"/>
        <v>0.7621536916470425</v>
      </c>
      <c r="AG113" s="2">
        <v>0.61173999999999995</v>
      </c>
      <c r="AH113" s="2">
        <v>0.58091999999999999</v>
      </c>
      <c r="AI113" s="2">
        <v>0.17068</v>
      </c>
      <c r="AJ113" s="2">
        <v>2.3626000000000001E-2</v>
      </c>
      <c r="AK113" s="2">
        <f t="shared" si="40"/>
        <v>0.14705399999999999</v>
      </c>
      <c r="AL113" s="2">
        <f t="shared" si="41"/>
        <v>0.82932000000000006</v>
      </c>
      <c r="AM113" s="2">
        <v>4.9706E-2</v>
      </c>
      <c r="AN113" s="23">
        <v>3320.6666666666665</v>
      </c>
      <c r="AO113" s="24">
        <f t="shared" si="20"/>
        <v>0.74432268746916408</v>
      </c>
      <c r="AP113" s="24">
        <f t="shared" si="21"/>
        <v>0.25567731253083592</v>
      </c>
      <c r="AQ113" s="2">
        <f t="shared" si="42"/>
        <v>0.78809782008000007</v>
      </c>
      <c r="AR113" s="2">
        <f t="shared" si="43"/>
        <v>0.16219617991999999</v>
      </c>
      <c r="AS113" s="2">
        <f t="shared" si="44"/>
        <v>2.2451646044E-2</v>
      </c>
      <c r="AT113" s="2">
        <f t="shared" si="45"/>
        <v>0.139744533876</v>
      </c>
      <c r="AU113" s="2">
        <f t="shared" si="46"/>
        <v>3.6997303503342273E-2</v>
      </c>
      <c r="AV113" s="2">
        <f t="shared" si="47"/>
        <v>1.2708696496657731E-2</v>
      </c>
      <c r="AW113" s="2">
        <v>65.953000000000003</v>
      </c>
      <c r="AX113" s="2">
        <v>14.667999999999999</v>
      </c>
      <c r="BI113" s="2">
        <f t="shared" si="22"/>
        <v>431.53948489710638</v>
      </c>
      <c r="BJ113" s="2">
        <f t="shared" si="23"/>
        <v>362.54253005733216</v>
      </c>
      <c r="BK113" s="2">
        <f t="shared" si="24"/>
        <v>300.48741932367869</v>
      </c>
      <c r="BL113" s="2">
        <f t="shared" si="25"/>
        <v>-52.465107197600048</v>
      </c>
      <c r="BM113" s="2">
        <f t="shared" si="26"/>
        <v>1.524450750283143</v>
      </c>
      <c r="BN113" s="2">
        <f t="shared" si="27"/>
        <v>1.9541666666666666</v>
      </c>
      <c r="BO113" s="2">
        <f t="shared" si="28"/>
        <v>0.95029399999999997</v>
      </c>
      <c r="BP113" s="2" t="e">
        <f t="shared" si="30"/>
        <v>#DIV/0!</v>
      </c>
      <c r="BQ113" s="2">
        <f t="shared" si="29"/>
        <v>4.8589172720881182</v>
      </c>
      <c r="BS113" s="30">
        <f t="shared" si="31"/>
        <v>0.56756370901308628</v>
      </c>
      <c r="BT113" s="30">
        <f t="shared" si="32"/>
        <v>0.24130718780077132</v>
      </c>
      <c r="BU113" s="30">
        <f t="shared" si="33"/>
        <v>-0.534422495118406</v>
      </c>
      <c r="BV113" s="30">
        <f t="shared" si="34"/>
        <v>-0.14464509412051996</v>
      </c>
      <c r="BW113" s="30">
        <f t="shared" si="35"/>
        <v>1.524450750283143</v>
      </c>
      <c r="BX113" s="30">
        <f t="shared" si="36"/>
        <v>1.9541666666666666</v>
      </c>
      <c r="BY113" s="30">
        <f t="shared" si="37"/>
        <v>-5.1261715938786532</v>
      </c>
      <c r="BZ113" s="30" t="e">
        <f t="shared" si="38"/>
        <v>#DIV/0!</v>
      </c>
      <c r="CA113" s="30">
        <f t="shared" si="39"/>
        <v>158.08156295715042</v>
      </c>
    </row>
    <row r="114" spans="1:79" x14ac:dyDescent="0.3">
      <c r="B114" s="2">
        <v>3</v>
      </c>
      <c r="C114" s="9">
        <v>1433.8</v>
      </c>
      <c r="D114" s="9">
        <v>858.9</v>
      </c>
      <c r="E114" s="9">
        <v>420.7</v>
      </c>
      <c r="F114" s="9">
        <v>130.80000000000001</v>
      </c>
      <c r="G114" s="9">
        <v>289.89999999999998</v>
      </c>
      <c r="H114" s="9">
        <v>438.2</v>
      </c>
      <c r="I114" s="9">
        <v>264.3</v>
      </c>
      <c r="J114" s="9">
        <v>254.6</v>
      </c>
      <c r="K114" s="9">
        <v>176.6</v>
      </c>
      <c r="L114" s="9">
        <v>56.8</v>
      </c>
      <c r="M114" s="9">
        <v>96.9</v>
      </c>
      <c r="N114" s="9">
        <v>23</v>
      </c>
      <c r="O114" s="9">
        <v>77.900000000000006</v>
      </c>
      <c r="P114" s="9">
        <v>9.8000000000000007</v>
      </c>
      <c r="Q114" s="9">
        <v>6.4</v>
      </c>
      <c r="R114" s="9">
        <v>97.6</v>
      </c>
      <c r="S114" s="9">
        <v>77.2</v>
      </c>
      <c r="T114" s="9">
        <v>20.3</v>
      </c>
      <c r="U114" s="9">
        <v>91.1</v>
      </c>
      <c r="V114" s="9">
        <v>72.099999999999994</v>
      </c>
      <c r="W114" s="9">
        <v>19</v>
      </c>
      <c r="X114" s="9">
        <v>304.2</v>
      </c>
      <c r="Y114" s="9">
        <v>144.19999999999999</v>
      </c>
      <c r="Z114" s="9">
        <v>100.5</v>
      </c>
      <c r="AA114" s="9">
        <v>43.7</v>
      </c>
      <c r="AB114" s="9">
        <v>159.9</v>
      </c>
      <c r="AC114" s="2">
        <v>25.27</v>
      </c>
      <c r="AD114" s="2">
        <v>10.56</v>
      </c>
      <c r="AE114" s="2">
        <v>147478.33333333334</v>
      </c>
      <c r="AF114" s="29">
        <f t="shared" si="19"/>
        <v>0.76609468070369868</v>
      </c>
      <c r="AG114" s="2">
        <v>0.61216000000000004</v>
      </c>
      <c r="AH114" s="2">
        <v>0.58148</v>
      </c>
      <c r="AI114" s="2">
        <v>0.16952999999999999</v>
      </c>
      <c r="AJ114" s="2">
        <v>2.5028999999999999E-2</v>
      </c>
      <c r="AK114" s="2">
        <f t="shared" si="40"/>
        <v>0.14450099999999999</v>
      </c>
      <c r="AL114" s="2">
        <f t="shared" si="41"/>
        <v>0.83047000000000004</v>
      </c>
      <c r="AM114" s="2">
        <v>4.9165E-2</v>
      </c>
      <c r="AN114" s="23">
        <v>3278.6666666666665</v>
      </c>
      <c r="AO114" s="24">
        <f>AN114/(AM114*AG114*AE114)</f>
        <v>0.73866590333960191</v>
      </c>
      <c r="AP114" s="24">
        <f t="shared" si="21"/>
        <v>0.26133409666039809</v>
      </c>
      <c r="AQ114" s="2">
        <f t="shared" si="42"/>
        <v>0.78963994245000002</v>
      </c>
      <c r="AR114" s="2">
        <f t="shared" si="43"/>
        <v>0.16119505754999999</v>
      </c>
      <c r="AS114" s="2">
        <f t="shared" si="44"/>
        <v>2.3798449215E-2</v>
      </c>
      <c r="AT114" s="2">
        <f t="shared" si="45"/>
        <v>0.13739660833499998</v>
      </c>
      <c r="AU114" s="2">
        <f t="shared" si="46"/>
        <v>3.6316509137691529E-2</v>
      </c>
      <c r="AV114" s="2">
        <f t="shared" si="47"/>
        <v>1.2848490862308472E-2</v>
      </c>
      <c r="AW114" s="2">
        <v>66.399000000000001</v>
      </c>
      <c r="AX114" s="2">
        <v>14.922000000000001</v>
      </c>
      <c r="BI114" s="2">
        <f t="shared" si="22"/>
        <v>430.491513284674</v>
      </c>
      <c r="BJ114" s="2">
        <f t="shared" si="23"/>
        <v>362.72699928286335</v>
      </c>
      <c r="BK114" s="2">
        <f t="shared" si="24"/>
        <v>299.11133474082345</v>
      </c>
      <c r="BL114" s="2">
        <f t="shared" si="25"/>
        <v>-52.678128735078019</v>
      </c>
      <c r="BM114" s="2">
        <f t="shared" si="26"/>
        <v>1.9298599215022878</v>
      </c>
      <c r="BN114" s="2">
        <f t="shared" si="27"/>
        <v>2.64</v>
      </c>
      <c r="BO114" s="2">
        <f t="shared" si="28"/>
        <v>0.95083499999999999</v>
      </c>
      <c r="BP114" s="2" t="e">
        <f t="shared" si="30"/>
        <v>#DIV/0!</v>
      </c>
      <c r="BQ114" s="2">
        <f t="shared" si="29"/>
        <v>4.8986610039521032</v>
      </c>
      <c r="BS114" s="30">
        <f t="shared" si="31"/>
        <v>-1.0479716124323772</v>
      </c>
      <c r="BT114" s="30">
        <f t="shared" si="32"/>
        <v>0.18446922553118839</v>
      </c>
      <c r="BU114" s="30">
        <f t="shared" si="33"/>
        <v>-1.3760845828552419</v>
      </c>
      <c r="BV114" s="30">
        <f t="shared" si="34"/>
        <v>-0.21302153747797092</v>
      </c>
      <c r="BW114" s="30">
        <f t="shared" si="35"/>
        <v>1.9298599215022878</v>
      </c>
      <c r="BX114" s="30">
        <f t="shared" si="36"/>
        <v>2.64</v>
      </c>
      <c r="BY114" s="30">
        <f t="shared" si="37"/>
        <v>-5.0983868580443099</v>
      </c>
      <c r="BZ114" s="30" t="e">
        <f t="shared" si="38"/>
        <v>#DIV/0!</v>
      </c>
      <c r="CA114" s="30">
        <f t="shared" si="39"/>
        <v>158.89619032734635</v>
      </c>
    </row>
    <row r="115" spans="1:79" x14ac:dyDescent="0.3">
      <c r="B115" s="2">
        <v>4</v>
      </c>
      <c r="C115" s="9">
        <v>1476.3</v>
      </c>
      <c r="D115" s="9">
        <v>873.9</v>
      </c>
      <c r="E115" s="9">
        <v>425.9</v>
      </c>
      <c r="F115" s="9">
        <v>128.19999999999999</v>
      </c>
      <c r="G115" s="9">
        <v>297.7</v>
      </c>
      <c r="H115" s="9">
        <v>448</v>
      </c>
      <c r="I115" s="9">
        <v>280.89999999999998</v>
      </c>
      <c r="J115" s="9">
        <v>255.9</v>
      </c>
      <c r="K115" s="9">
        <v>180.1</v>
      </c>
      <c r="L115" s="9">
        <v>57.7</v>
      </c>
      <c r="M115" s="9">
        <v>98.7</v>
      </c>
      <c r="N115" s="9">
        <v>23.7</v>
      </c>
      <c r="O115" s="9">
        <v>75.7</v>
      </c>
      <c r="P115" s="9">
        <v>25</v>
      </c>
      <c r="Q115" s="9">
        <v>9</v>
      </c>
      <c r="R115" s="9">
        <v>107.6</v>
      </c>
      <c r="S115" s="9">
        <v>88.1</v>
      </c>
      <c r="T115" s="9">
        <v>19.600000000000001</v>
      </c>
      <c r="U115" s="9">
        <v>98.7</v>
      </c>
      <c r="V115" s="9">
        <v>78.8</v>
      </c>
      <c r="W115" s="9">
        <v>19.899999999999999</v>
      </c>
      <c r="X115" s="9">
        <v>312.60000000000002</v>
      </c>
      <c r="Y115" s="9">
        <v>147.6</v>
      </c>
      <c r="Z115" s="9">
        <v>103.3</v>
      </c>
      <c r="AA115" s="9">
        <v>44.4</v>
      </c>
      <c r="AB115" s="9">
        <v>165</v>
      </c>
      <c r="AC115" s="2">
        <v>25.773</v>
      </c>
      <c r="AD115" s="2">
        <v>9.9966666666666661</v>
      </c>
      <c r="AE115" s="2">
        <v>148226</v>
      </c>
      <c r="AF115" s="29">
        <f t="shared" si="19"/>
        <v>0.76997852888211671</v>
      </c>
      <c r="AG115" s="2">
        <v>0.61565000000000003</v>
      </c>
      <c r="AH115" s="2">
        <v>0.58474000000000004</v>
      </c>
      <c r="AI115" s="2">
        <v>0.1749</v>
      </c>
      <c r="AJ115" s="2">
        <v>2.5524000000000002E-2</v>
      </c>
      <c r="AK115" s="2">
        <f t="shared" si="40"/>
        <v>0.14937600000000001</v>
      </c>
      <c r="AL115" s="2">
        <f t="shared" si="41"/>
        <v>0.82509999999999994</v>
      </c>
      <c r="AM115" s="2">
        <v>4.8189000000000003E-2</v>
      </c>
      <c r="AN115" s="23">
        <v>3329.3333333333335</v>
      </c>
      <c r="AO115" s="24">
        <f t="shared" si="20"/>
        <v>0.75709624481831317</v>
      </c>
      <c r="AP115" s="24">
        <f t="shared" si="21"/>
        <v>0.24290375518168683</v>
      </c>
      <c r="AQ115" s="2">
        <f t="shared" si="42"/>
        <v>0.78533925609999988</v>
      </c>
      <c r="AR115" s="2">
        <f t="shared" si="43"/>
        <v>0.1664717439</v>
      </c>
      <c r="AS115" s="2">
        <f t="shared" si="44"/>
        <v>2.4294023963999999E-2</v>
      </c>
      <c r="AT115" s="2">
        <f t="shared" si="45"/>
        <v>0.14217771993600001</v>
      </c>
      <c r="AU115" s="2">
        <f t="shared" si="46"/>
        <v>3.6483710941549695E-2</v>
      </c>
      <c r="AV115" s="2">
        <f t="shared" si="47"/>
        <v>1.1705289058450308E-2</v>
      </c>
      <c r="AW115" s="2">
        <v>66.728999999999999</v>
      </c>
      <c r="AX115" s="2">
        <v>15.223000000000001</v>
      </c>
      <c r="BI115" s="2">
        <f t="shared" si="22"/>
        <v>430.93594533078817</v>
      </c>
      <c r="BJ115" s="2">
        <f t="shared" si="23"/>
        <v>362.63885913175892</v>
      </c>
      <c r="BK115" s="2">
        <f t="shared" si="24"/>
        <v>296.29681521196989</v>
      </c>
      <c r="BL115" s="2">
        <f t="shared" si="25"/>
        <v>-52.651999024691207</v>
      </c>
      <c r="BM115" s="2">
        <f t="shared" si="26"/>
        <v>1.9709510923926266</v>
      </c>
      <c r="BN115" s="2">
        <f t="shared" si="27"/>
        <v>2.4991666666666665</v>
      </c>
      <c r="BO115" s="2">
        <f t="shared" si="28"/>
        <v>0.95181099999999996</v>
      </c>
      <c r="BP115" s="2" t="e">
        <f t="shared" si="30"/>
        <v>#DIV/0!</v>
      </c>
      <c r="BQ115" s="2">
        <f t="shared" si="29"/>
        <v>4.7175528873642074</v>
      </c>
      <c r="BS115" s="30">
        <f t="shared" si="31"/>
        <v>0.44443204611417286</v>
      </c>
      <c r="BT115" s="30">
        <f t="shared" si="32"/>
        <v>-8.8140151104425968E-2</v>
      </c>
      <c r="BU115" s="30">
        <f t="shared" si="33"/>
        <v>-2.814519528853566</v>
      </c>
      <c r="BV115" s="30">
        <f t="shared" si="34"/>
        <v>2.6129710386811666E-2</v>
      </c>
      <c r="BW115" s="30">
        <f t="shared" si="35"/>
        <v>1.9709510923926266</v>
      </c>
      <c r="BX115" s="30">
        <f t="shared" si="36"/>
        <v>2.4991666666666665</v>
      </c>
      <c r="BY115" s="30">
        <f t="shared" si="37"/>
        <v>-5.0414733067173669</v>
      </c>
      <c r="BZ115" s="30" t="e">
        <f t="shared" si="38"/>
        <v>#DIV/0!</v>
      </c>
      <c r="CA115" s="30">
        <f t="shared" si="39"/>
        <v>155.12902090857409</v>
      </c>
    </row>
    <row r="116" spans="1:79" x14ac:dyDescent="0.3">
      <c r="A116" s="2">
        <v>1974</v>
      </c>
      <c r="B116" s="2">
        <v>1</v>
      </c>
      <c r="C116" s="9">
        <v>1491.2</v>
      </c>
      <c r="D116" s="9">
        <v>891.9</v>
      </c>
      <c r="E116" s="9">
        <v>435.5</v>
      </c>
      <c r="F116" s="9">
        <v>126.7</v>
      </c>
      <c r="G116" s="9">
        <v>308.89999999999998</v>
      </c>
      <c r="H116" s="9">
        <v>456.4</v>
      </c>
      <c r="I116" s="9">
        <v>268.39999999999998</v>
      </c>
      <c r="J116" s="9">
        <v>255.8</v>
      </c>
      <c r="K116" s="9">
        <v>183.4</v>
      </c>
      <c r="L116" s="9">
        <v>59</v>
      </c>
      <c r="M116" s="9">
        <v>100</v>
      </c>
      <c r="N116" s="9">
        <v>24.4</v>
      </c>
      <c r="O116" s="9">
        <v>72.400000000000006</v>
      </c>
      <c r="P116" s="9">
        <v>12.5</v>
      </c>
      <c r="Q116" s="9">
        <v>6.4</v>
      </c>
      <c r="R116" s="9">
        <v>116.7</v>
      </c>
      <c r="S116" s="9">
        <v>95.1</v>
      </c>
      <c r="T116" s="9">
        <v>21.6</v>
      </c>
      <c r="U116" s="9">
        <v>110.3</v>
      </c>
      <c r="V116" s="9">
        <v>88.8</v>
      </c>
      <c r="W116" s="9">
        <v>21.5</v>
      </c>
      <c r="X116" s="9">
        <v>324.60000000000002</v>
      </c>
      <c r="Y116" s="9">
        <v>152.69999999999999</v>
      </c>
      <c r="Z116" s="9">
        <v>106.2</v>
      </c>
      <c r="AA116" s="9">
        <v>46.5</v>
      </c>
      <c r="AB116" s="9">
        <v>171.9</v>
      </c>
      <c r="AC116" s="2">
        <v>26.26</v>
      </c>
      <c r="AD116" s="2">
        <v>9.3233333333333341</v>
      </c>
      <c r="AE116" s="2">
        <v>148986.66666666666</v>
      </c>
      <c r="AF116" s="29">
        <f t="shared" si="19"/>
        <v>0.77392990718936139</v>
      </c>
      <c r="AG116" s="2">
        <v>0.61600999999999995</v>
      </c>
      <c r="AH116" s="2">
        <v>0.58513999999999999</v>
      </c>
      <c r="AI116" s="2">
        <v>0.1731</v>
      </c>
      <c r="AJ116" s="2">
        <v>2.6096000000000001E-2</v>
      </c>
      <c r="AK116" s="2">
        <f t="shared" si="40"/>
        <v>0.147004</v>
      </c>
      <c r="AL116" s="2">
        <f t="shared" si="41"/>
        <v>0.82689999999999997</v>
      </c>
      <c r="AM116" s="2">
        <v>5.1235999999999997E-2</v>
      </c>
      <c r="AN116" s="23">
        <v>3579</v>
      </c>
      <c r="AO116" s="24">
        <f t="shared" si="20"/>
        <v>0.76111681276085896</v>
      </c>
      <c r="AP116" s="24">
        <f t="shared" si="21"/>
        <v>0.23888318723914104</v>
      </c>
      <c r="AQ116" s="2">
        <f t="shared" si="42"/>
        <v>0.78453295160000003</v>
      </c>
      <c r="AR116" s="2">
        <f t="shared" si="43"/>
        <v>0.16423104840000002</v>
      </c>
      <c r="AS116" s="2">
        <f t="shared" si="44"/>
        <v>2.4758945344000003E-2</v>
      </c>
      <c r="AT116" s="2">
        <f t="shared" si="45"/>
        <v>0.139472103056</v>
      </c>
      <c r="AU116" s="2">
        <f t="shared" si="46"/>
        <v>3.8996581018615369E-2</v>
      </c>
      <c r="AV116" s="2">
        <f t="shared" si="47"/>
        <v>1.223941898138463E-2</v>
      </c>
      <c r="AW116" s="2">
        <v>66.441999999999993</v>
      </c>
      <c r="AX116" s="2">
        <v>15.571</v>
      </c>
      <c r="BI116" s="2">
        <f t="shared" si="22"/>
        <v>429.55635437366891</v>
      </c>
      <c r="BJ116" s="2">
        <f t="shared" si="23"/>
        <v>362.84950136212376</v>
      </c>
      <c r="BK116" s="2">
        <f t="shared" si="24"/>
        <v>293.49557530719528</v>
      </c>
      <c r="BL116" s="2">
        <f t="shared" si="25"/>
        <v>-52.263665901536257</v>
      </c>
      <c r="BM116" s="2">
        <f t="shared" si="26"/>
        <v>1.871943655062112</v>
      </c>
      <c r="BN116" s="2">
        <f t="shared" si="27"/>
        <v>2.3308333333333335</v>
      </c>
      <c r="BO116" s="2">
        <f t="shared" si="28"/>
        <v>0.94876400000000005</v>
      </c>
      <c r="BP116" s="2" t="e">
        <f t="shared" si="30"/>
        <v>#DIV/0!</v>
      </c>
      <c r="BQ116" s="2">
        <f t="shared" si="29"/>
        <v>4.7770075101097627</v>
      </c>
      <c r="BS116" s="30">
        <f t="shared" si="31"/>
        <v>-1.3795909571192624</v>
      </c>
      <c r="BT116" s="30">
        <f t="shared" si="32"/>
        <v>0.21064223036484009</v>
      </c>
      <c r="BU116" s="30">
        <f t="shared" si="33"/>
        <v>-2.8012399047746044</v>
      </c>
      <c r="BV116" s="30">
        <f t="shared" si="34"/>
        <v>0.3883331231549505</v>
      </c>
      <c r="BW116" s="30">
        <f t="shared" si="35"/>
        <v>1.871943655062112</v>
      </c>
      <c r="BX116" s="30">
        <f t="shared" si="36"/>
        <v>2.3308333333333335</v>
      </c>
      <c r="BY116" s="30">
        <f t="shared" si="37"/>
        <v>-4.938879331210881</v>
      </c>
      <c r="BZ116" s="30" t="e">
        <f t="shared" si="38"/>
        <v>#DIV/0!</v>
      </c>
      <c r="CA116" s="30">
        <f t="shared" si="39"/>
        <v>156.38143065459573</v>
      </c>
    </row>
    <row r="117" spans="1:79" x14ac:dyDescent="0.3">
      <c r="B117" s="2">
        <v>2</v>
      </c>
      <c r="C117" s="9">
        <v>1530.1</v>
      </c>
      <c r="D117" s="9">
        <v>920.4</v>
      </c>
      <c r="E117" s="9">
        <v>448.6</v>
      </c>
      <c r="F117" s="9">
        <v>130.6</v>
      </c>
      <c r="G117" s="9">
        <v>318</v>
      </c>
      <c r="H117" s="9">
        <v>471.8</v>
      </c>
      <c r="I117" s="9">
        <v>277.39999999999998</v>
      </c>
      <c r="J117" s="9">
        <v>260</v>
      </c>
      <c r="K117" s="9">
        <v>188.8</v>
      </c>
      <c r="L117" s="9">
        <v>61.3</v>
      </c>
      <c r="M117" s="9">
        <v>102.4</v>
      </c>
      <c r="N117" s="9">
        <v>25.1</v>
      </c>
      <c r="O117" s="9">
        <v>71.2</v>
      </c>
      <c r="P117" s="9">
        <v>17.399999999999999</v>
      </c>
      <c r="Q117" s="9">
        <v>-2.7</v>
      </c>
      <c r="R117" s="9">
        <v>126.7</v>
      </c>
      <c r="S117" s="9">
        <v>103.5</v>
      </c>
      <c r="T117" s="9">
        <v>23.1</v>
      </c>
      <c r="U117" s="9">
        <v>129.4</v>
      </c>
      <c r="V117" s="9">
        <v>106.4</v>
      </c>
      <c r="W117" s="9">
        <v>23</v>
      </c>
      <c r="X117" s="9">
        <v>335</v>
      </c>
      <c r="Y117" s="9">
        <v>154.9</v>
      </c>
      <c r="Z117" s="9">
        <v>108.8</v>
      </c>
      <c r="AA117" s="9">
        <v>46.1</v>
      </c>
      <c r="AB117" s="9">
        <v>180.1</v>
      </c>
      <c r="AC117" s="2">
        <v>26.88</v>
      </c>
      <c r="AD117" s="2">
        <v>11.25</v>
      </c>
      <c r="AE117" s="2">
        <v>149746.66666666666</v>
      </c>
      <c r="AF117" s="29">
        <f t="shared" si="19"/>
        <v>0.77787782241307657</v>
      </c>
      <c r="AG117" s="2">
        <v>0.61556999999999995</v>
      </c>
      <c r="AH117" s="2">
        <v>0.58284999999999998</v>
      </c>
      <c r="AI117" s="2">
        <v>0.17236000000000001</v>
      </c>
      <c r="AJ117" s="2">
        <v>2.5606E-2</v>
      </c>
      <c r="AK117" s="2">
        <f t="shared" si="40"/>
        <v>0.14675400000000002</v>
      </c>
      <c r="AL117" s="2">
        <f t="shared" si="41"/>
        <v>0.82763999999999993</v>
      </c>
      <c r="AM117" s="2">
        <v>5.2421000000000002E-2</v>
      </c>
      <c r="AN117" s="23">
        <v>3677</v>
      </c>
      <c r="AO117" s="24">
        <f t="shared" si="20"/>
        <v>0.76094578961644355</v>
      </c>
      <c r="AP117" s="24">
        <f t="shared" si="21"/>
        <v>0.23905421038355645</v>
      </c>
      <c r="AQ117" s="2">
        <f t="shared" si="42"/>
        <v>0.78425428355999993</v>
      </c>
      <c r="AR117" s="2">
        <f t="shared" si="43"/>
        <v>0.16332471644000002</v>
      </c>
      <c r="AS117" s="2">
        <f t="shared" si="44"/>
        <v>2.4263707874E-2</v>
      </c>
      <c r="AT117" s="2">
        <f t="shared" si="45"/>
        <v>0.13906100856600001</v>
      </c>
      <c r="AU117" s="2">
        <f t="shared" si="46"/>
        <v>3.988953923748359E-2</v>
      </c>
      <c r="AV117" s="2">
        <f t="shared" si="47"/>
        <v>1.2531460762516414E-2</v>
      </c>
      <c r="AW117" s="2">
        <v>66.617999999999995</v>
      </c>
      <c r="AX117" s="2">
        <v>15.978</v>
      </c>
      <c r="BI117" s="2">
        <f t="shared" si="22"/>
        <v>429.2891663808889</v>
      </c>
      <c r="BJ117" s="2">
        <f t="shared" si="23"/>
        <v>363.15830409336701</v>
      </c>
      <c r="BK117" s="2">
        <f t="shared" si="24"/>
        <v>292.74873105237003</v>
      </c>
      <c r="BL117" s="2">
        <f t="shared" si="25"/>
        <v>-52.016973959509862</v>
      </c>
      <c r="BM117" s="2">
        <f t="shared" si="26"/>
        <v>2.3335646780298518</v>
      </c>
      <c r="BN117" s="2">
        <f t="shared" si="27"/>
        <v>2.8125</v>
      </c>
      <c r="BO117" s="2">
        <f t="shared" si="28"/>
        <v>0.94757899999999995</v>
      </c>
      <c r="BP117" s="2" t="e">
        <f t="shared" si="30"/>
        <v>#DIV/0!</v>
      </c>
      <c r="BQ117" s="2">
        <f t="shared" si="29"/>
        <v>4.8018101647714078</v>
      </c>
      <c r="BS117" s="30">
        <f t="shared" si="31"/>
        <v>-0.26718799278000915</v>
      </c>
      <c r="BT117" s="30">
        <f t="shared" si="32"/>
        <v>0.30880273124324731</v>
      </c>
      <c r="BU117" s="30">
        <f t="shared" si="33"/>
        <v>-0.7468442548252483</v>
      </c>
      <c r="BV117" s="30">
        <f t="shared" si="34"/>
        <v>0.24669194202639488</v>
      </c>
      <c r="BW117" s="30">
        <f t="shared" si="35"/>
        <v>2.3335646780298518</v>
      </c>
      <c r="BX117" s="30">
        <f t="shared" si="36"/>
        <v>2.8125</v>
      </c>
      <c r="BY117" s="30">
        <f t="shared" si="37"/>
        <v>-5.2595194122935309</v>
      </c>
      <c r="BZ117" s="30" t="e">
        <f t="shared" si="38"/>
        <v>#DIV/0!</v>
      </c>
      <c r="CA117" s="30">
        <f t="shared" si="39"/>
        <v>156.89929644835627</v>
      </c>
    </row>
    <row r="118" spans="1:79" x14ac:dyDescent="0.3">
      <c r="B118" s="2">
        <v>3</v>
      </c>
      <c r="C118" s="9">
        <v>1560</v>
      </c>
      <c r="D118" s="9">
        <v>949.3</v>
      </c>
      <c r="E118" s="9">
        <v>464</v>
      </c>
      <c r="F118" s="9">
        <v>136.30000000000001</v>
      </c>
      <c r="G118" s="9">
        <v>327.7</v>
      </c>
      <c r="H118" s="9">
        <v>485.3</v>
      </c>
      <c r="I118" s="9">
        <v>271</v>
      </c>
      <c r="J118" s="9">
        <v>265.39999999999998</v>
      </c>
      <c r="K118" s="9">
        <v>194.5</v>
      </c>
      <c r="L118" s="9">
        <v>61.4</v>
      </c>
      <c r="M118" s="9">
        <v>107.1</v>
      </c>
      <c r="N118" s="9">
        <v>26</v>
      </c>
      <c r="O118" s="9">
        <v>70.900000000000006</v>
      </c>
      <c r="P118" s="9">
        <v>5.6</v>
      </c>
      <c r="Q118" s="9">
        <v>-7</v>
      </c>
      <c r="R118" s="9">
        <v>126.6</v>
      </c>
      <c r="S118" s="9">
        <v>103.7</v>
      </c>
      <c r="T118" s="9">
        <v>23</v>
      </c>
      <c r="U118" s="9">
        <v>133.6</v>
      </c>
      <c r="V118" s="9">
        <v>110.6</v>
      </c>
      <c r="W118" s="9">
        <v>23</v>
      </c>
      <c r="X118" s="9">
        <v>346.7</v>
      </c>
      <c r="Y118" s="9">
        <v>160.4</v>
      </c>
      <c r="Z118" s="9">
        <v>110.3</v>
      </c>
      <c r="AA118" s="9">
        <v>50.1</v>
      </c>
      <c r="AB118" s="9">
        <v>186.3</v>
      </c>
      <c r="AC118" s="2">
        <v>27.667999999999999</v>
      </c>
      <c r="AD118" s="2">
        <v>12.09</v>
      </c>
      <c r="AE118" s="2">
        <v>150498</v>
      </c>
      <c r="AF118" s="29">
        <f t="shared" si="19"/>
        <v>0.78178071755090739</v>
      </c>
      <c r="AG118" s="2">
        <v>0.61709999999999998</v>
      </c>
      <c r="AH118" s="2">
        <v>0.58138999999999996</v>
      </c>
      <c r="AI118" s="2">
        <v>0.17299999999999999</v>
      </c>
      <c r="AJ118" s="2">
        <v>2.775E-2</v>
      </c>
      <c r="AK118" s="2">
        <f t="shared" si="40"/>
        <v>0.14524999999999999</v>
      </c>
      <c r="AL118" s="2">
        <f t="shared" si="41"/>
        <v>0.82699999999999996</v>
      </c>
      <c r="AM118" s="2">
        <v>5.7111000000000002E-2</v>
      </c>
      <c r="AN118" s="23">
        <v>4021.6666666666665</v>
      </c>
      <c r="AO118" s="24">
        <f t="shared" si="20"/>
        <v>0.75822837335310544</v>
      </c>
      <c r="AP118" s="24">
        <f t="shared" si="21"/>
        <v>0.24177162664689456</v>
      </c>
      <c r="AQ118" s="2">
        <f t="shared" si="42"/>
        <v>0.77976920299999997</v>
      </c>
      <c r="AR118" s="2">
        <f t="shared" si="43"/>
        <v>0.16311979699999998</v>
      </c>
      <c r="AS118" s="2">
        <f t="shared" si="44"/>
        <v>2.6165169749999998E-2</v>
      </c>
      <c r="AT118" s="2">
        <f t="shared" si="45"/>
        <v>0.13695462724999999</v>
      </c>
      <c r="AU118" s="2">
        <f t="shared" si="46"/>
        <v>4.3303180630569205E-2</v>
      </c>
      <c r="AV118" s="2">
        <f t="shared" si="47"/>
        <v>1.3807819369430796E-2</v>
      </c>
      <c r="AW118" s="2">
        <v>66.384</v>
      </c>
      <c r="AX118" s="2">
        <v>16.452999999999999</v>
      </c>
      <c r="BI118" s="2">
        <f t="shared" si="22"/>
        <v>427.8345579603955</v>
      </c>
      <c r="BJ118" s="2">
        <f t="shared" si="23"/>
        <v>362.66355889081825</v>
      </c>
      <c r="BK118" s="2">
        <f t="shared" si="24"/>
        <v>292.16100207256085</v>
      </c>
      <c r="BL118" s="2">
        <f t="shared" si="25"/>
        <v>-51.976867933382529</v>
      </c>
      <c r="BM118" s="2">
        <f t="shared" si="26"/>
        <v>2.8893995083389443</v>
      </c>
      <c r="BN118" s="2">
        <f t="shared" si="27"/>
        <v>3.0225</v>
      </c>
      <c r="BO118" s="2">
        <f t="shared" si="28"/>
        <v>0.94288899999999998</v>
      </c>
      <c r="BP118" s="2" t="e">
        <f t="shared" si="30"/>
        <v>#DIV/0!</v>
      </c>
      <c r="BQ118" s="2">
        <f t="shared" si="29"/>
        <v>4.7803468208092488</v>
      </c>
      <c r="BS118" s="30">
        <f t="shared" si="31"/>
        <v>-1.4546084204934004</v>
      </c>
      <c r="BT118" s="30">
        <f t="shared" si="32"/>
        <v>-0.49474520254875642</v>
      </c>
      <c r="BU118" s="30">
        <f t="shared" si="33"/>
        <v>-0.58772897980918515</v>
      </c>
      <c r="BV118" s="30">
        <f t="shared" si="34"/>
        <v>4.0106026127332939E-2</v>
      </c>
      <c r="BW118" s="30">
        <f t="shared" si="35"/>
        <v>2.8893995083389443</v>
      </c>
      <c r="BX118" s="30">
        <f t="shared" si="36"/>
        <v>3.0225</v>
      </c>
      <c r="BY118" s="30">
        <f t="shared" si="37"/>
        <v>-5.3844968192543172</v>
      </c>
      <c r="BZ118" s="30" t="e">
        <f t="shared" si="38"/>
        <v>#DIV/0!</v>
      </c>
      <c r="CA118" s="30">
        <f t="shared" si="39"/>
        <v>156.45131005259123</v>
      </c>
    </row>
    <row r="119" spans="1:79" x14ac:dyDescent="0.3">
      <c r="B119" s="2">
        <v>4</v>
      </c>
      <c r="C119" s="9">
        <v>1599.7</v>
      </c>
      <c r="D119" s="9">
        <v>959.1</v>
      </c>
      <c r="E119" s="9">
        <v>458.1</v>
      </c>
      <c r="F119" s="9">
        <v>127.1</v>
      </c>
      <c r="G119" s="9">
        <v>330.9</v>
      </c>
      <c r="H119" s="9">
        <v>501</v>
      </c>
      <c r="I119" s="9">
        <v>281.3</v>
      </c>
      <c r="J119" s="9">
        <v>260.89999999999998</v>
      </c>
      <c r="K119" s="9">
        <v>197.6</v>
      </c>
      <c r="L119" s="9">
        <v>63.2</v>
      </c>
      <c r="M119" s="9">
        <v>107.8</v>
      </c>
      <c r="N119" s="9">
        <v>26.6</v>
      </c>
      <c r="O119" s="9">
        <v>63.3</v>
      </c>
      <c r="P119" s="9">
        <v>20.399999999999999</v>
      </c>
      <c r="Q119" s="9">
        <v>0</v>
      </c>
      <c r="R119" s="9">
        <v>136.6</v>
      </c>
      <c r="S119" s="9">
        <v>111.7</v>
      </c>
      <c r="T119" s="9">
        <v>24.9</v>
      </c>
      <c r="U119" s="9">
        <v>136.6</v>
      </c>
      <c r="V119" s="9">
        <v>112.3</v>
      </c>
      <c r="W119" s="9">
        <v>24.3</v>
      </c>
      <c r="X119" s="9">
        <v>359.2</v>
      </c>
      <c r="Y119" s="9">
        <v>167.4</v>
      </c>
      <c r="Z119" s="9">
        <v>114.2</v>
      </c>
      <c r="AA119" s="9">
        <v>53.1</v>
      </c>
      <c r="AB119" s="9">
        <v>191.9</v>
      </c>
      <c r="AC119" s="2">
        <v>28.481999999999999</v>
      </c>
      <c r="AD119" s="2">
        <v>9.3466666666666676</v>
      </c>
      <c r="AE119" s="2">
        <v>151253</v>
      </c>
      <c r="AF119" s="29">
        <f t="shared" si="19"/>
        <v>0.78570265964815078</v>
      </c>
      <c r="AG119" s="2">
        <v>0.61704000000000003</v>
      </c>
      <c r="AH119" s="2">
        <v>0.57550999999999997</v>
      </c>
      <c r="AI119" s="2">
        <v>0.17521999999999999</v>
      </c>
      <c r="AJ119" s="2">
        <v>3.1826E-2</v>
      </c>
      <c r="AK119" s="2">
        <f t="shared" si="40"/>
        <v>0.14339399999999999</v>
      </c>
      <c r="AL119" s="2">
        <f t="shared" si="41"/>
        <v>0.82478000000000007</v>
      </c>
      <c r="AM119" s="2">
        <v>6.6372E-2</v>
      </c>
      <c r="AN119" s="23">
        <v>4851</v>
      </c>
      <c r="AO119" s="24">
        <f t="shared" si="20"/>
        <v>0.78312133240544946</v>
      </c>
      <c r="AP119" s="24">
        <f t="shared" si="21"/>
        <v>0.21687866759455054</v>
      </c>
      <c r="AQ119" s="2">
        <f t="shared" si="42"/>
        <v>0.77003770184000009</v>
      </c>
      <c r="AR119" s="2">
        <f t="shared" si="43"/>
        <v>0.16359029815999998</v>
      </c>
      <c r="AS119" s="2">
        <f t="shared" si="44"/>
        <v>2.9713644728000001E-2</v>
      </c>
      <c r="AT119" s="2">
        <f t="shared" si="45"/>
        <v>0.133876653432</v>
      </c>
      <c r="AU119" s="2">
        <f t="shared" si="46"/>
        <v>5.1977329074414491E-2</v>
      </c>
      <c r="AV119" s="2">
        <f t="shared" si="47"/>
        <v>1.4394670925585509E-2</v>
      </c>
      <c r="AW119" s="2">
        <v>65.287000000000006</v>
      </c>
      <c r="AX119" s="2">
        <v>16.907</v>
      </c>
      <c r="BI119" s="2">
        <f t="shared" si="22"/>
        <v>426.94759355881206</v>
      </c>
      <c r="BJ119" s="2">
        <f t="shared" si="23"/>
        <v>361.56167862304125</v>
      </c>
      <c r="BK119" s="2">
        <f t="shared" si="24"/>
        <v>285.29098845638441</v>
      </c>
      <c r="BL119" s="2">
        <f t="shared" si="25"/>
        <v>-52.154457144240673</v>
      </c>
      <c r="BM119" s="2">
        <f t="shared" si="26"/>
        <v>2.8995798058897657</v>
      </c>
      <c r="BN119" s="2">
        <f t="shared" si="27"/>
        <v>2.3366666666666669</v>
      </c>
      <c r="BO119" s="2">
        <f t="shared" si="28"/>
        <v>0.93362800000000001</v>
      </c>
      <c r="BP119" s="2" t="e">
        <f t="shared" si="30"/>
        <v>#DIV/0!</v>
      </c>
      <c r="BQ119" s="2">
        <f t="shared" si="29"/>
        <v>4.7071110603812354</v>
      </c>
      <c r="BS119" s="30">
        <f t="shared" si="31"/>
        <v>-0.88696440158344103</v>
      </c>
      <c r="BT119" s="30">
        <f t="shared" si="32"/>
        <v>-1.1018802677770054</v>
      </c>
      <c r="BU119" s="30">
        <f t="shared" si="33"/>
        <v>-6.8700136161764362</v>
      </c>
      <c r="BV119" s="30">
        <f t="shared" si="34"/>
        <v>-0.1775892108581445</v>
      </c>
      <c r="BW119" s="30">
        <f t="shared" si="35"/>
        <v>2.8995798058897657</v>
      </c>
      <c r="BX119" s="30">
        <f t="shared" si="36"/>
        <v>2.3366666666666669</v>
      </c>
      <c r="BY119" s="30">
        <f t="shared" si="37"/>
        <v>-5.880671271494311</v>
      </c>
      <c r="BZ119" s="30" t="e">
        <f t="shared" si="38"/>
        <v>#DIV/0!</v>
      </c>
      <c r="CA119" s="30">
        <f t="shared" si="39"/>
        <v>154.90743568679187</v>
      </c>
    </row>
    <row r="120" spans="1:79" x14ac:dyDescent="0.3">
      <c r="A120" s="2">
        <v>1975</v>
      </c>
      <c r="B120" s="2">
        <v>1</v>
      </c>
      <c r="C120" s="9">
        <v>1616.1</v>
      </c>
      <c r="D120" s="9">
        <v>985.2</v>
      </c>
      <c r="E120" s="9">
        <v>468</v>
      </c>
      <c r="F120" s="9">
        <v>131.80000000000001</v>
      </c>
      <c r="G120" s="9">
        <v>336.2</v>
      </c>
      <c r="H120" s="9">
        <v>517.20000000000005</v>
      </c>
      <c r="I120" s="9">
        <v>244.3</v>
      </c>
      <c r="J120" s="9">
        <v>254.3</v>
      </c>
      <c r="K120" s="9">
        <v>193.1</v>
      </c>
      <c r="L120" s="9">
        <v>61.7</v>
      </c>
      <c r="M120" s="9">
        <v>104.5</v>
      </c>
      <c r="N120" s="9">
        <v>26.9</v>
      </c>
      <c r="O120" s="9">
        <v>61.2</v>
      </c>
      <c r="P120" s="9">
        <v>-10</v>
      </c>
      <c r="Q120" s="9">
        <v>16.5</v>
      </c>
      <c r="R120" s="9">
        <v>141.4</v>
      </c>
      <c r="S120" s="9">
        <v>114.9</v>
      </c>
      <c r="T120" s="9">
        <v>26.4</v>
      </c>
      <c r="U120" s="9">
        <v>124.9</v>
      </c>
      <c r="V120" s="9">
        <v>100.9</v>
      </c>
      <c r="W120" s="9">
        <v>24</v>
      </c>
      <c r="X120" s="9">
        <v>370.1</v>
      </c>
      <c r="Y120" s="9">
        <v>168.6</v>
      </c>
      <c r="Z120" s="9">
        <v>115.1</v>
      </c>
      <c r="AA120" s="9">
        <v>53.6</v>
      </c>
      <c r="AB120" s="9">
        <v>201.5</v>
      </c>
      <c r="AC120" s="2">
        <v>29.129000000000001</v>
      </c>
      <c r="AD120" s="2">
        <v>6.3033333333333337</v>
      </c>
      <c r="AE120" s="2">
        <v>151987.33333333334</v>
      </c>
      <c r="AF120" s="29">
        <f t="shared" si="19"/>
        <v>0.7895172461559774</v>
      </c>
      <c r="AG120" s="2">
        <v>0.61702000000000001</v>
      </c>
      <c r="AH120" s="2">
        <v>0.56472</v>
      </c>
      <c r="AI120" s="2">
        <v>0.17915</v>
      </c>
      <c r="AJ120" s="2">
        <v>3.8386000000000003E-2</v>
      </c>
      <c r="AK120" s="2">
        <f t="shared" si="40"/>
        <v>0.140764</v>
      </c>
      <c r="AL120" s="2">
        <f t="shared" si="41"/>
        <v>0.82084999999999997</v>
      </c>
      <c r="AM120" s="2">
        <v>8.3187999999999998E-2</v>
      </c>
      <c r="AN120" s="23">
        <v>6225.333333333333</v>
      </c>
      <c r="AO120" s="24">
        <f t="shared" si="20"/>
        <v>0.7979860342843762</v>
      </c>
      <c r="AP120" s="24">
        <f t="shared" si="21"/>
        <v>0.2020139657156238</v>
      </c>
      <c r="AQ120" s="2">
        <f t="shared" si="42"/>
        <v>0.75256513019999993</v>
      </c>
      <c r="AR120" s="2">
        <f t="shared" si="43"/>
        <v>0.1642468698</v>
      </c>
      <c r="AS120" s="2">
        <f t="shared" si="44"/>
        <v>3.5192745432000003E-2</v>
      </c>
      <c r="AT120" s="2">
        <f t="shared" si="45"/>
        <v>0.12905412436799998</v>
      </c>
      <c r="AU120" s="2">
        <f t="shared" si="46"/>
        <v>6.6382862220048688E-2</v>
      </c>
      <c r="AV120" s="2">
        <f t="shared" si="47"/>
        <v>1.6805137779951313E-2</v>
      </c>
      <c r="AW120" s="2">
        <v>63.234000000000002</v>
      </c>
      <c r="AX120" s="2">
        <v>17.420999999999999</v>
      </c>
      <c r="BI120" s="2">
        <f t="shared" si="22"/>
        <v>425.23704779653519</v>
      </c>
      <c r="BJ120" s="2">
        <f t="shared" si="23"/>
        <v>361.38277303646532</v>
      </c>
      <c r="BK120" s="2">
        <f t="shared" si="24"/>
        <v>282.06957628809448</v>
      </c>
      <c r="BL120" s="2">
        <f t="shared" si="25"/>
        <v>-51.405786645349153</v>
      </c>
      <c r="BM120" s="2">
        <f t="shared" si="26"/>
        <v>2.2461932714277935</v>
      </c>
      <c r="BN120" s="2">
        <f t="shared" si="27"/>
        <v>1.5758333333333334</v>
      </c>
      <c r="BO120" s="2">
        <f t="shared" si="28"/>
        <v>0.91681199999999996</v>
      </c>
      <c r="BP120" s="2" t="e">
        <f t="shared" si="30"/>
        <v>#DIV/0!</v>
      </c>
      <c r="BQ120" s="2">
        <f t="shared" si="29"/>
        <v>4.5819145967066701</v>
      </c>
      <c r="BS120" s="30">
        <f t="shared" si="31"/>
        <v>-1.7105457622768654</v>
      </c>
      <c r="BT120" s="30">
        <f t="shared" si="32"/>
        <v>-0.17890558657592237</v>
      </c>
      <c r="BU120" s="30">
        <f t="shared" si="33"/>
        <v>-3.2214121682899304</v>
      </c>
      <c r="BV120" s="30">
        <f t="shared" si="34"/>
        <v>0.74867049889152071</v>
      </c>
      <c r="BW120" s="30">
        <f t="shared" si="35"/>
        <v>2.2461932714277935</v>
      </c>
      <c r="BX120" s="30">
        <f t="shared" si="36"/>
        <v>1.5758333333333334</v>
      </c>
      <c r="BY120" s="30">
        <f t="shared" si="37"/>
        <v>-6.8677207028505078</v>
      </c>
      <c r="BZ120" s="30" t="e">
        <f t="shared" si="38"/>
        <v>#DIV/0!</v>
      </c>
      <c r="CA120" s="30">
        <f t="shared" si="39"/>
        <v>152.21169449895643</v>
      </c>
    </row>
    <row r="121" spans="1:79" x14ac:dyDescent="0.3">
      <c r="B121" s="2">
        <v>2</v>
      </c>
      <c r="C121" s="9">
        <v>1651.9</v>
      </c>
      <c r="D121" s="9">
        <v>1013.6</v>
      </c>
      <c r="E121" s="9">
        <v>481.5</v>
      </c>
      <c r="F121" s="9">
        <v>136.69999999999999</v>
      </c>
      <c r="G121" s="9">
        <v>344.8</v>
      </c>
      <c r="H121" s="9">
        <v>532</v>
      </c>
      <c r="I121" s="9">
        <v>243.3</v>
      </c>
      <c r="J121" s="9">
        <v>257.2</v>
      </c>
      <c r="K121" s="9">
        <v>193.3</v>
      </c>
      <c r="L121" s="9">
        <v>60.4</v>
      </c>
      <c r="M121" s="9">
        <v>105.6</v>
      </c>
      <c r="N121" s="9">
        <v>27.3</v>
      </c>
      <c r="O121" s="9">
        <v>64</v>
      </c>
      <c r="P121" s="9">
        <v>-14</v>
      </c>
      <c r="Q121" s="9">
        <v>21.6</v>
      </c>
      <c r="R121" s="9">
        <v>136.80000000000001</v>
      </c>
      <c r="S121" s="9">
        <v>108.5</v>
      </c>
      <c r="T121" s="9">
        <v>28.4</v>
      </c>
      <c r="U121" s="9">
        <v>115.2</v>
      </c>
      <c r="V121" s="9">
        <v>92.3</v>
      </c>
      <c r="W121" s="9">
        <v>23</v>
      </c>
      <c r="X121" s="9">
        <v>373.4</v>
      </c>
      <c r="Y121" s="9">
        <v>169.4</v>
      </c>
      <c r="Z121" s="9">
        <v>114.2</v>
      </c>
      <c r="AA121" s="9">
        <v>55.1</v>
      </c>
      <c r="AB121" s="9">
        <v>204</v>
      </c>
      <c r="AC121" s="2">
        <v>29.562000000000001</v>
      </c>
      <c r="AD121" s="2">
        <v>5.42</v>
      </c>
      <c r="AE121" s="2">
        <v>152707.66666666666</v>
      </c>
      <c r="AF121" s="29">
        <f t="shared" si="19"/>
        <v>0.79325910790968279</v>
      </c>
      <c r="AG121" s="2">
        <v>0.61648999999999998</v>
      </c>
      <c r="AH121" s="2">
        <v>0.56174000000000002</v>
      </c>
      <c r="AI121" s="2">
        <v>0.18497</v>
      </c>
      <c r="AJ121" s="2">
        <v>3.7532999999999997E-2</v>
      </c>
      <c r="AK121" s="2">
        <f t="shared" si="40"/>
        <v>0.14743699999999998</v>
      </c>
      <c r="AL121" s="2">
        <f t="shared" si="41"/>
        <v>0.81503000000000003</v>
      </c>
      <c r="AM121" s="2">
        <v>8.9535000000000003E-2</v>
      </c>
      <c r="AN121" s="23">
        <v>6882.666666666667</v>
      </c>
      <c r="AO121" s="24">
        <f t="shared" si="20"/>
        <v>0.81653916663185311</v>
      </c>
      <c r="AP121" s="24">
        <f t="shared" si="21"/>
        <v>0.18346083336814689</v>
      </c>
      <c r="AQ121" s="2">
        <f t="shared" si="42"/>
        <v>0.74205628894999998</v>
      </c>
      <c r="AR121" s="2">
        <f t="shared" si="43"/>
        <v>0.16840871104999999</v>
      </c>
      <c r="AS121" s="2">
        <f t="shared" si="44"/>
        <v>3.4172482844999998E-2</v>
      </c>
      <c r="AT121" s="2">
        <f t="shared" si="45"/>
        <v>0.13423622820499997</v>
      </c>
      <c r="AU121" s="2">
        <f t="shared" si="46"/>
        <v>7.3108834284382973E-2</v>
      </c>
      <c r="AV121" s="2">
        <f t="shared" si="47"/>
        <v>1.6426165715617034E-2</v>
      </c>
      <c r="AW121" s="2">
        <v>62.651000000000003</v>
      </c>
      <c r="AX121" s="2">
        <v>17.792999999999999</v>
      </c>
      <c r="BI121" s="2">
        <f t="shared" si="22"/>
        <v>425.47970335914698</v>
      </c>
      <c r="BJ121" s="2">
        <f t="shared" si="23"/>
        <v>362.13945302241257</v>
      </c>
      <c r="BK121" s="2">
        <f t="shared" si="24"/>
        <v>282.12126840072347</v>
      </c>
      <c r="BL121" s="2">
        <f t="shared" si="25"/>
        <v>-50.768463126518185</v>
      </c>
      <c r="BM121" s="2">
        <f t="shared" si="26"/>
        <v>1.4755511278367122</v>
      </c>
      <c r="BN121" s="2">
        <f t="shared" si="27"/>
        <v>1.355</v>
      </c>
      <c r="BO121" s="2">
        <f t="shared" si="28"/>
        <v>0.91046499999999997</v>
      </c>
      <c r="BP121" s="2" t="e">
        <f t="shared" si="30"/>
        <v>#DIV/0!</v>
      </c>
      <c r="BQ121" s="2">
        <f t="shared" si="29"/>
        <v>4.4062820997999674</v>
      </c>
      <c r="BS121" s="30">
        <f t="shared" si="31"/>
        <v>0.24265556261178745</v>
      </c>
      <c r="BT121" s="30">
        <f t="shared" si="32"/>
        <v>0.75667998594724395</v>
      </c>
      <c r="BU121" s="30">
        <f t="shared" si="33"/>
        <v>5.1692112628984432E-2</v>
      </c>
      <c r="BV121" s="30">
        <f t="shared" si="34"/>
        <v>0.63732351883096783</v>
      </c>
      <c r="BW121" s="30">
        <f t="shared" si="35"/>
        <v>1.4755511278367122</v>
      </c>
      <c r="BX121" s="30">
        <f t="shared" si="36"/>
        <v>1.355</v>
      </c>
      <c r="BY121" s="30">
        <f t="shared" si="37"/>
        <v>-8.6852844102086664</v>
      </c>
      <c r="BZ121" s="30" t="e">
        <f t="shared" si="38"/>
        <v>#DIV/0!</v>
      </c>
      <c r="CA121" s="30">
        <f t="shared" si="39"/>
        <v>148.30312726128915</v>
      </c>
    </row>
    <row r="122" spans="1:79" x14ac:dyDescent="0.3">
      <c r="B122" s="2">
        <v>3</v>
      </c>
      <c r="C122" s="9">
        <v>1709.8</v>
      </c>
      <c r="D122" s="9">
        <v>1047.2</v>
      </c>
      <c r="E122" s="9">
        <v>502.8</v>
      </c>
      <c r="F122" s="9">
        <v>146.80000000000001</v>
      </c>
      <c r="G122" s="9">
        <v>356</v>
      </c>
      <c r="H122" s="9">
        <v>544.4</v>
      </c>
      <c r="I122" s="9">
        <v>265.2</v>
      </c>
      <c r="J122" s="9">
        <v>266.60000000000002</v>
      </c>
      <c r="K122" s="9">
        <v>197.8</v>
      </c>
      <c r="L122" s="9">
        <v>61.3</v>
      </c>
      <c r="M122" s="9">
        <v>108.5</v>
      </c>
      <c r="N122" s="9">
        <v>28</v>
      </c>
      <c r="O122" s="9">
        <v>68.8</v>
      </c>
      <c r="P122" s="9">
        <v>-1.4</v>
      </c>
      <c r="Q122" s="9">
        <v>12</v>
      </c>
      <c r="R122" s="9">
        <v>134.1</v>
      </c>
      <c r="S122" s="9">
        <v>109.8</v>
      </c>
      <c r="T122" s="9">
        <v>24.3</v>
      </c>
      <c r="U122" s="9">
        <v>122.1</v>
      </c>
      <c r="V122" s="9">
        <v>98.8</v>
      </c>
      <c r="W122" s="9">
        <v>23.3</v>
      </c>
      <c r="X122" s="9">
        <v>385.4</v>
      </c>
      <c r="Y122" s="9">
        <v>176.1</v>
      </c>
      <c r="Z122" s="9">
        <v>120</v>
      </c>
      <c r="AA122" s="9">
        <v>56.1</v>
      </c>
      <c r="AB122" s="9">
        <v>209.3</v>
      </c>
      <c r="AC122" s="2">
        <v>30.084</v>
      </c>
      <c r="AD122" s="2">
        <v>6.16</v>
      </c>
      <c r="AE122" s="2">
        <v>153579</v>
      </c>
      <c r="AF122" s="29">
        <f t="shared" si="19"/>
        <v>0.79778535808283702</v>
      </c>
      <c r="AG122" s="2">
        <v>0.61663000000000001</v>
      </c>
      <c r="AH122" s="2">
        <v>0.56403999999999999</v>
      </c>
      <c r="AI122" s="2">
        <v>0.18615000000000001</v>
      </c>
      <c r="AJ122" s="2">
        <v>3.3915000000000001E-2</v>
      </c>
      <c r="AK122" s="2">
        <f t="shared" si="40"/>
        <v>0.15223500000000001</v>
      </c>
      <c r="AL122" s="2">
        <f t="shared" si="41"/>
        <v>0.81384999999999996</v>
      </c>
      <c r="AM122" s="2">
        <v>8.5308999999999996E-2</v>
      </c>
      <c r="AN122" s="23">
        <v>6602.333333333333</v>
      </c>
      <c r="AO122" s="24">
        <f t="shared" si="20"/>
        <v>0.81723340472934414</v>
      </c>
      <c r="AP122" s="24">
        <f t="shared" si="21"/>
        <v>0.18276659527065586</v>
      </c>
      <c r="AQ122" s="2">
        <f t="shared" si="42"/>
        <v>0.74442127034999994</v>
      </c>
      <c r="AR122" s="2">
        <f t="shared" si="43"/>
        <v>0.17026972965000001</v>
      </c>
      <c r="AS122" s="2">
        <f t="shared" si="44"/>
        <v>3.1021745265000001E-2</v>
      </c>
      <c r="AT122" s="2">
        <f t="shared" si="45"/>
        <v>0.13924798438500002</v>
      </c>
      <c r="AU122" s="2">
        <f t="shared" si="46"/>
        <v>6.9717364524055622E-2</v>
      </c>
      <c r="AV122" s="2">
        <f t="shared" si="47"/>
        <v>1.5591635475944381E-2</v>
      </c>
      <c r="AW122" s="2">
        <v>63.222000000000001</v>
      </c>
      <c r="AX122" s="2">
        <v>18.106999999999999</v>
      </c>
      <c r="BI122" s="2">
        <f t="shared" si="22"/>
        <v>426.60539071740607</v>
      </c>
      <c r="BJ122" s="2">
        <f t="shared" si="23"/>
        <v>362.47613326145046</v>
      </c>
      <c r="BK122" s="2">
        <f t="shared" si="24"/>
        <v>284.63378708295954</v>
      </c>
      <c r="BL122" s="2">
        <f t="shared" si="25"/>
        <v>-50.769486512565109</v>
      </c>
      <c r="BM122" s="2">
        <f t="shared" si="26"/>
        <v>1.7503716174275585</v>
      </c>
      <c r="BN122" s="2">
        <f t="shared" si="27"/>
        <v>1.54</v>
      </c>
      <c r="BO122" s="2">
        <f t="shared" si="28"/>
        <v>0.91469100000000003</v>
      </c>
      <c r="BP122" s="2" t="e">
        <f t="shared" si="30"/>
        <v>#DIV/0!</v>
      </c>
      <c r="BQ122" s="2">
        <f t="shared" si="29"/>
        <v>4.3720118184260004</v>
      </c>
      <c r="BS122" s="30">
        <f t="shared" si="31"/>
        <v>1.1256873582590856</v>
      </c>
      <c r="BT122" s="30">
        <f t="shared" si="32"/>
        <v>0.33668023903788935</v>
      </c>
      <c r="BU122" s="30">
        <f t="shared" si="33"/>
        <v>2.5125186822360774</v>
      </c>
      <c r="BV122" s="30">
        <f t="shared" si="34"/>
        <v>-1.0233860469242018E-3</v>
      </c>
      <c r="BW122" s="30">
        <f t="shared" si="35"/>
        <v>1.7503716174275585</v>
      </c>
      <c r="BX122" s="30">
        <f t="shared" si="36"/>
        <v>1.54</v>
      </c>
      <c r="BY122" s="30">
        <f t="shared" si="37"/>
        <v>-9.3799820970679324</v>
      </c>
      <c r="BZ122" s="30" t="e">
        <f t="shared" si="38"/>
        <v>#DIV/0!</v>
      </c>
      <c r="CA122" s="30">
        <f t="shared" si="39"/>
        <v>147.52232735187815</v>
      </c>
    </row>
    <row r="123" spans="1:79" x14ac:dyDescent="0.3">
      <c r="B123" s="2">
        <v>4</v>
      </c>
      <c r="C123" s="9">
        <v>1761.8</v>
      </c>
      <c r="D123" s="9">
        <v>1076.2</v>
      </c>
      <c r="E123" s="9">
        <v>513.1</v>
      </c>
      <c r="F123" s="9">
        <v>153.4</v>
      </c>
      <c r="G123" s="9">
        <v>359.7</v>
      </c>
      <c r="H123" s="9">
        <v>563.20000000000005</v>
      </c>
      <c r="I123" s="9">
        <v>276.2</v>
      </c>
      <c r="J123" s="9">
        <v>275.89999999999998</v>
      </c>
      <c r="K123" s="9">
        <v>202.9</v>
      </c>
      <c r="L123" s="9">
        <v>62</v>
      </c>
      <c r="M123" s="9">
        <v>111.8</v>
      </c>
      <c r="N123" s="9">
        <v>29</v>
      </c>
      <c r="O123" s="9">
        <v>73</v>
      </c>
      <c r="P123" s="9">
        <v>0.3</v>
      </c>
      <c r="Q123" s="9">
        <v>13.8</v>
      </c>
      <c r="R123" s="9">
        <v>142.5</v>
      </c>
      <c r="S123" s="9">
        <v>116.8</v>
      </c>
      <c r="T123" s="9">
        <v>25.8</v>
      </c>
      <c r="U123" s="9">
        <v>128.69999999999999</v>
      </c>
      <c r="V123" s="9">
        <v>104</v>
      </c>
      <c r="W123" s="9">
        <v>24.7</v>
      </c>
      <c r="X123" s="9">
        <v>395.6</v>
      </c>
      <c r="Y123" s="9">
        <v>180.8</v>
      </c>
      <c r="Z123" s="9">
        <v>122.6</v>
      </c>
      <c r="AA123" s="9">
        <v>58.2</v>
      </c>
      <c r="AB123" s="9">
        <v>214.8</v>
      </c>
      <c r="AC123" s="2">
        <v>30.587</v>
      </c>
      <c r="AD123" s="2">
        <v>5.4133333333333331</v>
      </c>
      <c r="AE123" s="2">
        <v>154336.33333333334</v>
      </c>
      <c r="AF123" s="29">
        <f t="shared" si="19"/>
        <v>0.80171942097243398</v>
      </c>
      <c r="AG123" s="2">
        <v>0.61475000000000002</v>
      </c>
      <c r="AH123" s="2">
        <v>0.56347999999999998</v>
      </c>
      <c r="AI123" s="2">
        <v>0.18042</v>
      </c>
      <c r="AJ123" s="2">
        <v>3.3217999999999998E-2</v>
      </c>
      <c r="AK123" s="2">
        <f t="shared" si="40"/>
        <v>0.147202</v>
      </c>
      <c r="AL123" s="2">
        <f t="shared" si="41"/>
        <v>0.81957999999999998</v>
      </c>
      <c r="AM123" s="2">
        <v>8.3538000000000001E-2</v>
      </c>
      <c r="AN123" s="23">
        <v>6435.666666666667</v>
      </c>
      <c r="AO123" s="24">
        <f t="shared" si="20"/>
        <v>0.81197517725089652</v>
      </c>
      <c r="AP123" s="24">
        <f t="shared" si="21"/>
        <v>0.18802482274910348</v>
      </c>
      <c r="AQ123" s="2">
        <f t="shared" si="42"/>
        <v>0.75111392595999993</v>
      </c>
      <c r="AR123" s="2">
        <f t="shared" si="43"/>
        <v>0.16534807403999999</v>
      </c>
      <c r="AS123" s="2">
        <f t="shared" si="44"/>
        <v>3.0443034715999996E-2</v>
      </c>
      <c r="AT123" s="2">
        <f t="shared" si="45"/>
        <v>0.134905039324</v>
      </c>
      <c r="AU123" s="2">
        <f t="shared" si="46"/>
        <v>6.7830782357185399E-2</v>
      </c>
      <c r="AV123" s="2">
        <f t="shared" si="47"/>
        <v>1.5707217642814606E-2</v>
      </c>
      <c r="AW123" s="2">
        <v>64.311999999999998</v>
      </c>
      <c r="AX123" s="2">
        <v>18.401</v>
      </c>
      <c r="BI123" s="2">
        <f t="shared" si="22"/>
        <v>427.45127920759751</v>
      </c>
      <c r="BJ123" s="2">
        <f t="shared" si="23"/>
        <v>362.79423856718103</v>
      </c>
      <c r="BK123" s="2">
        <f t="shared" si="24"/>
        <v>286.2577474630794</v>
      </c>
      <c r="BL123" s="2">
        <f t="shared" si="25"/>
        <v>-50.81700711241546</v>
      </c>
      <c r="BM123" s="2">
        <f t="shared" si="26"/>
        <v>1.658161312423527</v>
      </c>
      <c r="BN123" s="2">
        <f t="shared" si="27"/>
        <v>1.3533333333333333</v>
      </c>
      <c r="BO123" s="2">
        <f t="shared" si="28"/>
        <v>0.916462</v>
      </c>
      <c r="BP123" s="2" t="e">
        <f t="shared" si="30"/>
        <v>#DIV/0!</v>
      </c>
      <c r="BQ123" s="2">
        <f t="shared" si="29"/>
        <v>4.5426227690943355</v>
      </c>
      <c r="BS123" s="30">
        <f t="shared" si="31"/>
        <v>0.84588849019144163</v>
      </c>
      <c r="BT123" s="30">
        <f t="shared" si="32"/>
        <v>0.31810530573056894</v>
      </c>
      <c r="BU123" s="30">
        <f t="shared" si="33"/>
        <v>1.6239603801198541</v>
      </c>
      <c r="BV123" s="30">
        <f t="shared" si="34"/>
        <v>-4.7520599850351175E-2</v>
      </c>
      <c r="BW123" s="30">
        <f t="shared" si="35"/>
        <v>1.658161312423527</v>
      </c>
      <c r="BX123" s="30">
        <f t="shared" si="36"/>
        <v>1.3533333333333333</v>
      </c>
      <c r="BY123" s="30">
        <f t="shared" si="37"/>
        <v>-8.9168975659795375</v>
      </c>
      <c r="BZ123" s="30" t="e">
        <f t="shared" si="38"/>
        <v>#DIV/0!</v>
      </c>
      <c r="CA123" s="30">
        <f t="shared" si="39"/>
        <v>151.35045476911259</v>
      </c>
    </row>
    <row r="124" spans="1:79" x14ac:dyDescent="0.3">
      <c r="A124" s="2">
        <v>1976</v>
      </c>
      <c r="B124" s="2">
        <v>1</v>
      </c>
      <c r="C124" s="9">
        <v>1820.5</v>
      </c>
      <c r="D124" s="9">
        <v>1109.9000000000001</v>
      </c>
      <c r="E124" s="9">
        <v>530.70000000000005</v>
      </c>
      <c r="F124" s="9">
        <v>163.30000000000001</v>
      </c>
      <c r="G124" s="9">
        <v>367.4</v>
      </c>
      <c r="H124" s="9">
        <v>579.20000000000005</v>
      </c>
      <c r="I124" s="9">
        <v>304.60000000000002</v>
      </c>
      <c r="J124" s="9">
        <v>289.89999999999998</v>
      </c>
      <c r="K124" s="9">
        <v>209.5</v>
      </c>
      <c r="L124" s="9">
        <v>64.099999999999994</v>
      </c>
      <c r="M124" s="9">
        <v>115</v>
      </c>
      <c r="N124" s="9">
        <v>30.4</v>
      </c>
      <c r="O124" s="9">
        <v>80.400000000000006</v>
      </c>
      <c r="P124" s="9">
        <v>14.7</v>
      </c>
      <c r="Q124" s="9">
        <v>4.7</v>
      </c>
      <c r="R124" s="9">
        <v>143.6</v>
      </c>
      <c r="S124" s="9">
        <v>117</v>
      </c>
      <c r="T124" s="9">
        <v>26.6</v>
      </c>
      <c r="U124" s="9">
        <v>138.9</v>
      </c>
      <c r="V124" s="9">
        <v>113.5</v>
      </c>
      <c r="W124" s="9">
        <v>25.4</v>
      </c>
      <c r="X124" s="9">
        <v>401.3</v>
      </c>
      <c r="Y124" s="9">
        <v>181.6</v>
      </c>
      <c r="Z124" s="9">
        <v>122.9</v>
      </c>
      <c r="AA124" s="9">
        <v>58.7</v>
      </c>
      <c r="AB124" s="9">
        <v>219.7</v>
      </c>
      <c r="AC124" s="2">
        <v>30.911000000000001</v>
      </c>
      <c r="AD124" s="2">
        <v>4.8266666666666671</v>
      </c>
      <c r="AE124" s="2">
        <v>155075</v>
      </c>
      <c r="AF124" s="29">
        <f t="shared" si="19"/>
        <v>0.80555651752320268</v>
      </c>
      <c r="AG124" s="2">
        <v>0.61724000000000001</v>
      </c>
      <c r="AH124" s="2">
        <v>0.56847000000000003</v>
      </c>
      <c r="AI124" s="2">
        <v>0.18135999999999999</v>
      </c>
      <c r="AJ124" s="2">
        <v>3.3104000000000001E-2</v>
      </c>
      <c r="AK124" s="2">
        <f t="shared" si="40"/>
        <v>0.148256</v>
      </c>
      <c r="AL124" s="2">
        <f t="shared" si="41"/>
        <v>0.81864000000000003</v>
      </c>
      <c r="AM124" s="2">
        <v>7.8100000000000003E-2</v>
      </c>
      <c r="AN124" s="23">
        <v>5916</v>
      </c>
      <c r="AO124" s="24">
        <f t="shared" si="20"/>
        <v>0.79137309122388366</v>
      </c>
      <c r="AP124" s="24">
        <f t="shared" si="21"/>
        <v>0.20862690877611634</v>
      </c>
      <c r="AQ124" s="2">
        <f t="shared" si="42"/>
        <v>0.75470421600000004</v>
      </c>
      <c r="AR124" s="2">
        <f t="shared" si="43"/>
        <v>0.16719578399999999</v>
      </c>
      <c r="AS124" s="2">
        <f t="shared" si="44"/>
        <v>3.0518577599999999E-2</v>
      </c>
      <c r="AT124" s="2">
        <f t="shared" si="45"/>
        <v>0.1366772064</v>
      </c>
      <c r="AU124" s="2">
        <f t="shared" si="46"/>
        <v>6.1806238424585318E-2</v>
      </c>
      <c r="AV124" s="2">
        <f t="shared" si="47"/>
        <v>1.6293761575414685E-2</v>
      </c>
      <c r="AW124" s="2">
        <v>65.37</v>
      </c>
      <c r="AX124" s="2">
        <v>18.754000000000001</v>
      </c>
      <c r="BI124" s="2">
        <f t="shared" si="22"/>
        <v>429.19762743087449</v>
      </c>
      <c r="BJ124" s="2">
        <f t="shared" si="23"/>
        <v>363.79864241654042</v>
      </c>
      <c r="BK124" s="2">
        <f t="shared" si="24"/>
        <v>290.14433358471081</v>
      </c>
      <c r="BL124" s="2">
        <f t="shared" si="25"/>
        <v>-49.97050446129245</v>
      </c>
      <c r="BM124" s="2">
        <f t="shared" si="26"/>
        <v>1.0537025521966119</v>
      </c>
      <c r="BN124" s="2">
        <f t="shared" si="27"/>
        <v>1.2066666666666668</v>
      </c>
      <c r="BO124" s="2">
        <f t="shared" si="28"/>
        <v>0.92189999999999994</v>
      </c>
      <c r="BP124" s="2" t="e">
        <f t="shared" si="30"/>
        <v>#DIV/0!</v>
      </c>
      <c r="BQ124" s="2">
        <f t="shared" si="29"/>
        <v>4.5138950154389068</v>
      </c>
      <c r="BS124" s="30">
        <f t="shared" si="31"/>
        <v>1.746348223276982</v>
      </c>
      <c r="BT124" s="30">
        <f t="shared" si="32"/>
        <v>1.0044038493593916</v>
      </c>
      <c r="BU124" s="30">
        <f t="shared" si="33"/>
        <v>3.8865861216314102</v>
      </c>
      <c r="BV124" s="30">
        <f t="shared" si="34"/>
        <v>0.84650265112301071</v>
      </c>
      <c r="BW124" s="30">
        <f t="shared" si="35"/>
        <v>1.0537025521966119</v>
      </c>
      <c r="BX124" s="30">
        <f t="shared" si="36"/>
        <v>1.2066666666666668</v>
      </c>
      <c r="BY124" s="30">
        <f t="shared" si="37"/>
        <v>-8.72346746459686</v>
      </c>
      <c r="BZ124" s="30" t="e">
        <f t="shared" si="38"/>
        <v>#DIV/0!</v>
      </c>
      <c r="CA124" s="30">
        <f t="shared" si="39"/>
        <v>150.71604205792266</v>
      </c>
    </row>
    <row r="125" spans="1:79" x14ac:dyDescent="0.3">
      <c r="B125" s="2">
        <v>2</v>
      </c>
      <c r="C125" s="9">
        <v>1852.3</v>
      </c>
      <c r="D125" s="9">
        <v>1129.5</v>
      </c>
      <c r="E125" s="9">
        <v>539</v>
      </c>
      <c r="F125" s="9">
        <v>165.9</v>
      </c>
      <c r="G125" s="9">
        <v>373.1</v>
      </c>
      <c r="H125" s="9">
        <v>590.6</v>
      </c>
      <c r="I125" s="9">
        <v>322.3</v>
      </c>
      <c r="J125" s="9">
        <v>299.89999999999998</v>
      </c>
      <c r="K125" s="9">
        <v>215</v>
      </c>
      <c r="L125" s="9">
        <v>65.099999999999994</v>
      </c>
      <c r="M125" s="9">
        <v>118.3</v>
      </c>
      <c r="N125" s="9">
        <v>31.6</v>
      </c>
      <c r="O125" s="9">
        <v>84.8</v>
      </c>
      <c r="P125" s="9">
        <v>22.4</v>
      </c>
      <c r="Q125" s="9">
        <v>-0.5</v>
      </c>
      <c r="R125" s="9">
        <v>146.6</v>
      </c>
      <c r="S125" s="9">
        <v>119.1</v>
      </c>
      <c r="T125" s="9">
        <v>27.5</v>
      </c>
      <c r="U125" s="9">
        <v>147.1</v>
      </c>
      <c r="V125" s="9">
        <v>121.3</v>
      </c>
      <c r="W125" s="9">
        <v>25.8</v>
      </c>
      <c r="X125" s="9">
        <v>401</v>
      </c>
      <c r="Y125" s="9">
        <v>182.5</v>
      </c>
      <c r="Z125" s="9">
        <v>123.4</v>
      </c>
      <c r="AA125" s="9">
        <v>59.1</v>
      </c>
      <c r="AB125" s="9">
        <v>218.5</v>
      </c>
      <c r="AC125" s="2">
        <v>31.222000000000001</v>
      </c>
      <c r="AD125" s="2">
        <v>5.1966666666666663</v>
      </c>
      <c r="AE125" s="2">
        <v>155773.66666666666</v>
      </c>
      <c r="AF125" s="29">
        <f t="shared" si="19"/>
        <v>0.80918582906219694</v>
      </c>
      <c r="AG125" s="2">
        <v>0.61873</v>
      </c>
      <c r="AH125" s="2">
        <v>0.57155</v>
      </c>
      <c r="AI125" s="2">
        <v>0.18251999999999999</v>
      </c>
      <c r="AJ125" s="2">
        <v>3.2001000000000002E-2</v>
      </c>
      <c r="AK125" s="2">
        <f t="shared" si="40"/>
        <v>0.15051899999999999</v>
      </c>
      <c r="AL125" s="2">
        <f t="shared" si="41"/>
        <v>0.81747999999999998</v>
      </c>
      <c r="AM125" s="2">
        <v>7.6326000000000005E-2</v>
      </c>
      <c r="AN125" s="23">
        <v>5861</v>
      </c>
      <c r="AO125" s="24">
        <f t="shared" si="20"/>
        <v>0.79671684917552787</v>
      </c>
      <c r="AP125" s="24">
        <f t="shared" si="21"/>
        <v>0.20328315082447213</v>
      </c>
      <c r="AQ125" s="2">
        <f t="shared" si="42"/>
        <v>0.75508502152000001</v>
      </c>
      <c r="AR125" s="2">
        <f t="shared" si="43"/>
        <v>0.16858897847999998</v>
      </c>
      <c r="AS125" s="2">
        <f t="shared" si="44"/>
        <v>2.9558491674000001E-2</v>
      </c>
      <c r="AT125" s="2">
        <f t="shared" si="45"/>
        <v>0.139030486806</v>
      </c>
      <c r="AU125" s="2">
        <f t="shared" si="46"/>
        <v>6.0810210230171344E-2</v>
      </c>
      <c r="AV125" s="2">
        <f t="shared" si="47"/>
        <v>1.5515789769828661E-2</v>
      </c>
      <c r="AW125" s="2">
        <v>65.396000000000001</v>
      </c>
      <c r="AX125" s="2">
        <v>19.108000000000001</v>
      </c>
      <c r="BI125" s="2">
        <f t="shared" si="22"/>
        <v>429.4787100717113</v>
      </c>
      <c r="BJ125" s="2">
        <f t="shared" si="23"/>
        <v>364.13837544456771</v>
      </c>
      <c r="BK125" s="2">
        <f t="shared" si="24"/>
        <v>291.43600690386762</v>
      </c>
      <c r="BL125" s="2">
        <f t="shared" si="25"/>
        <v>-49.101587900675959</v>
      </c>
      <c r="BM125" s="2">
        <f t="shared" si="26"/>
        <v>1.0010866924116995</v>
      </c>
      <c r="BN125" s="2">
        <f t="shared" si="27"/>
        <v>1.2991666666666666</v>
      </c>
      <c r="BO125" s="2">
        <f t="shared" si="28"/>
        <v>0.923674</v>
      </c>
      <c r="BP125" s="2" t="e">
        <f t="shared" si="30"/>
        <v>#DIV/0!</v>
      </c>
      <c r="BQ125" s="2">
        <f t="shared" si="29"/>
        <v>4.4788516326977872</v>
      </c>
      <c r="BS125" s="30">
        <f t="shared" si="31"/>
        <v>0.28108264083681433</v>
      </c>
      <c r="BT125" s="30">
        <f t="shared" si="32"/>
        <v>0.33973302802729677</v>
      </c>
      <c r="BU125" s="30">
        <f t="shared" si="33"/>
        <v>1.2916733191568142</v>
      </c>
      <c r="BV125" s="30">
        <f t="shared" si="34"/>
        <v>0.86891656061649059</v>
      </c>
      <c r="BW125" s="30">
        <f t="shared" si="35"/>
        <v>1.0010866924116995</v>
      </c>
      <c r="BX125" s="30">
        <f t="shared" si="36"/>
        <v>1.2991666666666666</v>
      </c>
      <c r="BY125" s="30">
        <f t="shared" si="37"/>
        <v>-8.1318521177588448</v>
      </c>
      <c r="BZ125" s="30" t="e">
        <f t="shared" si="38"/>
        <v>#DIV/0!</v>
      </c>
      <c r="CA125" s="30">
        <f t="shared" si="39"/>
        <v>149.93666815811338</v>
      </c>
    </row>
    <row r="126" spans="1:79" x14ac:dyDescent="0.3">
      <c r="B126" s="2">
        <v>3</v>
      </c>
      <c r="C126" s="9">
        <v>1886.6</v>
      </c>
      <c r="D126" s="9">
        <v>1158.8</v>
      </c>
      <c r="E126" s="9">
        <v>550.5</v>
      </c>
      <c r="F126" s="9">
        <v>169.8</v>
      </c>
      <c r="G126" s="9">
        <v>380.6</v>
      </c>
      <c r="H126" s="9">
        <v>608.4</v>
      </c>
      <c r="I126" s="9">
        <v>328.3</v>
      </c>
      <c r="J126" s="9">
        <v>307.5</v>
      </c>
      <c r="K126" s="9">
        <v>222.6</v>
      </c>
      <c r="L126" s="9">
        <v>66.7</v>
      </c>
      <c r="M126" s="9">
        <v>123.1</v>
      </c>
      <c r="N126" s="9">
        <v>32.799999999999997</v>
      </c>
      <c r="O126" s="9">
        <v>84.9</v>
      </c>
      <c r="P126" s="9">
        <v>20.8</v>
      </c>
      <c r="Q126" s="9">
        <v>-4.0999999999999996</v>
      </c>
      <c r="R126" s="9">
        <v>151.80000000000001</v>
      </c>
      <c r="S126" s="9">
        <v>122.7</v>
      </c>
      <c r="T126" s="9">
        <v>29.1</v>
      </c>
      <c r="U126" s="9">
        <v>155.80000000000001</v>
      </c>
      <c r="V126" s="9">
        <v>128.9</v>
      </c>
      <c r="W126" s="9">
        <v>26.9</v>
      </c>
      <c r="X126" s="9">
        <v>403.5</v>
      </c>
      <c r="Y126" s="9">
        <v>184.9</v>
      </c>
      <c r="Z126" s="9">
        <v>125.2</v>
      </c>
      <c r="AA126" s="9">
        <v>59.7</v>
      </c>
      <c r="AB126" s="9">
        <v>218.6</v>
      </c>
      <c r="AC126" s="2">
        <v>31.626000000000001</v>
      </c>
      <c r="AD126" s="2">
        <v>5.2833333333333332</v>
      </c>
      <c r="AE126" s="2">
        <v>156526.66666666666</v>
      </c>
      <c r="AF126" s="29">
        <f t="shared" si="19"/>
        <v>0.81309738190885161</v>
      </c>
      <c r="AG126" s="2">
        <v>0.62126000000000003</v>
      </c>
      <c r="AH126" s="2">
        <v>0.57272999999999996</v>
      </c>
      <c r="AI126" s="2">
        <v>0.18462000000000001</v>
      </c>
      <c r="AJ126" s="2">
        <v>3.2240999999999999E-2</v>
      </c>
      <c r="AK126" s="2">
        <f t="shared" si="40"/>
        <v>0.15237900000000001</v>
      </c>
      <c r="AL126" s="2">
        <f t="shared" si="41"/>
        <v>0.81537999999999999</v>
      </c>
      <c r="AM126" s="2">
        <v>7.7981999999999996E-2</v>
      </c>
      <c r="AN126" s="23">
        <v>5999.666666666667</v>
      </c>
      <c r="AO126" s="24">
        <f t="shared" si="20"/>
        <v>0.7911722092540916</v>
      </c>
      <c r="AP126" s="24">
        <f t="shared" si="21"/>
        <v>0.2088277907459084</v>
      </c>
      <c r="AQ126" s="2">
        <f t="shared" si="42"/>
        <v>0.75179503684000004</v>
      </c>
      <c r="AR126" s="2">
        <f t="shared" si="43"/>
        <v>0.17022296316000002</v>
      </c>
      <c r="AS126" s="2">
        <f t="shared" si="44"/>
        <v>2.9726782338E-2</v>
      </c>
      <c r="AT126" s="2">
        <f t="shared" si="45"/>
        <v>0.14049618082200002</v>
      </c>
      <c r="AU126" s="2">
        <f t="shared" si="46"/>
        <v>6.1697191222052569E-2</v>
      </c>
      <c r="AV126" s="2">
        <f t="shared" si="47"/>
        <v>1.6284808777947427E-2</v>
      </c>
      <c r="AW126" s="2">
        <v>65.656999999999996</v>
      </c>
      <c r="AX126" s="2">
        <v>19.509</v>
      </c>
      <c r="BI126" s="2">
        <f t="shared" si="22"/>
        <v>429.54563747764223</v>
      </c>
      <c r="BJ126" s="2">
        <f t="shared" si="23"/>
        <v>364.96191601833817</v>
      </c>
      <c r="BK126" s="2">
        <f t="shared" si="24"/>
        <v>292.10700525725201</v>
      </c>
      <c r="BL126" s="2">
        <f t="shared" si="25"/>
        <v>-48.310366954600035</v>
      </c>
      <c r="BM126" s="2">
        <f t="shared" si="26"/>
        <v>1.2856592566649938</v>
      </c>
      <c r="BN126" s="2">
        <f t="shared" si="27"/>
        <v>1.3208333333333333</v>
      </c>
      <c r="BO126" s="2">
        <f t="shared" si="28"/>
        <v>0.922018</v>
      </c>
      <c r="BP126" s="2" t="e">
        <f t="shared" si="30"/>
        <v>#DIV/0!</v>
      </c>
      <c r="BQ126" s="2">
        <f t="shared" si="29"/>
        <v>4.4165312533853323</v>
      </c>
      <c r="BS126" s="30">
        <f t="shared" si="31"/>
        <v>6.6927405930925943E-2</v>
      </c>
      <c r="BT126" s="30">
        <f t="shared" si="32"/>
        <v>0.8235405737704582</v>
      </c>
      <c r="BU126" s="30">
        <f t="shared" si="33"/>
        <v>0.67099835338439107</v>
      </c>
      <c r="BV126" s="30">
        <f t="shared" si="34"/>
        <v>0.7912209460759243</v>
      </c>
      <c r="BW126" s="30">
        <f t="shared" si="35"/>
        <v>1.2856592566649938</v>
      </c>
      <c r="BX126" s="30">
        <f t="shared" si="36"/>
        <v>1.3208333333333333</v>
      </c>
      <c r="BY126" s="30">
        <f t="shared" si="37"/>
        <v>-7.9396083446717141</v>
      </c>
      <c r="BZ126" s="30" t="e">
        <f t="shared" si="38"/>
        <v>#DIV/0!</v>
      </c>
      <c r="CA126" s="30">
        <f t="shared" si="39"/>
        <v>148.53546036832378</v>
      </c>
    </row>
    <row r="127" spans="1:79" x14ac:dyDescent="0.3">
      <c r="B127" s="2">
        <v>4</v>
      </c>
      <c r="C127" s="9">
        <v>1934.3</v>
      </c>
      <c r="D127" s="9">
        <v>1192.4000000000001</v>
      </c>
      <c r="E127" s="9">
        <v>565.1</v>
      </c>
      <c r="F127" s="9">
        <v>175.5</v>
      </c>
      <c r="G127" s="9">
        <v>389.6</v>
      </c>
      <c r="H127" s="9">
        <v>627.29999999999995</v>
      </c>
      <c r="I127" s="9">
        <v>337.7</v>
      </c>
      <c r="J127" s="9">
        <v>327.10000000000002</v>
      </c>
      <c r="K127" s="9">
        <v>230.2</v>
      </c>
      <c r="L127" s="9">
        <v>67.8</v>
      </c>
      <c r="M127" s="9">
        <v>128.5</v>
      </c>
      <c r="N127" s="9">
        <v>33.9</v>
      </c>
      <c r="O127" s="9">
        <v>96.9</v>
      </c>
      <c r="P127" s="9">
        <v>10.5</v>
      </c>
      <c r="Q127" s="9">
        <v>-6.6</v>
      </c>
      <c r="R127" s="9">
        <v>156.1</v>
      </c>
      <c r="S127" s="9">
        <v>127.1</v>
      </c>
      <c r="T127" s="9">
        <v>28.9</v>
      </c>
      <c r="U127" s="9">
        <v>162.69999999999999</v>
      </c>
      <c r="V127" s="9">
        <v>134.69999999999999</v>
      </c>
      <c r="W127" s="9">
        <v>27.9</v>
      </c>
      <c r="X127" s="9">
        <v>410.8</v>
      </c>
      <c r="Y127" s="9">
        <v>190.2</v>
      </c>
      <c r="Z127" s="9">
        <v>128.30000000000001</v>
      </c>
      <c r="AA127" s="9">
        <v>61.9</v>
      </c>
      <c r="AB127" s="9">
        <v>220.6</v>
      </c>
      <c r="AC127" s="2">
        <v>32.192</v>
      </c>
      <c r="AD127" s="2">
        <v>4.8733333333333331</v>
      </c>
      <c r="AE127" s="2">
        <v>157222</v>
      </c>
      <c r="AF127" s="29">
        <f t="shared" si="19"/>
        <v>0.81670937803019816</v>
      </c>
      <c r="AG127" s="2">
        <v>0.62165999999999999</v>
      </c>
      <c r="AH127" s="2">
        <v>0.57282</v>
      </c>
      <c r="AI127" s="2">
        <v>0.18406</v>
      </c>
      <c r="AJ127" s="2">
        <v>3.3814999999999998E-2</v>
      </c>
      <c r="AK127" s="2">
        <f t="shared" si="40"/>
        <v>0.15024500000000002</v>
      </c>
      <c r="AL127" s="2">
        <f t="shared" si="41"/>
        <v>0.81594</v>
      </c>
      <c r="AM127" s="2">
        <v>7.8199000000000005E-2</v>
      </c>
      <c r="AN127" s="23">
        <v>6104.333333333333</v>
      </c>
      <c r="AO127" s="24">
        <f t="shared" si="20"/>
        <v>0.79867630608832485</v>
      </c>
      <c r="AP127" s="24">
        <f t="shared" si="21"/>
        <v>0.20132369391167515</v>
      </c>
      <c r="AQ127" s="2">
        <f t="shared" si="42"/>
        <v>0.75213430794000002</v>
      </c>
      <c r="AR127" s="2">
        <f t="shared" si="43"/>
        <v>0.16966669205999999</v>
      </c>
      <c r="AS127" s="2">
        <f t="shared" si="44"/>
        <v>3.1170700814999997E-2</v>
      </c>
      <c r="AT127" s="2">
        <f t="shared" si="45"/>
        <v>0.13849599124500001</v>
      </c>
      <c r="AU127" s="2">
        <f t="shared" si="46"/>
        <v>6.2455688459800922E-2</v>
      </c>
      <c r="AV127" s="2">
        <f t="shared" si="47"/>
        <v>1.5743311540199086E-2</v>
      </c>
      <c r="AW127" s="2">
        <v>66.012</v>
      </c>
      <c r="AX127" s="2">
        <v>19.923999999999999</v>
      </c>
      <c r="BI127" s="2">
        <f t="shared" si="22"/>
        <v>429.82547742810164</v>
      </c>
      <c r="BJ127" s="2">
        <f t="shared" si="23"/>
        <v>365.52680541700556</v>
      </c>
      <c r="BK127" s="2">
        <f t="shared" si="24"/>
        <v>295.05486164824555</v>
      </c>
      <c r="BL127" s="2">
        <f t="shared" si="25"/>
        <v>-47.979293926623711</v>
      </c>
      <c r="BM127" s="2">
        <f t="shared" si="26"/>
        <v>1.7738407376149143</v>
      </c>
      <c r="BN127" s="2">
        <f t="shared" si="27"/>
        <v>1.2183333333333333</v>
      </c>
      <c r="BO127" s="2">
        <f t="shared" si="28"/>
        <v>0.92180099999999998</v>
      </c>
      <c r="BP127" s="2" t="e">
        <f t="shared" si="30"/>
        <v>#DIV/0!</v>
      </c>
      <c r="BQ127" s="2">
        <f t="shared" si="29"/>
        <v>4.4330109746821691</v>
      </c>
      <c r="BS127" s="30">
        <f t="shared" si="31"/>
        <v>0.27983995045940446</v>
      </c>
      <c r="BT127" s="30">
        <f t="shared" si="32"/>
        <v>0.56488939866738974</v>
      </c>
      <c r="BU127" s="30">
        <f t="shared" si="33"/>
        <v>2.947856390993536</v>
      </c>
      <c r="BV127" s="30">
        <f t="shared" si="34"/>
        <v>0.33107302797632343</v>
      </c>
      <c r="BW127" s="30">
        <f t="shared" si="35"/>
        <v>1.7738407376149143</v>
      </c>
      <c r="BX127" s="30">
        <f t="shared" si="36"/>
        <v>1.2183333333333333</v>
      </c>
      <c r="BY127" s="30">
        <f t="shared" si="37"/>
        <v>-8.1190532839537468</v>
      </c>
      <c r="BZ127" s="30" t="e">
        <f t="shared" si="38"/>
        <v>#DIV/0!</v>
      </c>
      <c r="CA127" s="30">
        <f t="shared" si="39"/>
        <v>148.90790314382119</v>
      </c>
    </row>
    <row r="128" spans="1:79" x14ac:dyDescent="0.3">
      <c r="A128" s="2">
        <v>1977</v>
      </c>
      <c r="B128" s="2">
        <v>1</v>
      </c>
      <c r="C128" s="9">
        <v>1988.6</v>
      </c>
      <c r="D128" s="9">
        <v>1228.2</v>
      </c>
      <c r="E128" s="9">
        <v>580.4</v>
      </c>
      <c r="F128" s="9">
        <v>183.9</v>
      </c>
      <c r="G128" s="9">
        <v>396.5</v>
      </c>
      <c r="H128" s="9">
        <v>647.79999999999995</v>
      </c>
      <c r="I128" s="9">
        <v>360.3</v>
      </c>
      <c r="J128" s="9">
        <v>345.5</v>
      </c>
      <c r="K128" s="9">
        <v>243.3</v>
      </c>
      <c r="L128" s="9">
        <v>69.7</v>
      </c>
      <c r="M128" s="9">
        <v>139</v>
      </c>
      <c r="N128" s="9">
        <v>34.5</v>
      </c>
      <c r="O128" s="9">
        <v>102.2</v>
      </c>
      <c r="P128" s="9">
        <v>14.8</v>
      </c>
      <c r="Q128" s="9">
        <v>-21.1</v>
      </c>
      <c r="R128" s="9">
        <v>155.4</v>
      </c>
      <c r="S128" s="9">
        <v>126.3</v>
      </c>
      <c r="T128" s="9">
        <v>29</v>
      </c>
      <c r="U128" s="9">
        <v>176.4</v>
      </c>
      <c r="V128" s="9">
        <v>147.6</v>
      </c>
      <c r="W128" s="9">
        <v>28.8</v>
      </c>
      <c r="X128" s="9">
        <v>421.2</v>
      </c>
      <c r="Y128" s="9">
        <v>194.2</v>
      </c>
      <c r="Z128" s="9">
        <v>131.6</v>
      </c>
      <c r="AA128" s="9">
        <v>62.6</v>
      </c>
      <c r="AB128" s="9">
        <v>227</v>
      </c>
      <c r="AC128" s="2">
        <v>32.710999999999999</v>
      </c>
      <c r="AD128" s="2">
        <v>4.66</v>
      </c>
      <c r="AE128" s="2">
        <v>157910.66666666666</v>
      </c>
      <c r="AF128" s="29">
        <f t="shared" si="19"/>
        <v>0.82028674331624873</v>
      </c>
      <c r="AG128" s="2">
        <v>0.62302000000000002</v>
      </c>
      <c r="AH128" s="2">
        <v>0.57533000000000001</v>
      </c>
      <c r="AI128" s="2">
        <v>0.18386</v>
      </c>
      <c r="AJ128" s="2">
        <v>3.2819000000000001E-2</v>
      </c>
      <c r="AK128" s="2">
        <f t="shared" si="40"/>
        <v>0.15104099999999998</v>
      </c>
      <c r="AL128" s="2">
        <f t="shared" si="41"/>
        <v>0.81613999999999998</v>
      </c>
      <c r="AM128" s="2">
        <v>7.5804999999999997E-2</v>
      </c>
      <c r="AN128" s="23">
        <v>5800.333333333333</v>
      </c>
      <c r="AO128" s="24">
        <f t="shared" si="20"/>
        <v>0.77775290996935298</v>
      </c>
      <c r="AP128" s="24">
        <f t="shared" si="21"/>
        <v>0.22224709003064702</v>
      </c>
      <c r="AQ128" s="2">
        <f t="shared" si="42"/>
        <v>0.75427250729999995</v>
      </c>
      <c r="AR128" s="2">
        <f t="shared" si="43"/>
        <v>0.16992249269999998</v>
      </c>
      <c r="AS128" s="2">
        <f t="shared" si="44"/>
        <v>3.0331155705000001E-2</v>
      </c>
      <c r="AT128" s="2">
        <f t="shared" si="45"/>
        <v>0.13959133699499998</v>
      </c>
      <c r="AU128" s="2">
        <f t="shared" si="46"/>
        <v>5.8957559340226798E-2</v>
      </c>
      <c r="AV128" s="2">
        <f t="shared" si="47"/>
        <v>1.6847440659773196E-2</v>
      </c>
      <c r="AW128" s="2">
        <v>66.710999999999999</v>
      </c>
      <c r="AX128" s="2">
        <v>20.300999999999998</v>
      </c>
      <c r="BI128" s="2">
        <f t="shared" si="22"/>
        <v>430.55760526514132</v>
      </c>
      <c r="BJ128" s="2">
        <f t="shared" si="23"/>
        <v>366.14919835909427</v>
      </c>
      <c r="BK128" s="2">
        <f t="shared" si="24"/>
        <v>298.21341898984406</v>
      </c>
      <c r="BL128" s="2">
        <f t="shared" si="25"/>
        <v>-47.704126685540437</v>
      </c>
      <c r="BM128" s="2">
        <f t="shared" si="26"/>
        <v>1.5993438296328284</v>
      </c>
      <c r="BN128" s="2">
        <f t="shared" si="27"/>
        <v>1.165</v>
      </c>
      <c r="BO128" s="2">
        <f t="shared" si="28"/>
        <v>0.92419499999999999</v>
      </c>
      <c r="BP128" s="2" t="e">
        <f t="shared" si="30"/>
        <v>#DIV/0!</v>
      </c>
      <c r="BQ128" s="2">
        <f t="shared" si="29"/>
        <v>4.4389209180898508</v>
      </c>
      <c r="BS128" s="30">
        <f t="shared" si="31"/>
        <v>0.73212783703968398</v>
      </c>
      <c r="BT128" s="30">
        <f t="shared" si="32"/>
        <v>0.62239294208870888</v>
      </c>
      <c r="BU128" s="30">
        <f t="shared" si="33"/>
        <v>3.1585573415985095</v>
      </c>
      <c r="BV128" s="30">
        <f t="shared" si="34"/>
        <v>0.27516724108327395</v>
      </c>
      <c r="BW128" s="30">
        <f t="shared" si="35"/>
        <v>1.5993438296328284</v>
      </c>
      <c r="BX128" s="30">
        <f t="shared" si="36"/>
        <v>1.165</v>
      </c>
      <c r="BY128" s="30">
        <f t="shared" si="37"/>
        <v>-8.1425913862297215</v>
      </c>
      <c r="BZ128" s="30" t="e">
        <f t="shared" si="38"/>
        <v>#DIV/0!</v>
      </c>
      <c r="CA128" s="30">
        <f t="shared" si="39"/>
        <v>149.04113104397356</v>
      </c>
    </row>
    <row r="129" spans="1:122" x14ac:dyDescent="0.3">
      <c r="B129" s="2">
        <v>2</v>
      </c>
      <c r="C129" s="9">
        <v>2055.9</v>
      </c>
      <c r="D129" s="9">
        <v>1256</v>
      </c>
      <c r="E129" s="9">
        <v>592.9</v>
      </c>
      <c r="F129" s="9">
        <v>189.2</v>
      </c>
      <c r="G129" s="9">
        <v>403.7</v>
      </c>
      <c r="H129" s="9">
        <v>663.1</v>
      </c>
      <c r="I129" s="9">
        <v>389.7</v>
      </c>
      <c r="J129" s="9">
        <v>370.2</v>
      </c>
      <c r="K129" s="9">
        <v>253.7</v>
      </c>
      <c r="L129" s="9">
        <v>73.599999999999994</v>
      </c>
      <c r="M129" s="9">
        <v>144.6</v>
      </c>
      <c r="N129" s="9">
        <v>35.5</v>
      </c>
      <c r="O129" s="9">
        <v>116.5</v>
      </c>
      <c r="P129" s="9">
        <v>19.5</v>
      </c>
      <c r="Q129" s="9">
        <v>-21.1</v>
      </c>
      <c r="R129" s="9">
        <v>161.9</v>
      </c>
      <c r="S129" s="9">
        <v>131.30000000000001</v>
      </c>
      <c r="T129" s="9">
        <v>30.6</v>
      </c>
      <c r="U129" s="9">
        <v>183</v>
      </c>
      <c r="V129" s="9">
        <v>153.19999999999999</v>
      </c>
      <c r="W129" s="9">
        <v>29.9</v>
      </c>
      <c r="X129" s="9">
        <v>431.4</v>
      </c>
      <c r="Y129" s="9">
        <v>198.9</v>
      </c>
      <c r="Z129" s="9">
        <v>134.1</v>
      </c>
      <c r="AA129" s="9">
        <v>64.8</v>
      </c>
      <c r="AB129" s="9">
        <v>232.4</v>
      </c>
      <c r="AC129" s="2">
        <v>33.171999999999997</v>
      </c>
      <c r="AD129" s="2">
        <v>5.1566666666666663</v>
      </c>
      <c r="AE129" s="2">
        <v>158652.33333333334</v>
      </c>
      <c r="AF129" s="29">
        <f t="shared" si="19"/>
        <v>0.82413942374290072</v>
      </c>
      <c r="AG129" s="2">
        <v>0.62575000000000003</v>
      </c>
      <c r="AH129" s="2">
        <v>0.58065999999999995</v>
      </c>
      <c r="AI129" s="2">
        <v>0.18396999999999999</v>
      </c>
      <c r="AJ129" s="2">
        <v>3.1102999999999999E-2</v>
      </c>
      <c r="AK129" s="2">
        <f t="shared" si="40"/>
        <v>0.152867</v>
      </c>
      <c r="AL129" s="2">
        <f t="shared" si="41"/>
        <v>0.81603000000000003</v>
      </c>
      <c r="AM129" s="2">
        <v>7.2035000000000002E-2</v>
      </c>
      <c r="AN129" s="23">
        <v>5583.333333333333</v>
      </c>
      <c r="AO129" s="24">
        <f t="shared" si="20"/>
        <v>0.78073324740256977</v>
      </c>
      <c r="AP129" s="24">
        <f t="shared" si="21"/>
        <v>0.21926675259743023</v>
      </c>
      <c r="AQ129" s="2">
        <f t="shared" si="42"/>
        <v>0.7572472789500001</v>
      </c>
      <c r="AR129" s="2">
        <f t="shared" si="43"/>
        <v>0.17071772104999999</v>
      </c>
      <c r="AS129" s="2">
        <f t="shared" si="44"/>
        <v>2.8862495395E-2</v>
      </c>
      <c r="AT129" s="2">
        <f t="shared" si="45"/>
        <v>0.141855225655</v>
      </c>
      <c r="AU129" s="2">
        <f t="shared" si="46"/>
        <v>5.6240119476644118E-2</v>
      </c>
      <c r="AV129" s="2">
        <f t="shared" si="47"/>
        <v>1.5794880523355887E-2</v>
      </c>
      <c r="AW129" s="2">
        <v>67.984999999999999</v>
      </c>
      <c r="AX129" s="2">
        <v>20.713999999999999</v>
      </c>
      <c r="BI129" s="2">
        <f t="shared" si="22"/>
        <v>432.01784004854238</v>
      </c>
      <c r="BJ129" s="2">
        <f t="shared" si="23"/>
        <v>366.41282055333954</v>
      </c>
      <c r="BK129" s="2">
        <f t="shared" si="24"/>
        <v>301.85741939933956</v>
      </c>
      <c r="BL129" s="2">
        <f t="shared" si="25"/>
        <v>-47.089634642227011</v>
      </c>
      <c r="BM129" s="2">
        <f t="shared" si="26"/>
        <v>1.3994733815354841</v>
      </c>
      <c r="BN129" s="2">
        <f t="shared" si="27"/>
        <v>1.2891666666666666</v>
      </c>
      <c r="BO129" s="2">
        <f t="shared" si="28"/>
        <v>0.92796500000000004</v>
      </c>
      <c r="BP129" s="2" t="e">
        <f t="shared" si="30"/>
        <v>#DIV/0!</v>
      </c>
      <c r="BQ129" s="2">
        <f t="shared" si="29"/>
        <v>4.4356688590531066</v>
      </c>
      <c r="BS129" s="30">
        <f t="shared" si="31"/>
        <v>1.4602347834010629</v>
      </c>
      <c r="BT129" s="30">
        <f t="shared" si="32"/>
        <v>0.26362219424527211</v>
      </c>
      <c r="BU129" s="30">
        <f t="shared" si="33"/>
        <v>3.6440004094955043</v>
      </c>
      <c r="BV129" s="30">
        <f t="shared" si="34"/>
        <v>0.614492043313426</v>
      </c>
      <c r="BW129" s="30">
        <f t="shared" si="35"/>
        <v>1.3994733815354841</v>
      </c>
      <c r="BX129" s="30">
        <f t="shared" si="36"/>
        <v>1.2891666666666666</v>
      </c>
      <c r="BY129" s="30">
        <f t="shared" si="37"/>
        <v>-7.8832190645002935</v>
      </c>
      <c r="BZ129" s="30" t="e">
        <f t="shared" si="38"/>
        <v>#DIV/0!</v>
      </c>
      <c r="CA129" s="30">
        <f t="shared" si="39"/>
        <v>148.96784181564922</v>
      </c>
    </row>
    <row r="130" spans="1:122" x14ac:dyDescent="0.3">
      <c r="B130" s="2">
        <v>3</v>
      </c>
      <c r="C130" s="9">
        <v>2118.5</v>
      </c>
      <c r="D130" s="9">
        <v>1286.9000000000001</v>
      </c>
      <c r="E130" s="9">
        <v>603.9</v>
      </c>
      <c r="F130" s="9">
        <v>194</v>
      </c>
      <c r="G130" s="9">
        <v>409.9</v>
      </c>
      <c r="H130" s="9">
        <v>683</v>
      </c>
      <c r="I130" s="9">
        <v>414.1</v>
      </c>
      <c r="J130" s="9">
        <v>383.3</v>
      </c>
      <c r="K130" s="9">
        <v>263.3</v>
      </c>
      <c r="L130" s="9">
        <v>76.400000000000006</v>
      </c>
      <c r="M130" s="9">
        <v>150.6</v>
      </c>
      <c r="N130" s="9">
        <v>36.200000000000003</v>
      </c>
      <c r="O130" s="9">
        <v>120</v>
      </c>
      <c r="P130" s="9">
        <v>30.9</v>
      </c>
      <c r="Q130" s="9">
        <v>-20.6</v>
      </c>
      <c r="R130" s="9">
        <v>162.30000000000001</v>
      </c>
      <c r="S130" s="9">
        <v>130.6</v>
      </c>
      <c r="T130" s="9">
        <v>31.7</v>
      </c>
      <c r="U130" s="9">
        <v>182.9</v>
      </c>
      <c r="V130" s="9">
        <v>153.19999999999999</v>
      </c>
      <c r="W130" s="9">
        <v>29.7</v>
      </c>
      <c r="X130" s="9">
        <v>438</v>
      </c>
      <c r="Y130" s="9">
        <v>201.9</v>
      </c>
      <c r="Z130" s="9">
        <v>135.30000000000001</v>
      </c>
      <c r="AA130" s="9">
        <v>66.599999999999994</v>
      </c>
      <c r="AB130" s="9">
        <v>236.1</v>
      </c>
      <c r="AC130" s="2">
        <v>33.576000000000001</v>
      </c>
      <c r="AD130" s="2">
        <v>5.82</v>
      </c>
      <c r="AE130" s="2">
        <v>159429.66666666666</v>
      </c>
      <c r="AF130" s="29">
        <f t="shared" si="19"/>
        <v>0.82817737913838485</v>
      </c>
      <c r="AG130" s="2">
        <v>0.62661999999999995</v>
      </c>
      <c r="AH130" s="2">
        <v>0.58265</v>
      </c>
      <c r="AI130" s="2">
        <v>0.18262</v>
      </c>
      <c r="AJ130" s="2">
        <v>3.1684999999999998E-2</v>
      </c>
      <c r="AK130" s="2">
        <f t="shared" si="40"/>
        <v>0.15093500000000001</v>
      </c>
      <c r="AL130" s="2">
        <f t="shared" si="41"/>
        <v>0.81738</v>
      </c>
      <c r="AM130" s="2">
        <v>6.9816000000000003E-2</v>
      </c>
      <c r="AN130" s="23">
        <v>5451.333333333333</v>
      </c>
      <c r="AO130" s="24">
        <f t="shared" si="20"/>
        <v>0.78158170569000329</v>
      </c>
      <c r="AP130" s="24">
        <f t="shared" si="21"/>
        <v>0.21841829430999671</v>
      </c>
      <c r="AQ130" s="2">
        <f t="shared" si="42"/>
        <v>0.76031379791999998</v>
      </c>
      <c r="AR130" s="2">
        <f t="shared" si="43"/>
        <v>0.16987020208</v>
      </c>
      <c r="AS130" s="2">
        <f t="shared" si="44"/>
        <v>2.947288004E-2</v>
      </c>
      <c r="AT130" s="2">
        <f t="shared" si="45"/>
        <v>0.14039732204000002</v>
      </c>
      <c r="AU130" s="2">
        <f t="shared" si="46"/>
        <v>5.456690836445327E-2</v>
      </c>
      <c r="AV130" s="2">
        <f t="shared" si="47"/>
        <v>1.5249091635546731E-2</v>
      </c>
      <c r="AW130" s="2">
        <v>68.712999999999994</v>
      </c>
      <c r="AX130" s="2">
        <v>21.117000000000001</v>
      </c>
      <c r="BI130" s="2">
        <f t="shared" si="22"/>
        <v>433.31799655627748</v>
      </c>
      <c r="BJ130" s="2">
        <f t="shared" si="23"/>
        <v>367.13063881787889</v>
      </c>
      <c r="BK130" s="2">
        <f t="shared" si="24"/>
        <v>303.30784575630491</v>
      </c>
      <c r="BL130" s="2">
        <f t="shared" si="25"/>
        <v>-46.373312273718547</v>
      </c>
      <c r="BM130" s="2">
        <f t="shared" si="26"/>
        <v>1.2105379442332431</v>
      </c>
      <c r="BN130" s="2">
        <f t="shared" si="27"/>
        <v>1.4550000000000001</v>
      </c>
      <c r="BO130" s="2">
        <f t="shared" si="28"/>
        <v>0.93018400000000001</v>
      </c>
      <c r="BP130" s="2" t="e">
        <f t="shared" si="30"/>
        <v>#DIV/0!</v>
      </c>
      <c r="BQ130" s="2">
        <f t="shared" si="29"/>
        <v>4.4758514949074577</v>
      </c>
      <c r="BS130" s="30">
        <f t="shared" si="31"/>
        <v>1.3001565077350961</v>
      </c>
      <c r="BT130" s="30">
        <f t="shared" si="32"/>
        <v>0.71781826453934627</v>
      </c>
      <c r="BU130" s="30">
        <f t="shared" si="33"/>
        <v>1.4504263569653517</v>
      </c>
      <c r="BV130" s="30">
        <f t="shared" si="34"/>
        <v>0.71632236850846454</v>
      </c>
      <c r="BW130" s="30">
        <f t="shared" si="35"/>
        <v>1.2105379442332431</v>
      </c>
      <c r="BX130" s="30">
        <f t="shared" si="36"/>
        <v>1.4550000000000001</v>
      </c>
      <c r="BY130" s="30">
        <f t="shared" si="37"/>
        <v>-7.4761262424425823</v>
      </c>
      <c r="BZ130" s="30" t="e">
        <f t="shared" si="38"/>
        <v>#DIV/0!</v>
      </c>
      <c r="CA130" s="30">
        <f t="shared" si="39"/>
        <v>149.86966118178304</v>
      </c>
    </row>
    <row r="131" spans="1:122" x14ac:dyDescent="0.3">
      <c r="B131" s="2">
        <v>4</v>
      </c>
      <c r="C131" s="9">
        <v>2164.3000000000002</v>
      </c>
      <c r="D131" s="9">
        <v>1324.8</v>
      </c>
      <c r="E131" s="9">
        <v>624.29999999999995</v>
      </c>
      <c r="F131" s="9">
        <v>200.7</v>
      </c>
      <c r="G131" s="9">
        <v>423.6</v>
      </c>
      <c r="H131" s="9">
        <v>700.5</v>
      </c>
      <c r="I131" s="9">
        <v>422.3</v>
      </c>
      <c r="J131" s="9">
        <v>398.2</v>
      </c>
      <c r="K131" s="9">
        <v>275.89999999999998</v>
      </c>
      <c r="L131" s="9">
        <v>78.5</v>
      </c>
      <c r="M131" s="9">
        <v>160.4</v>
      </c>
      <c r="N131" s="9">
        <v>37</v>
      </c>
      <c r="O131" s="9">
        <v>122.2</v>
      </c>
      <c r="P131" s="9">
        <v>24.1</v>
      </c>
      <c r="Q131" s="9">
        <v>-29.6</v>
      </c>
      <c r="R131" s="9">
        <v>157.80000000000001</v>
      </c>
      <c r="S131" s="9">
        <v>125.3</v>
      </c>
      <c r="T131" s="9">
        <v>32.5</v>
      </c>
      <c r="U131" s="9">
        <v>187.4</v>
      </c>
      <c r="V131" s="9">
        <v>156.6</v>
      </c>
      <c r="W131" s="9">
        <v>30.8</v>
      </c>
      <c r="X131" s="9">
        <v>446.7</v>
      </c>
      <c r="Y131" s="9">
        <v>206.3</v>
      </c>
      <c r="Z131" s="9">
        <v>136.6</v>
      </c>
      <c r="AA131" s="9">
        <v>69.7</v>
      </c>
      <c r="AB131" s="9">
        <v>240.5</v>
      </c>
      <c r="AC131" s="2">
        <v>34.301000000000002</v>
      </c>
      <c r="AD131" s="2">
        <v>6.5133333333333336</v>
      </c>
      <c r="AE131" s="2">
        <v>160140.33333333334</v>
      </c>
      <c r="AF131" s="29">
        <f t="shared" si="19"/>
        <v>0.83186902618091163</v>
      </c>
      <c r="AG131" s="2">
        <v>0.63068999999999997</v>
      </c>
      <c r="AH131" s="2">
        <v>0.58794000000000002</v>
      </c>
      <c r="AI131" s="2">
        <v>0.18454000000000001</v>
      </c>
      <c r="AJ131" s="2">
        <v>3.0575999999999999E-2</v>
      </c>
      <c r="AK131" s="2">
        <f t="shared" si="40"/>
        <v>0.15396400000000002</v>
      </c>
      <c r="AL131" s="2">
        <f t="shared" si="41"/>
        <v>0.81545999999999996</v>
      </c>
      <c r="AM131" s="2">
        <v>6.6752000000000006E-2</v>
      </c>
      <c r="AN131" s="23">
        <v>5260.333333333333</v>
      </c>
      <c r="AO131" s="24">
        <f t="shared" si="20"/>
        <v>0.78024736292769792</v>
      </c>
      <c r="AP131" s="24">
        <f t="shared" si="21"/>
        <v>0.21975263707230208</v>
      </c>
      <c r="AQ131" s="2">
        <f t="shared" si="42"/>
        <v>0.76102641407999994</v>
      </c>
      <c r="AR131" s="2">
        <f t="shared" si="43"/>
        <v>0.17222158592</v>
      </c>
      <c r="AS131" s="2">
        <f t="shared" si="44"/>
        <v>2.8534990848E-2</v>
      </c>
      <c r="AT131" s="2">
        <f t="shared" si="45"/>
        <v>0.14368659507200002</v>
      </c>
      <c r="AU131" s="2">
        <f t="shared" si="46"/>
        <v>5.2083071970149698E-2</v>
      </c>
      <c r="AV131" s="2">
        <f t="shared" si="47"/>
        <v>1.4668928029850309E-2</v>
      </c>
      <c r="AW131" s="2">
        <v>69.387</v>
      </c>
      <c r="AX131" s="2">
        <v>21.481999999999999</v>
      </c>
      <c r="BI131" s="2">
        <f t="shared" si="22"/>
        <v>432.87580252630875</v>
      </c>
      <c r="BJ131" s="2">
        <f t="shared" si="23"/>
        <v>367.36437572103551</v>
      </c>
      <c r="BK131" s="2">
        <f t="shared" si="24"/>
        <v>304.40004020130209</v>
      </c>
      <c r="BL131" s="2">
        <f t="shared" si="25"/>
        <v>-46.795913309000468</v>
      </c>
      <c r="BM131" s="2">
        <f t="shared" si="26"/>
        <v>2.1362982234570174</v>
      </c>
      <c r="BN131" s="2">
        <f t="shared" si="27"/>
        <v>1.6283333333333334</v>
      </c>
      <c r="BO131" s="2">
        <f t="shared" si="28"/>
        <v>0.93324799999999997</v>
      </c>
      <c r="BP131" s="2" t="e">
        <f t="shared" si="30"/>
        <v>#DIV/0!</v>
      </c>
      <c r="BQ131" s="2">
        <f t="shared" si="29"/>
        <v>4.418879375745095</v>
      </c>
      <c r="BS131" s="30">
        <f t="shared" si="31"/>
        <v>-0.44219402996873214</v>
      </c>
      <c r="BT131" s="30">
        <f t="shared" si="32"/>
        <v>0.23373690315662543</v>
      </c>
      <c r="BU131" s="30">
        <f t="shared" si="33"/>
        <v>1.0921944449971761</v>
      </c>
      <c r="BV131" s="30">
        <f t="shared" si="34"/>
        <v>-0.42260103528192161</v>
      </c>
      <c r="BW131" s="30">
        <f t="shared" si="35"/>
        <v>2.1362982234570174</v>
      </c>
      <c r="BX131" s="30">
        <f t="shared" si="36"/>
        <v>1.6283333333333334</v>
      </c>
      <c r="BY131" s="30">
        <f t="shared" si="37"/>
        <v>-7.2372862942093521</v>
      </c>
      <c r="BZ131" s="30" t="e">
        <f t="shared" si="38"/>
        <v>#DIV/0!</v>
      </c>
      <c r="CA131" s="30">
        <f t="shared" si="39"/>
        <v>148.58861290449011</v>
      </c>
    </row>
    <row r="132" spans="1:122" x14ac:dyDescent="0.3">
      <c r="A132" s="2">
        <v>1978</v>
      </c>
      <c r="B132" s="2">
        <v>1</v>
      </c>
      <c r="C132" s="9">
        <v>2202.8000000000002</v>
      </c>
      <c r="D132" s="9">
        <v>1354.1</v>
      </c>
      <c r="E132" s="9">
        <v>629.20000000000005</v>
      </c>
      <c r="F132" s="9">
        <v>198.2</v>
      </c>
      <c r="G132" s="9">
        <v>431.1</v>
      </c>
      <c r="H132" s="9">
        <v>724.8</v>
      </c>
      <c r="I132" s="9">
        <v>434.8</v>
      </c>
      <c r="J132" s="9">
        <v>409.3</v>
      </c>
      <c r="K132" s="9">
        <v>282.39999999999998</v>
      </c>
      <c r="L132" s="9">
        <v>80</v>
      </c>
      <c r="M132" s="9">
        <v>164.6</v>
      </c>
      <c r="N132" s="9">
        <v>37.799999999999997</v>
      </c>
      <c r="O132" s="9">
        <v>126.9</v>
      </c>
      <c r="P132" s="9">
        <v>25.5</v>
      </c>
      <c r="Q132" s="9">
        <v>-38.700000000000003</v>
      </c>
      <c r="R132" s="9">
        <v>164.6</v>
      </c>
      <c r="S132" s="9">
        <v>129.80000000000001</v>
      </c>
      <c r="T132" s="9">
        <v>34.799999999999997</v>
      </c>
      <c r="U132" s="9">
        <v>203.3</v>
      </c>
      <c r="V132" s="9">
        <v>170.3</v>
      </c>
      <c r="W132" s="9">
        <v>32.9</v>
      </c>
      <c r="X132" s="9">
        <v>452.6</v>
      </c>
      <c r="Y132" s="9">
        <v>208.8</v>
      </c>
      <c r="Z132" s="9">
        <v>138.69999999999999</v>
      </c>
      <c r="AA132" s="9">
        <v>70.099999999999994</v>
      </c>
      <c r="AB132" s="9">
        <v>243.8</v>
      </c>
      <c r="AC132" s="2">
        <v>34.799999999999997</v>
      </c>
      <c r="AD132" s="2">
        <v>6.7566666666666668</v>
      </c>
      <c r="AE132" s="2">
        <v>160828.66666666666</v>
      </c>
      <c r="AF132" s="29">
        <f t="shared" si="19"/>
        <v>0.83544465992519734</v>
      </c>
      <c r="AG132" s="2">
        <v>0.63092000000000004</v>
      </c>
      <c r="AH132" s="2">
        <v>0.59091000000000005</v>
      </c>
      <c r="AI132" s="2">
        <v>0.18268999999999999</v>
      </c>
      <c r="AJ132" s="2">
        <v>2.9350000000000001E-2</v>
      </c>
      <c r="AK132" s="2">
        <f t="shared" si="40"/>
        <v>0.15333999999999998</v>
      </c>
      <c r="AL132" s="2">
        <f t="shared" si="41"/>
        <v>0.81730999999999998</v>
      </c>
      <c r="AM132" s="2">
        <v>6.3580999999999999E-2</v>
      </c>
      <c r="AN132" s="23">
        <v>5025.333333333333</v>
      </c>
      <c r="AO132" s="24">
        <f t="shared" si="20"/>
        <v>0.77893239077563403</v>
      </c>
      <c r="AP132" s="24">
        <f t="shared" si="21"/>
        <v>0.22106760922436597</v>
      </c>
      <c r="AQ132" s="2">
        <f t="shared" si="42"/>
        <v>0.76534461289</v>
      </c>
      <c r="AR132" s="2">
        <f t="shared" si="43"/>
        <v>0.17107438711</v>
      </c>
      <c r="AS132" s="2">
        <f t="shared" si="44"/>
        <v>2.7483897650000002E-2</v>
      </c>
      <c r="AT132" s="2">
        <f t="shared" si="45"/>
        <v>0.14359048945999997</v>
      </c>
      <c r="AU132" s="2">
        <f t="shared" si="46"/>
        <v>4.9525300337905587E-2</v>
      </c>
      <c r="AV132" s="2">
        <f t="shared" si="47"/>
        <v>1.4055699662094412E-2</v>
      </c>
      <c r="AW132" s="2">
        <v>69.710999999999999</v>
      </c>
      <c r="AX132" s="2">
        <v>22.052</v>
      </c>
      <c r="BI132" s="2">
        <f t="shared" si="22"/>
        <v>432.76583396247634</v>
      </c>
      <c r="BJ132" s="2">
        <f t="shared" si="23"/>
        <v>368.28083225366589</v>
      </c>
      <c r="BK132" s="2">
        <f t="shared" si="24"/>
        <v>303.95259574511402</v>
      </c>
      <c r="BL132" s="2">
        <f t="shared" si="25"/>
        <v>-45.621408605299138</v>
      </c>
      <c r="BM132" s="2">
        <f t="shared" si="26"/>
        <v>1.4442878514568545</v>
      </c>
      <c r="BN132" s="2">
        <f t="shared" si="27"/>
        <v>1.6891666666666667</v>
      </c>
      <c r="BO132" s="2">
        <f t="shared" si="28"/>
        <v>0.936419</v>
      </c>
      <c r="BP132" s="2" t="e">
        <f t="shared" si="30"/>
        <v>#DIV/0!</v>
      </c>
      <c r="BQ132" s="2">
        <f t="shared" si="29"/>
        <v>4.4737533526739286</v>
      </c>
      <c r="BS132" s="30">
        <f t="shared" si="31"/>
        <v>-0.10996856383241038</v>
      </c>
      <c r="BT132" s="30">
        <f t="shared" si="32"/>
        <v>0.9164565326303773</v>
      </c>
      <c r="BU132" s="30">
        <f t="shared" si="33"/>
        <v>-0.44744445618806594</v>
      </c>
      <c r="BV132" s="30">
        <f t="shared" si="34"/>
        <v>1.1745047037013308</v>
      </c>
      <c r="BW132" s="30">
        <f t="shared" si="35"/>
        <v>1.4442878514568545</v>
      </c>
      <c r="BX132" s="30">
        <f t="shared" si="36"/>
        <v>1.6891666666666667</v>
      </c>
      <c r="BY132" s="30">
        <f t="shared" si="37"/>
        <v>-6.9084304238226677</v>
      </c>
      <c r="BZ132" s="30" t="e">
        <f t="shared" si="38"/>
        <v>#DIV/0!</v>
      </c>
      <c r="CA132" s="30">
        <f t="shared" si="39"/>
        <v>149.82277325080281</v>
      </c>
    </row>
    <row r="133" spans="1:122" x14ac:dyDescent="0.3">
      <c r="B133" s="2">
        <v>2</v>
      </c>
      <c r="C133" s="9">
        <v>2331.6</v>
      </c>
      <c r="D133" s="9">
        <v>1411.4</v>
      </c>
      <c r="E133" s="9">
        <v>661</v>
      </c>
      <c r="F133" s="9">
        <v>216.2</v>
      </c>
      <c r="G133" s="9">
        <v>444.8</v>
      </c>
      <c r="H133" s="9">
        <v>750.4</v>
      </c>
      <c r="I133" s="9">
        <v>470.6</v>
      </c>
      <c r="J133" s="9">
        <v>446.3</v>
      </c>
      <c r="K133" s="9">
        <v>309.39999999999998</v>
      </c>
      <c r="L133" s="9">
        <v>90.3</v>
      </c>
      <c r="M133" s="9">
        <v>179.7</v>
      </c>
      <c r="N133" s="9">
        <v>39.4</v>
      </c>
      <c r="O133" s="9">
        <v>137</v>
      </c>
      <c r="P133" s="9">
        <v>24.3</v>
      </c>
      <c r="Q133" s="9">
        <v>-22.6</v>
      </c>
      <c r="R133" s="9">
        <v>186.2</v>
      </c>
      <c r="S133" s="9">
        <v>150.6</v>
      </c>
      <c r="T133" s="9">
        <v>35.6</v>
      </c>
      <c r="U133" s="9">
        <v>208.8</v>
      </c>
      <c r="V133" s="9">
        <v>175.1</v>
      </c>
      <c r="W133" s="9">
        <v>33.700000000000003</v>
      </c>
      <c r="X133" s="9">
        <v>472.3</v>
      </c>
      <c r="Y133" s="9">
        <v>217</v>
      </c>
      <c r="Z133" s="9">
        <v>144.19999999999999</v>
      </c>
      <c r="AA133" s="9">
        <v>72.8</v>
      </c>
      <c r="AB133" s="9">
        <v>255.3</v>
      </c>
      <c r="AC133" s="2">
        <v>35.465000000000003</v>
      </c>
      <c r="AD133" s="2">
        <v>7.2833333333333332</v>
      </c>
      <c r="AE133" s="2">
        <v>161525.33333333334</v>
      </c>
      <c r="AF133" s="29">
        <f t="shared" si="19"/>
        <v>0.83906358221360311</v>
      </c>
      <c r="AG133" s="2">
        <v>0.63505</v>
      </c>
      <c r="AH133" s="2">
        <v>0.59628000000000003</v>
      </c>
      <c r="AI133" s="2">
        <v>0.18346999999999999</v>
      </c>
      <c r="AJ133" s="2">
        <v>3.0249000000000002E-2</v>
      </c>
      <c r="AK133" s="2">
        <f t="shared" si="40"/>
        <v>0.153221</v>
      </c>
      <c r="AL133" s="2">
        <f t="shared" si="41"/>
        <v>0.81652999999999998</v>
      </c>
      <c r="AM133" s="2">
        <v>6.0706000000000003E-2</v>
      </c>
      <c r="AN133" s="23">
        <v>4753.333333333333</v>
      </c>
      <c r="AO133" s="24">
        <f t="shared" si="20"/>
        <v>0.76334011661819745</v>
      </c>
      <c r="AP133" s="24">
        <f t="shared" si="21"/>
        <v>0.23665988338180255</v>
      </c>
      <c r="AQ133" s="2">
        <f t="shared" si="42"/>
        <v>0.76696172981999999</v>
      </c>
      <c r="AR133" s="2">
        <f t="shared" si="43"/>
        <v>0.17233227018</v>
      </c>
      <c r="AS133" s="2">
        <f t="shared" si="44"/>
        <v>2.8412704205999999E-2</v>
      </c>
      <c r="AT133" s="2">
        <f t="shared" si="45"/>
        <v>0.14391956597399999</v>
      </c>
      <c r="AU133" s="2">
        <f t="shared" si="46"/>
        <v>4.6339325119424297E-2</v>
      </c>
      <c r="AV133" s="2">
        <f t="shared" si="47"/>
        <v>1.4366674880575706E-2</v>
      </c>
      <c r="AW133" s="2">
        <v>71.744</v>
      </c>
      <c r="AX133" s="2">
        <v>22.43</v>
      </c>
      <c r="BI133" s="2">
        <f t="shared" si="22"/>
        <v>436.12325035740048</v>
      </c>
      <c r="BJ133" s="2">
        <f t="shared" si="23"/>
        <v>369.29913117811634</v>
      </c>
      <c r="BK133" s="2">
        <f t="shared" si="24"/>
        <v>310.29430552629873</v>
      </c>
      <c r="BL133" s="2">
        <f t="shared" si="25"/>
        <v>-45.814694612193328</v>
      </c>
      <c r="BM133" s="2">
        <f t="shared" si="26"/>
        <v>1.8928907873621619</v>
      </c>
      <c r="BN133" s="2">
        <f t="shared" si="27"/>
        <v>1.8208333333333333</v>
      </c>
      <c r="BO133" s="2">
        <f t="shared" si="28"/>
        <v>0.93929399999999996</v>
      </c>
      <c r="BP133" s="2" t="e">
        <f t="shared" si="30"/>
        <v>#DIV/0!</v>
      </c>
      <c r="BQ133" s="2">
        <f t="shared" si="29"/>
        <v>4.4504823676895402</v>
      </c>
      <c r="BS133" s="30">
        <f t="shared" si="31"/>
        <v>3.3574163949241438</v>
      </c>
      <c r="BT133" s="30">
        <f t="shared" si="32"/>
        <v>1.0182989244504483</v>
      </c>
      <c r="BU133" s="30">
        <f t="shared" si="33"/>
        <v>6.3417097811847043</v>
      </c>
      <c r="BV133" s="30">
        <f t="shared" si="34"/>
        <v>-0.19328600689419062</v>
      </c>
      <c r="BW133" s="30">
        <f t="shared" si="35"/>
        <v>1.8928907873621619</v>
      </c>
      <c r="BX133" s="30">
        <f t="shared" si="36"/>
        <v>1.8208333333333333</v>
      </c>
      <c r="BY133" s="30">
        <f t="shared" si="37"/>
        <v>-6.5692253097073898</v>
      </c>
      <c r="BZ133" s="30" t="e">
        <f t="shared" si="38"/>
        <v>#DIV/0!</v>
      </c>
      <c r="CA133" s="30">
        <f t="shared" si="39"/>
        <v>149.30124875371976</v>
      </c>
    </row>
    <row r="134" spans="1:122" x14ac:dyDescent="0.3">
      <c r="B134" s="2">
        <v>3</v>
      </c>
      <c r="C134" s="9">
        <v>2395.1</v>
      </c>
      <c r="D134" s="9">
        <v>1442.2</v>
      </c>
      <c r="E134" s="9">
        <v>672.4</v>
      </c>
      <c r="F134" s="9">
        <v>216.7</v>
      </c>
      <c r="G134" s="9">
        <v>455.6</v>
      </c>
      <c r="H134" s="9">
        <v>769.9</v>
      </c>
      <c r="I134" s="9">
        <v>492.4</v>
      </c>
      <c r="J134" s="9">
        <v>467.4</v>
      </c>
      <c r="K134" s="9">
        <v>325.10000000000002</v>
      </c>
      <c r="L134" s="9">
        <v>98.6</v>
      </c>
      <c r="M134" s="9">
        <v>185.5</v>
      </c>
      <c r="N134" s="9">
        <v>41.1</v>
      </c>
      <c r="O134" s="9">
        <v>142.30000000000001</v>
      </c>
      <c r="P134" s="9">
        <v>25</v>
      </c>
      <c r="Q134" s="9">
        <v>-23.8</v>
      </c>
      <c r="R134" s="9">
        <v>191.3</v>
      </c>
      <c r="S134" s="9">
        <v>153.6</v>
      </c>
      <c r="T134" s="9">
        <v>37.700000000000003</v>
      </c>
      <c r="U134" s="9">
        <v>215.1</v>
      </c>
      <c r="V134" s="9">
        <v>179.4</v>
      </c>
      <c r="W134" s="9">
        <v>35.700000000000003</v>
      </c>
      <c r="X134" s="9">
        <v>484.2</v>
      </c>
      <c r="Y134" s="9">
        <v>222.1</v>
      </c>
      <c r="Z134" s="9">
        <v>147.30000000000001</v>
      </c>
      <c r="AA134" s="9">
        <v>74.8</v>
      </c>
      <c r="AB134" s="9">
        <v>262.2</v>
      </c>
      <c r="AC134" s="2">
        <v>36.067</v>
      </c>
      <c r="AD134" s="2">
        <v>8.1</v>
      </c>
      <c r="AE134" s="2">
        <v>162265</v>
      </c>
      <c r="AF134" s="29">
        <f t="shared" si="19"/>
        <v>0.84290587338966616</v>
      </c>
      <c r="AG134" s="2">
        <v>0.63666999999999996</v>
      </c>
      <c r="AH134" s="2">
        <v>0.59740000000000004</v>
      </c>
      <c r="AI134" s="2">
        <v>0.17832000000000001</v>
      </c>
      <c r="AJ134" s="2">
        <v>2.9884000000000001E-2</v>
      </c>
      <c r="AK134" s="2">
        <f t="shared" si="40"/>
        <v>0.14843600000000001</v>
      </c>
      <c r="AL134" s="2">
        <f t="shared" si="41"/>
        <v>0.82167999999999997</v>
      </c>
      <c r="AM134" s="2">
        <v>6.1147E-2</v>
      </c>
      <c r="AN134" s="23">
        <v>4825</v>
      </c>
      <c r="AO134" s="24">
        <f t="shared" si="20"/>
        <v>0.76380574877045804</v>
      </c>
      <c r="AP134" s="24">
        <f t="shared" si="21"/>
        <v>0.23619425122954196</v>
      </c>
      <c r="AQ134" s="2">
        <f t="shared" si="42"/>
        <v>0.77143673304000004</v>
      </c>
      <c r="AR134" s="2">
        <f t="shared" si="43"/>
        <v>0.16741626696</v>
      </c>
      <c r="AS134" s="2">
        <f t="shared" si="44"/>
        <v>2.8056683052000004E-2</v>
      </c>
      <c r="AT134" s="2">
        <f t="shared" si="45"/>
        <v>0.13935958390800002</v>
      </c>
      <c r="AU134" s="2">
        <f t="shared" si="46"/>
        <v>4.6704430120067197E-2</v>
      </c>
      <c r="AV134" s="2">
        <f t="shared" si="47"/>
        <v>1.4442569879932803E-2</v>
      </c>
      <c r="AW134" s="2">
        <v>72.344999999999999</v>
      </c>
      <c r="AX134" s="2">
        <v>22.858000000000001</v>
      </c>
      <c r="BI134" s="2">
        <f t="shared" si="22"/>
        <v>436.67019267099295</v>
      </c>
      <c r="BJ134" s="2">
        <f t="shared" si="23"/>
        <v>369.66258670512951</v>
      </c>
      <c r="BK134" s="2">
        <f t="shared" si="24"/>
        <v>311.36257698500805</v>
      </c>
      <c r="BL134" s="2">
        <f t="shared" si="25"/>
        <v>-45.607715437033427</v>
      </c>
      <c r="BM134" s="2">
        <f t="shared" si="26"/>
        <v>1.6832025191690432</v>
      </c>
      <c r="BN134" s="2">
        <f t="shared" si="27"/>
        <v>2.0249999999999999</v>
      </c>
      <c r="BO134" s="2">
        <f t="shared" si="28"/>
        <v>0.93885300000000005</v>
      </c>
      <c r="BP134" s="2" t="e">
        <f t="shared" si="30"/>
        <v>#DIV/0!</v>
      </c>
      <c r="BQ134" s="2">
        <f t="shared" si="29"/>
        <v>4.6078959174517715</v>
      </c>
      <c r="BS134" s="30">
        <f t="shared" si="31"/>
        <v>0.54694231359246714</v>
      </c>
      <c r="BT134" s="30">
        <f t="shared" si="32"/>
        <v>0.36345552701317274</v>
      </c>
      <c r="BU134" s="30">
        <f t="shared" si="33"/>
        <v>1.0682714587093187</v>
      </c>
      <c r="BV134" s="30">
        <f t="shared" si="34"/>
        <v>0.20697917515990127</v>
      </c>
      <c r="BW134" s="30">
        <f t="shared" si="35"/>
        <v>1.6832025191690432</v>
      </c>
      <c r="BX134" s="30">
        <f t="shared" si="36"/>
        <v>2.0249999999999999</v>
      </c>
      <c r="BY134" s="30">
        <f t="shared" si="37"/>
        <v>-6.2626749737616807</v>
      </c>
      <c r="BZ134" s="30" t="e">
        <f t="shared" si="38"/>
        <v>#DIV/0!</v>
      </c>
      <c r="CA134" s="30">
        <f t="shared" si="39"/>
        <v>152.77713357799354</v>
      </c>
    </row>
    <row r="135" spans="1:122" x14ac:dyDescent="0.3">
      <c r="B135" s="2">
        <v>4</v>
      </c>
      <c r="C135" s="9">
        <v>2476.9</v>
      </c>
      <c r="D135" s="9">
        <v>1481.4</v>
      </c>
      <c r="E135" s="9">
        <v>691.7</v>
      </c>
      <c r="F135" s="9">
        <v>222.3</v>
      </c>
      <c r="G135" s="9">
        <v>469.4</v>
      </c>
      <c r="H135" s="9">
        <v>789.7</v>
      </c>
      <c r="I135" s="9">
        <v>515.79999999999995</v>
      </c>
      <c r="J135" s="9">
        <v>487.3</v>
      </c>
      <c r="K135" s="9">
        <v>341.4</v>
      </c>
      <c r="L135" s="9">
        <v>105.5</v>
      </c>
      <c r="M135" s="9">
        <v>192.8</v>
      </c>
      <c r="N135" s="9">
        <v>43.2</v>
      </c>
      <c r="O135" s="9">
        <v>145.80000000000001</v>
      </c>
      <c r="P135" s="9">
        <v>28.5</v>
      </c>
      <c r="Q135" s="9">
        <v>-16.399999999999999</v>
      </c>
      <c r="R135" s="9">
        <v>205.4</v>
      </c>
      <c r="S135" s="9">
        <v>165.6</v>
      </c>
      <c r="T135" s="9">
        <v>39.9</v>
      </c>
      <c r="U135" s="9">
        <v>221.8</v>
      </c>
      <c r="V135" s="9">
        <v>184.8</v>
      </c>
      <c r="W135" s="9">
        <v>37.1</v>
      </c>
      <c r="X135" s="9">
        <v>496.2</v>
      </c>
      <c r="Y135" s="9">
        <v>227.8</v>
      </c>
      <c r="Z135" s="9">
        <v>150.5</v>
      </c>
      <c r="AA135" s="9">
        <v>77.3</v>
      </c>
      <c r="AB135" s="9">
        <v>268.39999999999998</v>
      </c>
      <c r="AC135" s="2">
        <v>36.805999999999997</v>
      </c>
      <c r="AD135" s="2">
        <v>9.5833333333333339</v>
      </c>
      <c r="AE135" s="2">
        <v>163024</v>
      </c>
      <c r="AF135" s="29">
        <f t="shared" si="19"/>
        <v>0.84684859398808698</v>
      </c>
      <c r="AG135" s="2">
        <v>0.63948000000000005</v>
      </c>
      <c r="AH135" s="2">
        <v>0.60079000000000005</v>
      </c>
      <c r="AI135" s="2">
        <v>0.18071000000000001</v>
      </c>
      <c r="AJ135" s="2">
        <v>2.8301E-2</v>
      </c>
      <c r="AK135" s="2">
        <f t="shared" si="40"/>
        <v>0.15240900000000002</v>
      </c>
      <c r="AL135" s="2">
        <f t="shared" si="41"/>
        <v>0.81928999999999996</v>
      </c>
      <c r="AM135" s="2">
        <v>5.9119999999999999E-2</v>
      </c>
      <c r="AN135" s="23">
        <v>4680</v>
      </c>
      <c r="AO135" s="24">
        <f t="shared" si="20"/>
        <v>0.75933412271266798</v>
      </c>
      <c r="AP135" s="24">
        <f t="shared" si="21"/>
        <v>0.24066587728733202</v>
      </c>
      <c r="AQ135" s="2">
        <f t="shared" si="42"/>
        <v>0.77085357519999997</v>
      </c>
      <c r="AR135" s="2">
        <f t="shared" si="43"/>
        <v>0.17002642480000002</v>
      </c>
      <c r="AS135" s="2">
        <f t="shared" si="44"/>
        <v>2.6627844880000001E-2</v>
      </c>
      <c r="AT135" s="2">
        <f t="shared" si="45"/>
        <v>0.14339857992000002</v>
      </c>
      <c r="AU135" s="2">
        <f t="shared" si="46"/>
        <v>4.4891833334772931E-2</v>
      </c>
      <c r="AV135" s="2">
        <f t="shared" si="47"/>
        <v>1.4228166665227068E-2</v>
      </c>
      <c r="AW135" s="2">
        <v>73.221999999999994</v>
      </c>
      <c r="AX135" s="2">
        <v>23.427</v>
      </c>
      <c r="BI135" s="2">
        <f t="shared" si="22"/>
        <v>437.53355378252394</v>
      </c>
      <c r="BJ135" s="2">
        <f t="shared" si="23"/>
        <v>369.87249395755185</v>
      </c>
      <c r="BK135" s="2">
        <f t="shared" si="24"/>
        <v>312.52739115632335</v>
      </c>
      <c r="BL135" s="2">
        <f t="shared" si="25"/>
        <v>-45.177167201435495</v>
      </c>
      <c r="BM135" s="2">
        <f t="shared" si="26"/>
        <v>2.0282555517262071</v>
      </c>
      <c r="BN135" s="2">
        <f t="shared" si="27"/>
        <v>2.3958333333333335</v>
      </c>
      <c r="BO135" s="2">
        <f t="shared" si="28"/>
        <v>0.94088000000000005</v>
      </c>
      <c r="BP135" s="2" t="e">
        <f t="shared" si="30"/>
        <v>#DIV/0!</v>
      </c>
      <c r="BQ135" s="2">
        <f t="shared" si="29"/>
        <v>4.5337280726025115</v>
      </c>
      <c r="BS135" s="30">
        <f t="shared" si="31"/>
        <v>0.86336111153099182</v>
      </c>
      <c r="BT135" s="30">
        <f t="shared" si="32"/>
        <v>0.20990725242234021</v>
      </c>
      <c r="BU135" s="30">
        <f t="shared" si="33"/>
        <v>1.1648141713152995</v>
      </c>
      <c r="BV135" s="30">
        <f t="shared" si="34"/>
        <v>0.43054823559793221</v>
      </c>
      <c r="BW135" s="30">
        <f t="shared" si="35"/>
        <v>2.0282555517262071</v>
      </c>
      <c r="BX135" s="30">
        <f t="shared" si="36"/>
        <v>2.3958333333333335</v>
      </c>
      <c r="BY135" s="30">
        <f t="shared" si="37"/>
        <v>-6.3096361549796125</v>
      </c>
      <c r="BZ135" s="30" t="e">
        <f t="shared" si="38"/>
        <v>#DIV/0!</v>
      </c>
      <c r="CA135" s="30">
        <f t="shared" si="39"/>
        <v>151.15445751218923</v>
      </c>
    </row>
    <row r="136" spans="1:122" x14ac:dyDescent="0.3">
      <c r="A136" s="10">
        <v>1979</v>
      </c>
      <c r="B136" s="10">
        <v>1</v>
      </c>
      <c r="C136" s="9">
        <v>2526.6</v>
      </c>
      <c r="D136" s="9">
        <v>1517.1</v>
      </c>
      <c r="E136" s="9">
        <v>707.9</v>
      </c>
      <c r="F136" s="9">
        <v>223.3</v>
      </c>
      <c r="G136" s="9">
        <v>484.6</v>
      </c>
      <c r="H136" s="9">
        <v>809.3</v>
      </c>
      <c r="I136" s="9">
        <v>525.79999999999995</v>
      </c>
      <c r="J136" s="9">
        <v>502</v>
      </c>
      <c r="K136" s="9">
        <v>356.7</v>
      </c>
      <c r="L136" s="9">
        <v>107.9</v>
      </c>
      <c r="M136" s="9">
        <v>203.4</v>
      </c>
      <c r="N136" s="9">
        <v>45.4</v>
      </c>
      <c r="O136" s="9">
        <v>145.30000000000001</v>
      </c>
      <c r="P136" s="9">
        <v>23.9</v>
      </c>
      <c r="Q136" s="9">
        <v>-18.2</v>
      </c>
      <c r="R136" s="9">
        <v>211.7</v>
      </c>
      <c r="S136" s="9">
        <v>170.9</v>
      </c>
      <c r="T136" s="9">
        <v>40.799999999999997</v>
      </c>
      <c r="U136" s="9">
        <v>229.8</v>
      </c>
      <c r="V136" s="9">
        <v>192.2</v>
      </c>
      <c r="W136" s="9">
        <v>37.6</v>
      </c>
      <c r="X136" s="9">
        <v>501.8</v>
      </c>
      <c r="Y136" s="9">
        <v>231.7</v>
      </c>
      <c r="Z136" s="9">
        <v>153.69999999999999</v>
      </c>
      <c r="AA136" s="9">
        <v>77.900000000000006</v>
      </c>
      <c r="AB136" s="9">
        <v>270.10000000000002</v>
      </c>
      <c r="AC136" s="2">
        <v>37.475999999999999</v>
      </c>
      <c r="AD136" s="2">
        <v>10.073333333333334</v>
      </c>
      <c r="AE136" s="2">
        <v>163756.33333333334</v>
      </c>
      <c r="AF136" s="29">
        <f t="shared" si="19"/>
        <v>0.85065279124532489</v>
      </c>
      <c r="AG136" s="2">
        <v>0.64056000000000002</v>
      </c>
      <c r="AH136" s="2">
        <v>0.60302999999999995</v>
      </c>
      <c r="AI136" s="2">
        <v>0.18023</v>
      </c>
      <c r="AJ136" s="2">
        <v>2.8426E-2</v>
      </c>
      <c r="AK136" s="2">
        <f t="shared" si="40"/>
        <v>0.15180399999999999</v>
      </c>
      <c r="AL136" s="2">
        <f>1-AI136</f>
        <v>0.81977</v>
      </c>
      <c r="AM136" s="2">
        <v>5.8903999999999998E-2</v>
      </c>
      <c r="AN136" s="23">
        <v>4744.333333333333</v>
      </c>
      <c r="AO136" s="24">
        <f t="shared" si="20"/>
        <v>0.76784310040124215</v>
      </c>
      <c r="AP136" s="24">
        <f t="shared" si="21"/>
        <v>0.23215689959875785</v>
      </c>
      <c r="AQ136" s="2">
        <f>(1-AM136)*AL136</f>
        <v>0.77148226792000008</v>
      </c>
      <c r="AR136" s="2">
        <f t="shared" si="43"/>
        <v>0.16961373208</v>
      </c>
      <c r="AS136" s="2">
        <f t="shared" si="44"/>
        <v>2.6751594896E-2</v>
      </c>
      <c r="AT136" s="2">
        <f t="shared" si="45"/>
        <v>0.14286213718400001</v>
      </c>
      <c r="AU136" s="2">
        <f t="shared" si="46"/>
        <v>4.5229029986034765E-2</v>
      </c>
      <c r="AV136" s="2">
        <f t="shared" si="47"/>
        <v>1.3674970013965232E-2</v>
      </c>
      <c r="AW136" s="2">
        <v>73.745000000000005</v>
      </c>
      <c r="AX136" s="2">
        <v>24.029</v>
      </c>
      <c r="AY136" s="2">
        <v>8.9505999999999997</v>
      </c>
      <c r="AZ136" s="2">
        <v>5.4916</v>
      </c>
      <c r="BA136" s="2">
        <v>7.9099000000000004</v>
      </c>
      <c r="BB136" s="2">
        <v>4.3159000000000001</v>
      </c>
      <c r="BC136" s="2">
        <v>5.2324000000000002E-2</v>
      </c>
      <c r="BD136" s="2">
        <v>1.489E-2</v>
      </c>
      <c r="BE136" s="2">
        <v>0.7681</v>
      </c>
      <c r="BF136" s="2">
        <v>0.16531999999999999</v>
      </c>
      <c r="BG136" s="2">
        <v>0.47338000000000002</v>
      </c>
      <c r="BI136" s="2">
        <f t="shared" si="22"/>
        <v>437.26803108575763</v>
      </c>
      <c r="BJ136" s="2">
        <f t="shared" si="23"/>
        <v>370.34666987835459</v>
      </c>
      <c r="BK136" s="2">
        <f t="shared" si="24"/>
        <v>312.46358688310056</v>
      </c>
      <c r="BL136" s="2">
        <f t="shared" si="25"/>
        <v>-44.443929385483408</v>
      </c>
      <c r="BM136" s="2">
        <f t="shared" si="26"/>
        <v>1.8039852725939058</v>
      </c>
      <c r="BN136" s="2">
        <f t="shared" si="27"/>
        <v>2.5183333333333335</v>
      </c>
      <c r="BO136" s="2">
        <f t="shared" si="28"/>
        <v>0.94109600000000004</v>
      </c>
      <c r="BP136" s="2">
        <f>AY136/AZ136</f>
        <v>1.6298710758248962</v>
      </c>
      <c r="BQ136" s="2">
        <f t="shared" si="29"/>
        <v>4.5484658491926986</v>
      </c>
      <c r="BS136" s="37">
        <f>BI136-BI135</f>
        <v>-0.26552269676631113</v>
      </c>
      <c r="BT136" s="37">
        <f t="shared" si="32"/>
        <v>0.47417592080273607</v>
      </c>
      <c r="BU136" s="37">
        <f t="shared" si="33"/>
        <v>-6.3804273222785923E-2</v>
      </c>
      <c r="BV136" s="37">
        <f t="shared" si="34"/>
        <v>0.73323781595208715</v>
      </c>
      <c r="BW136" s="37">
        <f t="shared" si="35"/>
        <v>1.8039852725939058</v>
      </c>
      <c r="BX136" s="37">
        <f>BN136</f>
        <v>2.5183333333333335</v>
      </c>
      <c r="BY136" s="37">
        <f>100*LN(BO136)</f>
        <v>-6.0710125471768146</v>
      </c>
      <c r="BZ136" s="37">
        <f>100*LN(BP136)</f>
        <v>48.850091710457598</v>
      </c>
      <c r="CA136" s="37">
        <f>100*LN(BQ136)</f>
        <v>151.47900001046455</v>
      </c>
      <c r="CC136" s="2">
        <v>0.84024580000000004</v>
      </c>
      <c r="CD136" s="2">
        <v>7.6920071000000007E-2</v>
      </c>
      <c r="CE136" s="2">
        <v>1.8736025E-2</v>
      </c>
      <c r="CF136" s="2">
        <v>2.4882017E-3</v>
      </c>
      <c r="CG136" s="2">
        <v>6.1004997999999998E-2</v>
      </c>
      <c r="CH136" s="2">
        <v>0.36837966</v>
      </c>
      <c r="CI136" s="2">
        <v>0.35013005000000003</v>
      </c>
      <c r="CJ136" s="2">
        <v>3.0313614999999999E-2</v>
      </c>
      <c r="CK136" s="2">
        <v>1.0584534E-2</v>
      </c>
      <c r="CL136" s="2">
        <v>0.24163710999999999</v>
      </c>
      <c r="CM136" s="2">
        <v>0.38357164999999999</v>
      </c>
      <c r="CN136" s="2">
        <v>0.13328007</v>
      </c>
      <c r="CO136" s="2">
        <v>0.14468371999999999</v>
      </c>
      <c r="CP136" s="2">
        <v>1.5333684E-2</v>
      </c>
      <c r="CQ136" s="2">
        <v>0.32258028</v>
      </c>
      <c r="CR136" s="2">
        <v>0.18009227</v>
      </c>
      <c r="CS136" s="2">
        <v>0.17893787</v>
      </c>
      <c r="CT136" s="2">
        <v>5.9199505999999999E-2</v>
      </c>
      <c r="CU136" s="2">
        <v>2.8212781999999999E-2</v>
      </c>
      <c r="CV136" s="2">
        <v>0.55652544999999998</v>
      </c>
      <c r="CW136" s="2">
        <v>6.7539354999999995E-2</v>
      </c>
      <c r="CX136" s="2">
        <v>6.9560814999999998E-2</v>
      </c>
      <c r="CY136" s="2">
        <v>2.6634887999999999E-2</v>
      </c>
      <c r="CZ136" s="2">
        <v>1.1523683999999999E-2</v>
      </c>
      <c r="DA136" s="2">
        <v>0.82108106000000003</v>
      </c>
      <c r="DC136" s="2">
        <f>CC136/($CC136+$CD136+$CE136+$CF136)</f>
        <v>0.89541204884775294</v>
      </c>
      <c r="DD136" s="2">
        <f>CD136/($CC136+$CD136+$CE136+$CF136)</f>
        <v>8.1970250100178568E-2</v>
      </c>
      <c r="DE136" s="2">
        <f>CE136/($CC136+$CD136+$CE136+$CF136)</f>
        <v>1.9966136733456707E-2</v>
      </c>
      <c r="DF136" s="2">
        <f t="shared" ref="DF136" si="48">CF136/($CC136+$CD136+$CE136+$CF136)</f>
        <v>2.6515643186118417E-3</v>
      </c>
      <c r="DG136" s="2">
        <f>CH136/($CH136+$CI136+$CJ136+$CK136)</f>
        <v>0.48508802698603626</v>
      </c>
      <c r="DH136" s="2">
        <f t="shared" ref="DH136:DJ136" si="49">CI136/($CH136+$CI136+$CJ136+$CK136)</f>
        <v>0.46105665861959433</v>
      </c>
      <c r="DI136" s="2">
        <f t="shared" si="49"/>
        <v>3.9917436514177555E-2</v>
      </c>
      <c r="DJ136" s="2">
        <f t="shared" si="49"/>
        <v>1.3937877880191914E-2</v>
      </c>
      <c r="DK136" s="2">
        <f>CM136/($CM136+$CN136+$CO136+$CP136)</f>
        <v>0.56668510410588624</v>
      </c>
      <c r="DL136" s="2">
        <f t="shared" ref="DL136:DN136" si="50">CN136/($CM136+$CN136+$CO136+$CP136)</f>
        <v>0.19690670659103665</v>
      </c>
      <c r="DM136" s="2">
        <f t="shared" si="50"/>
        <v>0.213754350538229</v>
      </c>
      <c r="DN136" s="2">
        <f t="shared" si="50"/>
        <v>2.2653838764848135E-2</v>
      </c>
      <c r="DO136" s="2">
        <f>CR136/($CR136+$CS136+$CT136+$CU136)</f>
        <v>0.40339416396149513</v>
      </c>
      <c r="DP136" s="2">
        <f>CS136/($CR136+$CS136+$CT136+$CU136)</f>
        <v>0.40080838822066434</v>
      </c>
      <c r="DQ136" s="2">
        <f>CT136/($CR136+$CS136+$CT136+$CU136)</f>
        <v>0.13260277761951425</v>
      </c>
      <c r="DR136" s="2">
        <f>CU136/($CR136+$CS136+$CT136+$CU136)</f>
        <v>6.3194670198326225E-2</v>
      </c>
    </row>
    <row r="137" spans="1:122" x14ac:dyDescent="0.3">
      <c r="A137" s="10"/>
      <c r="B137" s="10">
        <v>2</v>
      </c>
      <c r="C137" s="9">
        <v>2591.1999999999998</v>
      </c>
      <c r="D137" s="9">
        <v>1557.6</v>
      </c>
      <c r="E137" s="9">
        <v>722.2</v>
      </c>
      <c r="F137" s="9">
        <v>222.1</v>
      </c>
      <c r="G137" s="9">
        <v>500.1</v>
      </c>
      <c r="H137" s="9">
        <v>835.5</v>
      </c>
      <c r="I137" s="9">
        <v>539.29999999999995</v>
      </c>
      <c r="J137" s="9">
        <v>511.9</v>
      </c>
      <c r="K137" s="9">
        <v>364.3</v>
      </c>
      <c r="L137" s="9">
        <v>112.8</v>
      </c>
      <c r="M137" s="9">
        <v>204.2</v>
      </c>
      <c r="N137" s="9">
        <v>47.2</v>
      </c>
      <c r="O137" s="9">
        <v>147.6</v>
      </c>
      <c r="P137" s="9">
        <v>27.4</v>
      </c>
      <c r="Q137" s="9">
        <v>-22.2</v>
      </c>
      <c r="R137" s="9">
        <v>220.9</v>
      </c>
      <c r="S137" s="9">
        <v>178.9</v>
      </c>
      <c r="T137" s="9">
        <v>42</v>
      </c>
      <c r="U137" s="9">
        <v>243.1</v>
      </c>
      <c r="V137" s="9">
        <v>204.1</v>
      </c>
      <c r="W137" s="9">
        <v>39</v>
      </c>
      <c r="X137" s="9">
        <v>516.5</v>
      </c>
      <c r="Y137" s="9">
        <v>237.6</v>
      </c>
      <c r="Z137" s="9">
        <v>158.6</v>
      </c>
      <c r="AA137" s="9">
        <v>79</v>
      </c>
      <c r="AB137" s="9">
        <v>278.89999999999998</v>
      </c>
      <c r="AC137" s="2">
        <v>38.393999999999998</v>
      </c>
      <c r="AD137" s="2">
        <v>10.18</v>
      </c>
      <c r="AE137" s="2">
        <v>164447.33333333334</v>
      </c>
      <c r="AF137" s="29">
        <f t="shared" ref="AF137:AF200" si="51">AE137/AE$189</f>
        <v>0.85424227732372915</v>
      </c>
      <c r="AG137" s="2">
        <v>0.63829000000000002</v>
      </c>
      <c r="AH137" s="2">
        <v>0.60114999999999996</v>
      </c>
      <c r="AI137" s="2">
        <v>0.17927000000000001</v>
      </c>
      <c r="AJ137" s="2">
        <v>2.9413999999999999E-2</v>
      </c>
      <c r="AK137" s="2">
        <f t="shared" si="40"/>
        <v>0.14985600000000002</v>
      </c>
      <c r="AL137" s="2">
        <f t="shared" si="41"/>
        <v>0.82072999999999996</v>
      </c>
      <c r="AM137" s="2">
        <v>5.7834999999999998E-2</v>
      </c>
      <c r="AN137" s="23">
        <v>4636.333333333333</v>
      </c>
      <c r="AO137" s="24">
        <f t="shared" ref="AO137:AO200" si="52">AN137/(AM137*AG137*AE137)</f>
        <v>0.7637285689487594</v>
      </c>
      <c r="AP137" s="24">
        <f t="shared" ref="AP137:AP200" si="53">1-AO137</f>
        <v>0.2362714310512406</v>
      </c>
      <c r="AQ137" s="2">
        <f t="shared" si="42"/>
        <v>0.77326308045000003</v>
      </c>
      <c r="AR137" s="2">
        <f t="shared" si="43"/>
        <v>0.16890191955000003</v>
      </c>
      <c r="AS137" s="2">
        <f t="shared" si="44"/>
        <v>2.771284131E-2</v>
      </c>
      <c r="AT137" s="2">
        <f t="shared" si="45"/>
        <v>0.14118907824000002</v>
      </c>
      <c r="AU137" s="2">
        <f t="shared" si="46"/>
        <v>4.4170241785151498E-2</v>
      </c>
      <c r="AV137" s="2">
        <f t="shared" si="47"/>
        <v>1.3664758214848499E-2</v>
      </c>
      <c r="AW137" s="2">
        <v>73.977999999999994</v>
      </c>
      <c r="AX137" s="2">
        <v>24.581</v>
      </c>
      <c r="AY137" s="2">
        <v>8.9290000000000003</v>
      </c>
      <c r="AZ137" s="2">
        <v>5.4604999999999997</v>
      </c>
      <c r="BA137" s="2">
        <v>7.8775000000000004</v>
      </c>
      <c r="BB137" s="2">
        <v>4.2644000000000002</v>
      </c>
      <c r="BC137" s="2">
        <v>4.9419999999999999E-2</v>
      </c>
      <c r="BD137" s="2">
        <v>1.4215E-2</v>
      </c>
      <c r="BE137" s="2">
        <v>0.77700000000000002</v>
      </c>
      <c r="BF137" s="2">
        <v>0.16027</v>
      </c>
      <c r="BG137" s="2">
        <v>0.47277000000000002</v>
      </c>
      <c r="BI137" s="2">
        <f t="shared" si="22"/>
        <v>436.9515598799336</v>
      </c>
      <c r="BJ137" s="2">
        <f t="shared" si="23"/>
        <v>370.67751390117161</v>
      </c>
      <c r="BK137" s="2">
        <f t="shared" si="24"/>
        <v>310.8148259556732</v>
      </c>
      <c r="BL137" s="2">
        <f t="shared" si="25"/>
        <v>-44.59274105925337</v>
      </c>
      <c r="BM137" s="2">
        <f t="shared" si="26"/>
        <v>2.4200469296436253</v>
      </c>
      <c r="BN137" s="2">
        <f t="shared" si="27"/>
        <v>2.5449999999999999</v>
      </c>
      <c r="BO137" s="2">
        <f t="shared" si="28"/>
        <v>0.94216500000000003</v>
      </c>
      <c r="BP137" s="2">
        <f t="shared" si="30"/>
        <v>1.6351982419192383</v>
      </c>
      <c r="BQ137" s="2">
        <f t="shared" si="29"/>
        <v>4.5781781670106536</v>
      </c>
      <c r="BS137" s="37">
        <f t="shared" si="31"/>
        <v>-0.31647120582402977</v>
      </c>
      <c r="BT137" s="37">
        <f t="shared" si="32"/>
        <v>0.33084402281701841</v>
      </c>
      <c r="BU137" s="37">
        <f t="shared" si="33"/>
        <v>-1.6487609274273609</v>
      </c>
      <c r="BV137" s="37">
        <f t="shared" si="34"/>
        <v>-0.14881167376996274</v>
      </c>
      <c r="BW137" s="37">
        <f t="shared" si="35"/>
        <v>2.4200469296436253</v>
      </c>
      <c r="BX137" s="37">
        <f t="shared" si="36"/>
        <v>2.5449999999999999</v>
      </c>
      <c r="BY137" s="37">
        <f t="shared" ref="BY137:BY200" si="54">100*LN(BO137)</f>
        <v>-5.9574860508692993</v>
      </c>
      <c r="BZ137" s="37">
        <f t="shared" si="38"/>
        <v>49.176404587943345</v>
      </c>
      <c r="CA137" s="37">
        <f t="shared" si="39"/>
        <v>152.13011388619137</v>
      </c>
      <c r="CC137" s="2">
        <v>0.83868608</v>
      </c>
      <c r="CD137" s="2">
        <v>7.7453217000000005E-2</v>
      </c>
      <c r="CE137" s="2">
        <v>1.9318769E-2</v>
      </c>
      <c r="CF137" s="2">
        <v>2.4916486000000002E-3</v>
      </c>
      <c r="CG137" s="2">
        <v>6.0994894000000001E-2</v>
      </c>
      <c r="CH137" s="2">
        <v>0.37243765000000001</v>
      </c>
      <c r="CI137" s="2">
        <v>0.34212397999999999</v>
      </c>
      <c r="CJ137" s="2">
        <v>3.2373333999999997E-2</v>
      </c>
      <c r="CK137" s="2">
        <v>1.008292E-2</v>
      </c>
      <c r="CL137" s="2">
        <v>0.24400522999999999</v>
      </c>
      <c r="CM137" s="2">
        <v>0.39095818999999998</v>
      </c>
      <c r="CN137" s="2">
        <v>0.13401484999999999</v>
      </c>
      <c r="CO137" s="2">
        <v>0.13350521000000001</v>
      </c>
      <c r="CP137" s="2">
        <v>1.4167954999999999E-2</v>
      </c>
      <c r="CQ137" s="2">
        <v>0.32455032</v>
      </c>
      <c r="CR137" s="2">
        <v>0.20535250999999999</v>
      </c>
      <c r="CS137" s="2">
        <v>0.18194674999999999</v>
      </c>
      <c r="CT137" s="2">
        <v>5.2346612000000001E-2</v>
      </c>
      <c r="CU137" s="2">
        <v>2.6126738E-2</v>
      </c>
      <c r="CV137" s="2">
        <v>0.52940562999999996</v>
      </c>
      <c r="CW137" s="2">
        <v>8.2366195000000003E-2</v>
      </c>
      <c r="CX137" s="2">
        <v>6.8070089E-2</v>
      </c>
      <c r="CY137" s="2">
        <v>2.6069701000000001E-2</v>
      </c>
      <c r="CZ137" s="2">
        <v>1.0736496999999999E-2</v>
      </c>
      <c r="DA137" s="2">
        <v>0.81911233000000006</v>
      </c>
      <c r="DC137" s="2">
        <f t="shared" ref="DC137:DC200" si="55">CC137/($CC137+$CD137+$CE137+$CF137)</f>
        <v>0.89416955615543625</v>
      </c>
      <c r="DD137" s="2">
        <f t="shared" ref="DD137:DD200" si="56">CD137/($CC137+$CD137+$CE137+$CF137)</f>
        <v>8.2577152905292883E-2</v>
      </c>
      <c r="DE137" s="2">
        <f t="shared" ref="DE137:DE200" si="57">CE137/($CC137+$CD137+$CE137+$CF137)</f>
        <v>2.0596806736317121E-2</v>
      </c>
      <c r="DF137" s="2">
        <f t="shared" ref="DF137:DF200" si="58">CF137/($CC137+$CD137+$CE137+$CF137)</f>
        <v>2.6564842029538805E-3</v>
      </c>
      <c r="DG137" s="2">
        <f t="shared" ref="DG137:DG200" si="59">CH137/($CH137+$CI137+$CJ137+$CK137)</f>
        <v>0.49197998867884085</v>
      </c>
      <c r="DH137" s="2">
        <f t="shared" ref="DH137:DH200" si="60">CI137/($CH137+$CI137+$CJ137+$CK137)</f>
        <v>0.45193645649724179</v>
      </c>
      <c r="DI137" s="2">
        <f t="shared" ref="DI137:DI200" si="61">CJ137/($CH137+$CI137+$CJ137+$CK137)</f>
        <v>4.2764292210565533E-2</v>
      </c>
      <c r="DJ137" s="2">
        <f t="shared" ref="DJ137:DJ200" si="62">CK137/($CH137+$CI137+$CJ137+$CK137)</f>
        <v>1.3319262613351947E-2</v>
      </c>
      <c r="DK137" s="2">
        <f t="shared" ref="DK137:DK200" si="63">CM137/($CM137+$CN137+$CO137+$CP137)</f>
        <v>0.58122410725561136</v>
      </c>
      <c r="DL137" s="2">
        <f t="shared" ref="DL137:DL200" si="64">CN137/($CM137+$CN137+$CO137+$CP137)</f>
        <v>0.19923527257542467</v>
      </c>
      <c r="DM137" s="2">
        <f t="shared" ref="DM137:DM200" si="65">CO137/($CM137+$CN137+$CO137+$CP137)</f>
        <v>0.19847760829929903</v>
      </c>
      <c r="DN137" s="2">
        <f t="shared" ref="DN137:DN200" si="66">CP137/($CM137+$CN137+$CO137+$CP137)</f>
        <v>2.1063011869664822E-2</v>
      </c>
      <c r="DO137" s="2">
        <f t="shared" ref="DO137:DO200" si="67">CR137/($CR137+$CS137+$CT137+$CU137)</f>
        <v>0.44088575753735282</v>
      </c>
      <c r="DP137" s="2">
        <f t="shared" ref="DP137:DP200" si="68">CS137/($CR137+$CS137+$CT137+$CU137)</f>
        <v>0.39063428396959626</v>
      </c>
      <c r="DQ137" s="2">
        <f t="shared" ref="DQ137:DQ200" si="69">CT137/($CR137+$CS137+$CT137+$CU137)</f>
        <v>0.11238662573997214</v>
      </c>
      <c r="DR137" s="2">
        <f t="shared" ref="DR137:DR200" si="70">CU137/($CR137+$CS137+$CT137+$CU137)</f>
        <v>5.6093332753078803E-2</v>
      </c>
    </row>
    <row r="138" spans="1:122" x14ac:dyDescent="0.3">
      <c r="A138" s="10"/>
      <c r="B138" s="10">
        <v>3</v>
      </c>
      <c r="C138" s="9">
        <v>2667.6</v>
      </c>
      <c r="D138" s="9">
        <v>1611.9</v>
      </c>
      <c r="E138" s="9">
        <v>753.3</v>
      </c>
      <c r="F138" s="9">
        <v>230.9</v>
      </c>
      <c r="G138" s="9">
        <v>522.29999999999995</v>
      </c>
      <c r="H138" s="9">
        <v>858.6</v>
      </c>
      <c r="I138" s="9">
        <v>545.6</v>
      </c>
      <c r="J138" s="9">
        <v>533.5</v>
      </c>
      <c r="K138" s="9">
        <v>383</v>
      </c>
      <c r="L138" s="9">
        <v>121.8</v>
      </c>
      <c r="M138" s="9">
        <v>212.1</v>
      </c>
      <c r="N138" s="9">
        <v>49.1</v>
      </c>
      <c r="O138" s="9">
        <v>150.5</v>
      </c>
      <c r="P138" s="9">
        <v>12.1</v>
      </c>
      <c r="Q138" s="9">
        <v>-23</v>
      </c>
      <c r="R138" s="9">
        <v>234.3</v>
      </c>
      <c r="S138" s="9">
        <v>191.3</v>
      </c>
      <c r="T138" s="9">
        <v>43</v>
      </c>
      <c r="U138" s="9">
        <v>257.3</v>
      </c>
      <c r="V138" s="9">
        <v>216.8</v>
      </c>
      <c r="W138" s="9">
        <v>40.5</v>
      </c>
      <c r="X138" s="9">
        <v>533.1</v>
      </c>
      <c r="Y138" s="9">
        <v>243.7</v>
      </c>
      <c r="Z138" s="9">
        <v>162.69999999999999</v>
      </c>
      <c r="AA138" s="9">
        <v>81</v>
      </c>
      <c r="AB138" s="9">
        <v>289.39999999999998</v>
      </c>
      <c r="AC138" s="2">
        <v>39.234000000000002</v>
      </c>
      <c r="AD138" s="2">
        <v>10.946666666666667</v>
      </c>
      <c r="AE138" s="2">
        <v>165199.66666666666</v>
      </c>
      <c r="AF138" s="29">
        <f t="shared" si="51"/>
        <v>0.8581503670868541</v>
      </c>
      <c r="AG138" s="2">
        <v>0.64137999999999995</v>
      </c>
      <c r="AH138" s="2">
        <v>0.60282000000000002</v>
      </c>
      <c r="AI138" s="2">
        <v>0.17904999999999999</v>
      </c>
      <c r="AJ138" s="2">
        <v>2.8944999999999999E-2</v>
      </c>
      <c r="AK138" s="2">
        <f t="shared" si="40"/>
        <v>0.15010499999999999</v>
      </c>
      <c r="AL138" s="2">
        <f t="shared" si="41"/>
        <v>0.82095000000000007</v>
      </c>
      <c r="AM138" s="2">
        <v>5.9465999999999998E-2</v>
      </c>
      <c r="AN138" s="23">
        <v>4821</v>
      </c>
      <c r="AO138" s="24">
        <f t="shared" si="52"/>
        <v>0.76514514159494385</v>
      </c>
      <c r="AP138" s="24">
        <f t="shared" si="53"/>
        <v>0.23485485840505615</v>
      </c>
      <c r="AQ138" s="2">
        <f t="shared" si="42"/>
        <v>0.77213138730000008</v>
      </c>
      <c r="AR138" s="2">
        <f t="shared" si="43"/>
        <v>0.16840261269999998</v>
      </c>
      <c r="AS138" s="2">
        <f t="shared" si="44"/>
        <v>2.7223756629999998E-2</v>
      </c>
      <c r="AT138" s="2">
        <f t="shared" si="45"/>
        <v>0.14117885607</v>
      </c>
      <c r="AU138" s="2">
        <f t="shared" si="46"/>
        <v>4.5500120990084929E-2</v>
      </c>
      <c r="AV138" s="2">
        <f t="shared" si="47"/>
        <v>1.3965879009915069E-2</v>
      </c>
      <c r="AW138" s="2">
        <v>74.66</v>
      </c>
      <c r="AX138" s="2">
        <v>25.126000000000001</v>
      </c>
      <c r="AY138" s="2">
        <v>8.7652000000000001</v>
      </c>
      <c r="AZ138" s="2">
        <v>5.3365</v>
      </c>
      <c r="BA138" s="2">
        <v>7.8143000000000002</v>
      </c>
      <c r="BB138" s="2">
        <v>4.2458999999999998</v>
      </c>
      <c r="BC138" s="2">
        <v>5.0642E-2</v>
      </c>
      <c r="BD138" s="2">
        <v>1.3976000000000001E-2</v>
      </c>
      <c r="BE138" s="2">
        <v>0.77429999999999999</v>
      </c>
      <c r="BF138" s="2">
        <v>0.16006999999999999</v>
      </c>
      <c r="BG138" s="2">
        <v>0.47193000000000002</v>
      </c>
      <c r="BI138" s="2">
        <f t="shared" si="22"/>
        <v>437.2366694785166</v>
      </c>
      <c r="BJ138" s="2">
        <f t="shared" si="23"/>
        <v>371.39229635183204</v>
      </c>
      <c r="BK138" s="2">
        <f t="shared" si="24"/>
        <v>312.25234363931327</v>
      </c>
      <c r="BL138" s="2">
        <f t="shared" si="25"/>
        <v>-44.564055122496775</v>
      </c>
      <c r="BM138" s="2">
        <f t="shared" si="26"/>
        <v>2.1642520421815679</v>
      </c>
      <c r="BN138" s="2">
        <f t="shared" si="27"/>
        <v>2.7366666666666668</v>
      </c>
      <c r="BO138" s="2">
        <f t="shared" si="28"/>
        <v>0.94053399999999998</v>
      </c>
      <c r="BP138" s="2">
        <f t="shared" si="30"/>
        <v>1.6424997657640776</v>
      </c>
      <c r="BQ138" s="2">
        <f t="shared" si="29"/>
        <v>4.5850321139346555</v>
      </c>
      <c r="BS138" s="37">
        <f t="shared" si="31"/>
        <v>0.28510959858300566</v>
      </c>
      <c r="BT138" s="37">
        <f t="shared" si="32"/>
        <v>0.71478245066043655</v>
      </c>
      <c r="BU138" s="37">
        <f t="shared" si="33"/>
        <v>1.4375176836400669</v>
      </c>
      <c r="BV138" s="37">
        <f t="shared" si="34"/>
        <v>2.8685936756595254E-2</v>
      </c>
      <c r="BW138" s="37">
        <f t="shared" si="35"/>
        <v>2.1642520421815679</v>
      </c>
      <c r="BX138" s="37">
        <f t="shared" si="36"/>
        <v>2.7366666666666668</v>
      </c>
      <c r="BY138" s="37">
        <f t="shared" si="54"/>
        <v>-6.1307479910963654</v>
      </c>
      <c r="BZ138" s="37">
        <f t="shared" si="38"/>
        <v>49.62193287672288</v>
      </c>
      <c r="CA138" s="37">
        <f t="shared" si="39"/>
        <v>152.27971098135953</v>
      </c>
      <c r="CC138" s="2">
        <v>0.83656275999999996</v>
      </c>
      <c r="CD138" s="2">
        <v>7.8232074999999998E-2</v>
      </c>
      <c r="CE138" s="2">
        <v>1.9665077999999999E-2</v>
      </c>
      <c r="CF138" s="2">
        <v>2.7268989E-3</v>
      </c>
      <c r="CG138" s="2">
        <v>6.2407984E-2</v>
      </c>
      <c r="CH138" s="2">
        <v>0.37435953999999999</v>
      </c>
      <c r="CI138" s="2">
        <v>0.34696842999999999</v>
      </c>
      <c r="CJ138" s="2">
        <v>3.1585542000000001E-2</v>
      </c>
      <c r="CK138" s="2">
        <v>1.1200221999999999E-2</v>
      </c>
      <c r="CL138" s="2">
        <v>0.23796133999999999</v>
      </c>
      <c r="CM138" s="2">
        <v>0.38526126999999999</v>
      </c>
      <c r="CN138" s="2">
        <v>0.13188169999999999</v>
      </c>
      <c r="CO138" s="2">
        <v>0.14860359000000001</v>
      </c>
      <c r="CP138" s="2">
        <v>1.5578339E-2</v>
      </c>
      <c r="CQ138" s="2">
        <v>0.32097342000000001</v>
      </c>
      <c r="CR138" s="2">
        <v>0.19804373</v>
      </c>
      <c r="CS138" s="2">
        <v>0.16956214999999999</v>
      </c>
      <c r="CT138" s="2">
        <v>6.1096906999999999E-2</v>
      </c>
      <c r="CU138" s="2">
        <v>2.8642397999999999E-2</v>
      </c>
      <c r="CV138" s="2">
        <v>0.53621823999999996</v>
      </c>
      <c r="CW138" s="2">
        <v>7.7404294999999998E-2</v>
      </c>
      <c r="CX138" s="2">
        <v>7.0571955000000006E-2</v>
      </c>
      <c r="CY138" s="2">
        <v>2.7111327000000001E-2</v>
      </c>
      <c r="CZ138" s="2">
        <v>1.2782524E-2</v>
      </c>
      <c r="DA138" s="2">
        <v>0.81741894000000004</v>
      </c>
      <c r="DC138" s="2">
        <f t="shared" si="55"/>
        <v>0.89263180977120204</v>
      </c>
      <c r="DD138" s="2">
        <f t="shared" si="56"/>
        <v>8.3475433079768471E-2</v>
      </c>
      <c r="DE138" s="2">
        <f t="shared" si="57"/>
        <v>2.0983092965352473E-2</v>
      </c>
      <c r="DF138" s="2">
        <f t="shared" si="58"/>
        <v>2.9096641836771461E-3</v>
      </c>
      <c r="DG138" s="2">
        <f t="shared" si="59"/>
        <v>0.48992646427161329</v>
      </c>
      <c r="DH138" s="2">
        <f t="shared" si="60"/>
        <v>0.45407956245424586</v>
      </c>
      <c r="DI138" s="2">
        <f t="shared" si="61"/>
        <v>4.1336178888783069E-2</v>
      </c>
      <c r="DJ138" s="2">
        <f t="shared" si="62"/>
        <v>1.4657794385357822E-2</v>
      </c>
      <c r="DK138" s="2">
        <f t="shared" si="63"/>
        <v>0.56545896174565013</v>
      </c>
      <c r="DL138" s="2">
        <f t="shared" si="64"/>
        <v>0.19356653513406968</v>
      </c>
      <c r="DM138" s="2">
        <f t="shared" si="65"/>
        <v>0.21810973034760617</v>
      </c>
      <c r="DN138" s="2">
        <f t="shared" si="66"/>
        <v>2.2864772772673906E-2</v>
      </c>
      <c r="DO138" s="2">
        <f t="shared" si="67"/>
        <v>0.43302900412081524</v>
      </c>
      <c r="DP138" s="2">
        <f t="shared" si="68"/>
        <v>0.37075311069471517</v>
      </c>
      <c r="DQ138" s="2">
        <f t="shared" si="69"/>
        <v>0.1335903580137178</v>
      </c>
      <c r="DR138" s="2">
        <f t="shared" si="70"/>
        <v>6.2627527170751776E-2</v>
      </c>
    </row>
    <row r="139" spans="1:122" x14ac:dyDescent="0.3">
      <c r="A139" s="10"/>
      <c r="B139" s="10">
        <v>4</v>
      </c>
      <c r="C139" s="9">
        <v>2723.9</v>
      </c>
      <c r="D139" s="9">
        <v>1655</v>
      </c>
      <c r="E139" s="9">
        <v>768.4</v>
      </c>
      <c r="F139" s="9">
        <v>229</v>
      </c>
      <c r="G139" s="9">
        <v>539.4</v>
      </c>
      <c r="H139" s="9">
        <v>886.6</v>
      </c>
      <c r="I139" s="9">
        <v>547.9</v>
      </c>
      <c r="J139" s="9">
        <v>539.29999999999995</v>
      </c>
      <c r="K139" s="9">
        <v>391.3</v>
      </c>
      <c r="L139" s="9">
        <v>128.30000000000001</v>
      </c>
      <c r="M139" s="9">
        <v>212.5</v>
      </c>
      <c r="N139" s="9">
        <v>50.6</v>
      </c>
      <c r="O139" s="9">
        <v>148</v>
      </c>
      <c r="P139" s="9">
        <v>8.6</v>
      </c>
      <c r="Q139" s="9">
        <v>-26.8</v>
      </c>
      <c r="R139" s="9">
        <v>253.7</v>
      </c>
      <c r="S139" s="9">
        <v>208</v>
      </c>
      <c r="T139" s="9">
        <v>45.6</v>
      </c>
      <c r="U139" s="9">
        <v>280.5</v>
      </c>
      <c r="V139" s="9">
        <v>238.1</v>
      </c>
      <c r="W139" s="9">
        <v>42.4</v>
      </c>
      <c r="X139" s="9">
        <v>547.79999999999995</v>
      </c>
      <c r="Y139" s="9">
        <v>249.3</v>
      </c>
      <c r="Z139" s="9">
        <v>167.3</v>
      </c>
      <c r="AA139" s="9">
        <v>82</v>
      </c>
      <c r="AB139" s="9">
        <v>298.39999999999998</v>
      </c>
      <c r="AC139" s="2">
        <v>39.962000000000003</v>
      </c>
      <c r="AD139" s="2">
        <v>13.576666666666666</v>
      </c>
      <c r="AE139" s="2">
        <v>166054.66666666666</v>
      </c>
      <c r="AF139" s="29">
        <f t="shared" si="51"/>
        <v>0.86259177171353374</v>
      </c>
      <c r="AG139" s="2">
        <v>0.64268999999999998</v>
      </c>
      <c r="AH139" s="2">
        <v>0.60346</v>
      </c>
      <c r="AI139" s="2">
        <v>0.18049000000000001</v>
      </c>
      <c r="AJ139" s="2">
        <v>2.9766000000000001E-2</v>
      </c>
      <c r="AK139" s="2">
        <f t="shared" si="40"/>
        <v>0.15072400000000002</v>
      </c>
      <c r="AL139" s="2">
        <f t="shared" si="41"/>
        <v>0.81950999999999996</v>
      </c>
      <c r="AM139" s="2">
        <v>5.9778999999999999E-2</v>
      </c>
      <c r="AN139" s="23">
        <v>4940.666666666667</v>
      </c>
      <c r="AO139" s="24">
        <f t="shared" si="52"/>
        <v>0.77443376676157116</v>
      </c>
      <c r="AP139" s="24">
        <f t="shared" si="53"/>
        <v>0.22556623323842884</v>
      </c>
      <c r="AQ139" s="2">
        <f t="shared" si="42"/>
        <v>0.77052051170999991</v>
      </c>
      <c r="AR139" s="2">
        <f t="shared" si="43"/>
        <v>0.16970048829000001</v>
      </c>
      <c r="AS139" s="2">
        <f t="shared" si="44"/>
        <v>2.7986618285999999E-2</v>
      </c>
      <c r="AT139" s="2">
        <f t="shared" si="45"/>
        <v>0.14171387000400001</v>
      </c>
      <c r="AU139" s="2">
        <f t="shared" si="46"/>
        <v>4.629487614323996E-2</v>
      </c>
      <c r="AV139" s="2">
        <f t="shared" si="47"/>
        <v>1.3484123856760037E-2</v>
      </c>
      <c r="AW139" s="2">
        <v>74.816999999999993</v>
      </c>
      <c r="AX139" s="2">
        <v>25.765000000000001</v>
      </c>
      <c r="AY139" s="2">
        <v>8.7079000000000004</v>
      </c>
      <c r="AZ139" s="2">
        <v>5.3429000000000002</v>
      </c>
      <c r="BA139" s="2">
        <v>7.8082000000000003</v>
      </c>
      <c r="BB139" s="2">
        <v>4.2439</v>
      </c>
      <c r="BC139" s="2">
        <v>5.0222000000000003E-2</v>
      </c>
      <c r="BD139" s="2">
        <v>1.4407E-2</v>
      </c>
      <c r="BE139" s="2">
        <v>0.7722</v>
      </c>
      <c r="BF139" s="2">
        <v>0.16206999999999999</v>
      </c>
      <c r="BG139" s="2">
        <v>0.47249000000000002</v>
      </c>
      <c r="BI139" s="2">
        <f t="shared" si="22"/>
        <v>436.97046870482836</v>
      </c>
      <c r="BJ139" s="2">
        <f t="shared" si="23"/>
        <v>372.25133321465063</v>
      </c>
      <c r="BK139" s="2">
        <f t="shared" si="24"/>
        <v>310.40650130458545</v>
      </c>
      <c r="BL139" s="2">
        <f t="shared" si="25"/>
        <v>-43.891202079775326</v>
      </c>
      <c r="BM139" s="2">
        <f t="shared" si="26"/>
        <v>1.8385284770746979</v>
      </c>
      <c r="BN139" s="2">
        <f t="shared" si="27"/>
        <v>3.3941666666666666</v>
      </c>
      <c r="BO139" s="2">
        <f t="shared" si="28"/>
        <v>0.94022099999999997</v>
      </c>
      <c r="BP139" s="2">
        <f t="shared" si="30"/>
        <v>1.6298077822905164</v>
      </c>
      <c r="BQ139" s="2">
        <f t="shared" si="29"/>
        <v>4.5404731564075567</v>
      </c>
      <c r="BS139" s="37">
        <f t="shared" si="31"/>
        <v>-0.26620077368824013</v>
      </c>
      <c r="BT139" s="37">
        <f t="shared" si="32"/>
        <v>0.85903686281858427</v>
      </c>
      <c r="BU139" s="37">
        <f t="shared" si="33"/>
        <v>-1.8458423347278199</v>
      </c>
      <c r="BV139" s="37">
        <f t="shared" si="34"/>
        <v>0.67285304272144941</v>
      </c>
      <c r="BW139" s="37">
        <f t="shared" si="35"/>
        <v>1.8385284770746979</v>
      </c>
      <c r="BX139" s="37">
        <f t="shared" si="36"/>
        <v>3.3941666666666666</v>
      </c>
      <c r="BY139" s="37">
        <f t="shared" si="54"/>
        <v>-6.1640324968283355</v>
      </c>
      <c r="BZ139" s="37">
        <f t="shared" si="38"/>
        <v>48.846208288983107</v>
      </c>
      <c r="CA139" s="37">
        <f t="shared" si="39"/>
        <v>151.30312260958146</v>
      </c>
      <c r="CC139" s="2">
        <v>0.83577327000000001</v>
      </c>
      <c r="CD139" s="2">
        <v>7.9623408000000007E-2</v>
      </c>
      <c r="CE139" s="2">
        <v>2.0884590000000001E-2</v>
      </c>
      <c r="CF139" s="2">
        <v>2.8372227000000002E-3</v>
      </c>
      <c r="CG139" s="2">
        <v>6.0299729000000003E-2</v>
      </c>
      <c r="CH139" s="2">
        <v>0.36052236999999998</v>
      </c>
      <c r="CI139" s="2">
        <v>0.35259016999999998</v>
      </c>
      <c r="CJ139" s="2">
        <v>3.1536280999999999E-2</v>
      </c>
      <c r="CK139" s="2">
        <v>1.1676729E-2</v>
      </c>
      <c r="CL139" s="2">
        <v>0.24141960000000001</v>
      </c>
      <c r="CM139" s="2">
        <v>0.37251632000000001</v>
      </c>
      <c r="CN139" s="2">
        <v>0.13346875</v>
      </c>
      <c r="CO139" s="2">
        <v>0.14385170999999999</v>
      </c>
      <c r="CP139" s="2">
        <v>1.6887459E-2</v>
      </c>
      <c r="CQ139" s="2">
        <v>0.33403501000000002</v>
      </c>
      <c r="CR139" s="2">
        <v>0.1860028</v>
      </c>
      <c r="CS139" s="2">
        <v>0.19932496</v>
      </c>
      <c r="CT139" s="2">
        <v>5.9586313000000002E-2</v>
      </c>
      <c r="CU139" s="2">
        <v>2.9495259999999999E-2</v>
      </c>
      <c r="CV139" s="2">
        <v>0.52732977000000003</v>
      </c>
      <c r="CW139" s="2">
        <v>7.2049094999999896E-2</v>
      </c>
      <c r="CX139" s="2">
        <v>6.8492655E-2</v>
      </c>
      <c r="CY139" s="2">
        <v>2.8186187000000001E-2</v>
      </c>
      <c r="CZ139" s="2">
        <v>1.2933395E-2</v>
      </c>
      <c r="DA139" s="2">
        <v>0.81870586000000001</v>
      </c>
      <c r="DC139" s="2">
        <f t="shared" si="55"/>
        <v>0.88995507838103738</v>
      </c>
      <c r="DD139" s="2">
        <f t="shared" si="56"/>
        <v>8.4785262763435024E-2</v>
      </c>
      <c r="DE139" s="2">
        <f t="shared" si="57"/>
        <v>2.2238503667873742E-2</v>
      </c>
      <c r="DF139" s="2">
        <f t="shared" si="58"/>
        <v>3.0211551876538939E-3</v>
      </c>
      <c r="DG139" s="2">
        <f t="shared" si="59"/>
        <v>0.47667617469752277</v>
      </c>
      <c r="DH139" s="2">
        <f t="shared" si="60"/>
        <v>0.46618836293445326</v>
      </c>
      <c r="DI139" s="2">
        <f t="shared" si="61"/>
        <v>4.1696701903036329E-2</v>
      </c>
      <c r="DJ139" s="2">
        <f t="shared" si="62"/>
        <v>1.5438760464987596E-2</v>
      </c>
      <c r="DK139" s="2">
        <f t="shared" si="63"/>
        <v>0.55872622924093207</v>
      </c>
      <c r="DL139" s="2">
        <f t="shared" si="64"/>
        <v>0.20018583725137373</v>
      </c>
      <c r="DM139" s="2">
        <f t="shared" si="65"/>
        <v>0.21575893238223787</v>
      </c>
      <c r="DN139" s="2">
        <f t="shared" si="66"/>
        <v>2.5329001125456309E-2</v>
      </c>
      <c r="DO139" s="2">
        <f t="shared" si="67"/>
        <v>0.39207238783390458</v>
      </c>
      <c r="DP139" s="2">
        <f t="shared" si="68"/>
        <v>0.4201539601667153</v>
      </c>
      <c r="DQ139" s="2">
        <f t="shared" si="69"/>
        <v>0.12560105557619794</v>
      </c>
      <c r="DR139" s="2">
        <f t="shared" si="70"/>
        <v>6.2172596423182076E-2</v>
      </c>
    </row>
    <row r="140" spans="1:122" x14ac:dyDescent="0.3">
      <c r="A140" s="10">
        <v>1980</v>
      </c>
      <c r="B140" s="10">
        <v>1</v>
      </c>
      <c r="C140" s="9">
        <v>2789.8</v>
      </c>
      <c r="D140" s="9">
        <v>1702.3</v>
      </c>
      <c r="E140" s="9">
        <v>792</v>
      </c>
      <c r="F140" s="9">
        <v>232.1</v>
      </c>
      <c r="G140" s="9">
        <v>559.9</v>
      </c>
      <c r="H140" s="9">
        <v>910.3</v>
      </c>
      <c r="I140" s="9">
        <v>554.6</v>
      </c>
      <c r="J140" s="9">
        <v>544.70000000000005</v>
      </c>
      <c r="K140" s="9">
        <v>404.5</v>
      </c>
      <c r="L140" s="9">
        <v>132.6</v>
      </c>
      <c r="M140" s="9">
        <v>219.6</v>
      </c>
      <c r="N140" s="9">
        <v>52.3</v>
      </c>
      <c r="O140" s="9">
        <v>140.19999999999999</v>
      </c>
      <c r="P140" s="9">
        <v>9.9</v>
      </c>
      <c r="Q140" s="9">
        <v>-35.799999999999997</v>
      </c>
      <c r="R140" s="9">
        <v>268.5</v>
      </c>
      <c r="S140" s="9">
        <v>222</v>
      </c>
      <c r="T140" s="9">
        <v>46.5</v>
      </c>
      <c r="U140" s="9">
        <v>304.3</v>
      </c>
      <c r="V140" s="9">
        <v>259.7</v>
      </c>
      <c r="W140" s="9">
        <v>44.7</v>
      </c>
      <c r="X140" s="9">
        <v>568.79999999999995</v>
      </c>
      <c r="Y140" s="9">
        <v>261.10000000000002</v>
      </c>
      <c r="Z140" s="9">
        <v>175.2</v>
      </c>
      <c r="AA140" s="9">
        <v>85.9</v>
      </c>
      <c r="AB140" s="9">
        <v>307.7</v>
      </c>
      <c r="AC140" s="2">
        <v>40.801000000000002</v>
      </c>
      <c r="AD140" s="2">
        <v>15.046666666666667</v>
      </c>
      <c r="AE140" s="2">
        <v>166762.33333333334</v>
      </c>
      <c r="AF140" s="29">
        <f t="shared" si="51"/>
        <v>0.86626783488017745</v>
      </c>
      <c r="AG140" s="2">
        <v>0.64256999999999997</v>
      </c>
      <c r="AH140" s="2">
        <v>0.60194999999999999</v>
      </c>
      <c r="AI140" s="2">
        <v>0.18321000000000001</v>
      </c>
      <c r="AJ140" s="2">
        <v>3.0193000000000001E-2</v>
      </c>
      <c r="AK140" s="2">
        <f t="shared" si="40"/>
        <v>0.15301700000000001</v>
      </c>
      <c r="AL140" s="2">
        <f t="shared" si="41"/>
        <v>0.81679000000000002</v>
      </c>
      <c r="AM140" s="2">
        <v>6.3306000000000001E-2</v>
      </c>
      <c r="AN140" s="23">
        <v>5317.333333333333</v>
      </c>
      <c r="AO140" s="24">
        <f t="shared" si="52"/>
        <v>0.78384574312991218</v>
      </c>
      <c r="AP140" s="24">
        <f t="shared" si="53"/>
        <v>0.21615425687008782</v>
      </c>
      <c r="AQ140" s="2">
        <f t="shared" si="42"/>
        <v>0.76508229226000002</v>
      </c>
      <c r="AR140" s="2">
        <f t="shared" si="43"/>
        <v>0.17161170774000001</v>
      </c>
      <c r="AS140" s="2">
        <f t="shared" si="44"/>
        <v>2.8281601942000002E-2</v>
      </c>
      <c r="AT140" s="2">
        <f t="shared" si="45"/>
        <v>0.14333010579800001</v>
      </c>
      <c r="AU140" s="2">
        <f t="shared" si="46"/>
        <v>4.9622138614582222E-2</v>
      </c>
      <c r="AV140" s="2">
        <f t="shared" si="47"/>
        <v>1.368386138541778E-2</v>
      </c>
      <c r="AW140" s="2">
        <v>74.629000000000005</v>
      </c>
      <c r="AX140" s="2">
        <v>26.49</v>
      </c>
      <c r="AY140" s="2">
        <v>8.5809999999999995</v>
      </c>
      <c r="AZ140" s="2">
        <v>5.2519</v>
      </c>
      <c r="BA140" s="2">
        <v>7.6390000000000002</v>
      </c>
      <c r="BB140" s="2">
        <v>4.1852999999999998</v>
      </c>
      <c r="BC140" s="2">
        <v>5.4552000000000003E-2</v>
      </c>
      <c r="BD140" s="2">
        <v>1.5809E-2</v>
      </c>
      <c r="BE140" s="2">
        <v>0.76595999999999997</v>
      </c>
      <c r="BF140" s="2">
        <v>0.16425000000000001</v>
      </c>
      <c r="BG140" s="2">
        <v>0.47649999999999998</v>
      </c>
      <c r="BI140" s="2">
        <f t="shared" ref="BI140:BI203" si="71">LN(C140/AC140/AF140)*100</f>
        <v>436.8579736828159</v>
      </c>
      <c r="BJ140" s="2">
        <f t="shared" ref="BJ140:BJ203" si="72">LN((H140+G140)/AC140/AF140)*100</f>
        <v>372.80082741100108</v>
      </c>
      <c r="BK140" s="2">
        <f t="shared" ref="BK140:BK203" si="73">LN((F140+J140)/AC140/AF140)*100</f>
        <v>309.00374661471386</v>
      </c>
      <c r="BL140" s="2">
        <f t="shared" ref="BL140:BL203" si="74">LN(AX140/AC140)*100</f>
        <v>-43.193928762969897</v>
      </c>
      <c r="BM140" s="2">
        <f t="shared" ref="BM140:BM203" si="75">LN(AC140/AC139)*100</f>
        <v>2.077758833573645</v>
      </c>
      <c r="BN140" s="2">
        <f t="shared" ref="BN140:BN203" si="76">AD140/4</f>
        <v>3.7616666666666667</v>
      </c>
      <c r="BO140" s="2">
        <f t="shared" ref="BO140:BO203" si="77">1-AM140</f>
        <v>0.93669400000000003</v>
      </c>
      <c r="BP140" s="2">
        <f t="shared" si="30"/>
        <v>1.6338848797578018</v>
      </c>
      <c r="BQ140" s="2">
        <f t="shared" ref="BQ140:BQ203" si="78">AL140/AI140</f>
        <v>4.4582173462147257</v>
      </c>
      <c r="BS140" s="37">
        <f t="shared" si="31"/>
        <v>-0.11249502201246742</v>
      </c>
      <c r="BT140" s="37">
        <f t="shared" si="32"/>
        <v>0.5494941963504516</v>
      </c>
      <c r="BU140" s="37">
        <f t="shared" si="33"/>
        <v>-1.4027546898715855</v>
      </c>
      <c r="BV140" s="37">
        <f t="shared" si="34"/>
        <v>0.69727331680542903</v>
      </c>
      <c r="BW140" s="37">
        <f t="shared" si="35"/>
        <v>2.077758833573645</v>
      </c>
      <c r="BX140" s="37">
        <f t="shared" si="36"/>
        <v>3.7616666666666667</v>
      </c>
      <c r="BY140" s="37">
        <f t="shared" si="54"/>
        <v>-6.5398624253564881</v>
      </c>
      <c r="BZ140" s="37">
        <f t="shared" si="38"/>
        <v>49.096054093127918</v>
      </c>
      <c r="CA140" s="37">
        <f t="shared" si="39"/>
        <v>149.47489879732393</v>
      </c>
      <c r="CC140" s="2">
        <v>0.83452691000000001</v>
      </c>
      <c r="CD140" s="2">
        <v>8.2200333E-2</v>
      </c>
      <c r="CE140" s="2">
        <v>2.3687849E-2</v>
      </c>
      <c r="CF140" s="2">
        <v>2.8539802E-3</v>
      </c>
      <c r="CG140" s="2">
        <v>5.9040686000000002E-2</v>
      </c>
      <c r="CH140" s="2">
        <v>0.35728413999999997</v>
      </c>
      <c r="CI140" s="2">
        <v>0.35643681999999999</v>
      </c>
      <c r="CJ140" s="2">
        <v>3.4275078E-2</v>
      </c>
      <c r="CK140" s="2">
        <v>1.1522951E-2</v>
      </c>
      <c r="CL140" s="2">
        <v>0.23410956999999999</v>
      </c>
      <c r="CM140" s="2">
        <v>0.36718989000000002</v>
      </c>
      <c r="CN140" s="2">
        <v>0.13392572</v>
      </c>
      <c r="CO140" s="2">
        <v>0.16134946</v>
      </c>
      <c r="CP140" s="2">
        <v>1.3764340999999999E-2</v>
      </c>
      <c r="CQ140" s="2">
        <v>0.32276160999999998</v>
      </c>
      <c r="CR140" s="2">
        <v>0.17446012999999999</v>
      </c>
      <c r="CS140" s="2">
        <v>0.18177723000000001</v>
      </c>
      <c r="CT140" s="2">
        <v>6.3987959999999997E-2</v>
      </c>
      <c r="CU140" s="2">
        <v>2.7770034999999998E-2</v>
      </c>
      <c r="CV140" s="2">
        <v>0.55230418000000003</v>
      </c>
      <c r="CW140" s="2">
        <v>6.9653216000000004E-2</v>
      </c>
      <c r="CX140" s="2">
        <v>6.7743688999999996E-2</v>
      </c>
      <c r="CY140" s="2">
        <v>2.8388138E-2</v>
      </c>
      <c r="CZ140" s="2">
        <v>1.1858311E-2</v>
      </c>
      <c r="DA140" s="2">
        <v>0.82073940000000001</v>
      </c>
      <c r="DC140" s="2">
        <f t="shared" si="55"/>
        <v>0.88471776992923234</v>
      </c>
      <c r="DD140" s="2">
        <f t="shared" si="56"/>
        <v>8.714409856382016E-2</v>
      </c>
      <c r="DE140" s="2">
        <f t="shared" si="57"/>
        <v>2.511250469047235E-2</v>
      </c>
      <c r="DF140" s="2">
        <f t="shared" si="58"/>
        <v>3.0256268164751982E-3</v>
      </c>
      <c r="DG140" s="2">
        <f t="shared" si="59"/>
        <v>0.4704084363583963</v>
      </c>
      <c r="DH140" s="2">
        <f t="shared" si="60"/>
        <v>0.46929283554752577</v>
      </c>
      <c r="DI140" s="2">
        <f t="shared" si="61"/>
        <v>4.5127348356526743E-2</v>
      </c>
      <c r="DJ140" s="2">
        <f t="shared" si="62"/>
        <v>1.5171379737551238E-2</v>
      </c>
      <c r="DK140" s="2">
        <f t="shared" si="63"/>
        <v>0.54299603659208484</v>
      </c>
      <c r="DL140" s="2">
        <f t="shared" si="64"/>
        <v>0.19804775986000403</v>
      </c>
      <c r="DM140" s="2">
        <f t="shared" si="65"/>
        <v>0.23860165999198157</v>
      </c>
      <c r="DN140" s="2">
        <f t="shared" si="66"/>
        <v>2.035454355592942E-2</v>
      </c>
      <c r="DO140" s="2">
        <f t="shared" si="67"/>
        <v>0.38942397070166052</v>
      </c>
      <c r="DP140" s="2">
        <f t="shared" si="68"/>
        <v>0.40575695254697453</v>
      </c>
      <c r="DQ140" s="2">
        <f t="shared" si="69"/>
        <v>0.14283174878007385</v>
      </c>
      <c r="DR140" s="2">
        <f t="shared" si="70"/>
        <v>6.1987327971291133E-2</v>
      </c>
    </row>
    <row r="141" spans="1:122" x14ac:dyDescent="0.3">
      <c r="A141" s="10"/>
      <c r="B141" s="10">
        <v>2</v>
      </c>
      <c r="C141" s="9">
        <v>2797.4</v>
      </c>
      <c r="D141" s="9">
        <v>1704.7</v>
      </c>
      <c r="E141" s="9">
        <v>777.8</v>
      </c>
      <c r="F141" s="9">
        <v>211.9</v>
      </c>
      <c r="G141" s="9">
        <v>565.9</v>
      </c>
      <c r="H141" s="9">
        <v>926.9</v>
      </c>
      <c r="I141" s="9">
        <v>519.29999999999995</v>
      </c>
      <c r="J141" s="9">
        <v>511.5</v>
      </c>
      <c r="K141" s="9">
        <v>394.7</v>
      </c>
      <c r="L141" s="9">
        <v>132.30000000000001</v>
      </c>
      <c r="M141" s="9">
        <v>209.1</v>
      </c>
      <c r="N141" s="9">
        <v>53.3</v>
      </c>
      <c r="O141" s="9">
        <v>116.9</v>
      </c>
      <c r="P141" s="9">
        <v>7.8</v>
      </c>
      <c r="Q141" s="9">
        <v>-15.2</v>
      </c>
      <c r="R141" s="9">
        <v>277.39999999999998</v>
      </c>
      <c r="S141" s="9">
        <v>227.7</v>
      </c>
      <c r="T141" s="9">
        <v>49.7</v>
      </c>
      <c r="U141" s="9">
        <v>292.60000000000002</v>
      </c>
      <c r="V141" s="9">
        <v>248.5</v>
      </c>
      <c r="W141" s="9">
        <v>44.1</v>
      </c>
      <c r="X141" s="9">
        <v>588.5</v>
      </c>
      <c r="Y141" s="9">
        <v>276.5</v>
      </c>
      <c r="Z141" s="9">
        <v>182</v>
      </c>
      <c r="AA141" s="9">
        <v>94.6</v>
      </c>
      <c r="AB141" s="9">
        <v>312</v>
      </c>
      <c r="AC141" s="2">
        <v>41.771999999999998</v>
      </c>
      <c r="AD141" s="2">
        <v>12.686666666666667</v>
      </c>
      <c r="AE141" s="2">
        <v>167415.66666666666</v>
      </c>
      <c r="AF141" s="29">
        <f t="shared" si="51"/>
        <v>0.86966165673916052</v>
      </c>
      <c r="AG141" s="2">
        <v>0.64142999999999994</v>
      </c>
      <c r="AH141" s="2">
        <v>0.59419999999999995</v>
      </c>
      <c r="AI141" s="2">
        <v>0.18514</v>
      </c>
      <c r="AJ141" s="2">
        <v>3.6392000000000001E-2</v>
      </c>
      <c r="AK141" s="2">
        <f t="shared" si="40"/>
        <v>0.14874799999999999</v>
      </c>
      <c r="AL141" s="2">
        <f t="shared" si="41"/>
        <v>0.81486000000000003</v>
      </c>
      <c r="AM141" s="2">
        <v>7.3701000000000003E-2</v>
      </c>
      <c r="AN141" s="23">
        <v>6422.666666666667</v>
      </c>
      <c r="AO141" s="24">
        <f t="shared" si="52"/>
        <v>0.8115151603648737</v>
      </c>
      <c r="AP141" s="24">
        <f t="shared" si="53"/>
        <v>0.1884848396351263</v>
      </c>
      <c r="AQ141" s="2">
        <f t="shared" si="42"/>
        <v>0.75480400314000007</v>
      </c>
      <c r="AR141" s="2">
        <f t="shared" si="43"/>
        <v>0.17149499686</v>
      </c>
      <c r="AS141" s="2">
        <f t="shared" si="44"/>
        <v>3.3709873208E-2</v>
      </c>
      <c r="AT141" s="2">
        <f t="shared" si="45"/>
        <v>0.13778512365199999</v>
      </c>
      <c r="AU141" s="2">
        <f t="shared" si="46"/>
        <v>5.9809478834051556E-2</v>
      </c>
      <c r="AV141" s="2">
        <f t="shared" si="47"/>
        <v>1.3891521165948445E-2</v>
      </c>
      <c r="AW141" s="2">
        <v>73.263999999999996</v>
      </c>
      <c r="AX141" s="2">
        <v>27.209</v>
      </c>
      <c r="AY141" s="2">
        <v>8.4829000000000008</v>
      </c>
      <c r="AZ141" s="2">
        <v>5.2058999999999997</v>
      </c>
      <c r="BA141" s="2">
        <v>7.4562999999999997</v>
      </c>
      <c r="BB141" s="2">
        <v>4.1512000000000002</v>
      </c>
      <c r="BC141" s="2">
        <v>6.6461999999999993E-2</v>
      </c>
      <c r="BD141" s="2">
        <v>1.4019999999999999E-2</v>
      </c>
      <c r="BE141" s="2">
        <v>0.75380000000000003</v>
      </c>
      <c r="BF141" s="2">
        <v>0.16602</v>
      </c>
      <c r="BG141" s="2">
        <v>0.47937999999999997</v>
      </c>
      <c r="BI141" s="2">
        <f t="shared" si="71"/>
        <v>434.38704780025586</v>
      </c>
      <c r="BJ141" s="2">
        <f t="shared" si="72"/>
        <v>371.58336147504343</v>
      </c>
      <c r="BK141" s="2">
        <f t="shared" si="73"/>
        <v>299.13871041753521</v>
      </c>
      <c r="BL141" s="2">
        <f t="shared" si="74"/>
        <v>-42.867845769190275</v>
      </c>
      <c r="BM141" s="2">
        <f t="shared" si="75"/>
        <v>2.3519667703624849</v>
      </c>
      <c r="BN141" s="2">
        <f t="shared" si="76"/>
        <v>3.1716666666666669</v>
      </c>
      <c r="BO141" s="2">
        <f t="shared" si="77"/>
        <v>0.92629899999999998</v>
      </c>
      <c r="BP141" s="2">
        <f t="shared" ref="BP141:BP204" si="79">AY141/AZ141</f>
        <v>1.6294780921646597</v>
      </c>
      <c r="BQ141" s="2">
        <f t="shared" si="78"/>
        <v>4.4013179215728639</v>
      </c>
      <c r="BS141" s="37">
        <f t="shared" si="31"/>
        <v>-2.4709258825600386</v>
      </c>
      <c r="BT141" s="37">
        <f t="shared" si="32"/>
        <v>-1.2174659359576481</v>
      </c>
      <c r="BU141" s="37">
        <f t="shared" si="33"/>
        <v>-9.8650361971786538</v>
      </c>
      <c r="BV141" s="37">
        <f t="shared" si="34"/>
        <v>0.32608299377962169</v>
      </c>
      <c r="BW141" s="37">
        <f t="shared" si="35"/>
        <v>2.3519667703624849</v>
      </c>
      <c r="BX141" s="37">
        <f t="shared" si="36"/>
        <v>3.1716666666666669</v>
      </c>
      <c r="BY141" s="37">
        <f t="shared" si="54"/>
        <v>-7.655820228659417</v>
      </c>
      <c r="BZ141" s="37">
        <f t="shared" si="38"/>
        <v>48.825977469123757</v>
      </c>
      <c r="CA141" s="37">
        <f t="shared" si="39"/>
        <v>148.19040237049668</v>
      </c>
      <c r="CC141" s="2">
        <v>0.83064539999999998</v>
      </c>
      <c r="CD141" s="2">
        <v>8.3796280000000001E-2</v>
      </c>
      <c r="CE141" s="2">
        <v>2.6453939999999999E-2</v>
      </c>
      <c r="CF141" s="2">
        <v>2.740826E-3</v>
      </c>
      <c r="CG141" s="2">
        <v>5.8970827000000003E-2</v>
      </c>
      <c r="CH141" s="2">
        <v>0.36739929999999998</v>
      </c>
      <c r="CI141" s="2">
        <v>0.35160134999999998</v>
      </c>
      <c r="CJ141" s="2">
        <v>4.2729727000000002E-2</v>
      </c>
      <c r="CK141" s="2">
        <v>1.0972312E-2</v>
      </c>
      <c r="CL141" s="2">
        <v>0.22479798000000001</v>
      </c>
      <c r="CM141" s="2">
        <v>0.36015699000000001</v>
      </c>
      <c r="CN141" s="2">
        <v>0.13318094</v>
      </c>
      <c r="CO141" s="2">
        <v>0.18548015000000001</v>
      </c>
      <c r="CP141" s="2">
        <v>1.4714982E-2</v>
      </c>
      <c r="CQ141" s="2">
        <v>0.30563116000000001</v>
      </c>
      <c r="CR141" s="2">
        <v>0.17498064999999999</v>
      </c>
      <c r="CS141" s="2">
        <v>0.18361341</v>
      </c>
      <c r="CT141" s="2">
        <v>7.8248966000000003E-2</v>
      </c>
      <c r="CU141" s="2">
        <v>2.8502676000000001E-2</v>
      </c>
      <c r="CV141" s="2">
        <v>0.53578557000000004</v>
      </c>
      <c r="CW141" s="2">
        <v>6.8463597000000001E-2</v>
      </c>
      <c r="CX141" s="2">
        <v>6.5561967999999998E-2</v>
      </c>
      <c r="CY141" s="2">
        <v>3.4746763E-2</v>
      </c>
      <c r="CZ141" s="2">
        <v>1.1759115000000001E-2</v>
      </c>
      <c r="DA141" s="2">
        <v>0.82030716000000004</v>
      </c>
      <c r="DC141" s="2">
        <f t="shared" si="55"/>
        <v>0.88025998097152769</v>
      </c>
      <c r="DD141" s="2">
        <f t="shared" si="56"/>
        <v>8.8801445042956728E-2</v>
      </c>
      <c r="DE141" s="2">
        <f t="shared" si="57"/>
        <v>2.8034038015526161E-2</v>
      </c>
      <c r="DF141" s="2">
        <f t="shared" si="58"/>
        <v>2.9045359699894423E-3</v>
      </c>
      <c r="DG141" s="2">
        <f t="shared" si="59"/>
        <v>0.47547304445837124</v>
      </c>
      <c r="DH141" s="2">
        <f t="shared" si="60"/>
        <v>0.45502798813218576</v>
      </c>
      <c r="DI141" s="2">
        <f t="shared" si="61"/>
        <v>5.5299053061791538E-2</v>
      </c>
      <c r="DJ141" s="2">
        <f t="shared" si="62"/>
        <v>1.4199914347651508E-2</v>
      </c>
      <c r="DK141" s="2">
        <f t="shared" si="63"/>
        <v>0.51930760007516408</v>
      </c>
      <c r="DL141" s="2">
        <f t="shared" si="64"/>
        <v>0.19203257536985308</v>
      </c>
      <c r="DM141" s="2">
        <f t="shared" si="65"/>
        <v>0.26744240493036509</v>
      </c>
      <c r="DN141" s="2">
        <f t="shared" si="66"/>
        <v>2.1217419624617692E-2</v>
      </c>
      <c r="DO141" s="2">
        <f t="shared" si="67"/>
        <v>0.37602292069735282</v>
      </c>
      <c r="DP141" s="2">
        <f t="shared" si="68"/>
        <v>0.39457420410428545</v>
      </c>
      <c r="DQ141" s="2">
        <f t="shared" si="69"/>
        <v>0.16815233419734046</v>
      </c>
      <c r="DR141" s="2">
        <f t="shared" si="70"/>
        <v>6.1250541001021216E-2</v>
      </c>
    </row>
    <row r="142" spans="1:122" x14ac:dyDescent="0.3">
      <c r="A142" s="10"/>
      <c r="B142" s="10">
        <v>3</v>
      </c>
      <c r="C142" s="9">
        <v>2856.5</v>
      </c>
      <c r="D142" s="9">
        <v>1763.8</v>
      </c>
      <c r="E142" s="9">
        <v>801.9</v>
      </c>
      <c r="F142" s="9">
        <v>225.4</v>
      </c>
      <c r="G142" s="9">
        <v>576.5</v>
      </c>
      <c r="H142" s="9">
        <v>961.9</v>
      </c>
      <c r="I142" s="9">
        <v>495.1</v>
      </c>
      <c r="J142" s="9">
        <v>528.9</v>
      </c>
      <c r="K142" s="9">
        <v>405.7</v>
      </c>
      <c r="L142" s="9">
        <v>135.80000000000001</v>
      </c>
      <c r="M142" s="9">
        <v>215.2</v>
      </c>
      <c r="N142" s="9">
        <v>54.7</v>
      </c>
      <c r="O142" s="9">
        <v>123.2</v>
      </c>
      <c r="P142" s="9">
        <v>-33.9</v>
      </c>
      <c r="Q142" s="9">
        <v>5.5</v>
      </c>
      <c r="R142" s="9">
        <v>284.7</v>
      </c>
      <c r="S142" s="9">
        <v>232.5</v>
      </c>
      <c r="T142" s="9">
        <v>52.2</v>
      </c>
      <c r="U142" s="9">
        <v>279.2</v>
      </c>
      <c r="V142" s="9">
        <v>234.1</v>
      </c>
      <c r="W142" s="9">
        <v>45.1</v>
      </c>
      <c r="X142" s="9">
        <v>592.20000000000005</v>
      </c>
      <c r="Y142" s="9">
        <v>276.10000000000002</v>
      </c>
      <c r="Z142" s="9">
        <v>183.8</v>
      </c>
      <c r="AA142" s="9">
        <v>92.3</v>
      </c>
      <c r="AB142" s="9">
        <v>316.10000000000002</v>
      </c>
      <c r="AC142" s="2">
        <v>42.704999999999998</v>
      </c>
      <c r="AD142" s="2">
        <v>9.836666666666666</v>
      </c>
      <c r="AE142" s="2">
        <v>168110.66666666666</v>
      </c>
      <c r="AF142" s="29">
        <f t="shared" si="51"/>
        <v>0.87327192131874221</v>
      </c>
      <c r="AG142" s="2">
        <v>0.64122000000000001</v>
      </c>
      <c r="AH142" s="2">
        <v>0.59150000000000003</v>
      </c>
      <c r="AI142" s="2">
        <v>0.18673000000000001</v>
      </c>
      <c r="AJ142" s="2">
        <v>3.7019999999999997E-2</v>
      </c>
      <c r="AK142" s="2">
        <f t="shared" si="40"/>
        <v>0.14971000000000001</v>
      </c>
      <c r="AL142" s="2">
        <f t="shared" si="41"/>
        <v>0.81326999999999994</v>
      </c>
      <c r="AM142" s="2">
        <v>7.7119999999999994E-2</v>
      </c>
      <c r="AN142" s="23">
        <v>6854.666666666667</v>
      </c>
      <c r="AO142" s="24">
        <f t="shared" si="52"/>
        <v>0.82454998741334273</v>
      </c>
      <c r="AP142" s="24">
        <f t="shared" si="53"/>
        <v>0.17545001258665727</v>
      </c>
      <c r="AQ142" s="2">
        <f t="shared" si="42"/>
        <v>0.75055061759999997</v>
      </c>
      <c r="AR142" s="2">
        <f t="shared" si="43"/>
        <v>0.17232938240000001</v>
      </c>
      <c r="AS142" s="2">
        <f t="shared" si="44"/>
        <v>3.41650176E-2</v>
      </c>
      <c r="AT142" s="2">
        <f t="shared" si="45"/>
        <v>0.13816436480000002</v>
      </c>
      <c r="AU142" s="2">
        <f t="shared" si="46"/>
        <v>6.3589295029316983E-2</v>
      </c>
      <c r="AV142" s="2">
        <f t="shared" si="47"/>
        <v>1.3530704970683007E-2</v>
      </c>
      <c r="AW142" s="2">
        <v>72.923000000000002</v>
      </c>
      <c r="AX142" s="2">
        <v>27.904</v>
      </c>
      <c r="AY142" s="2">
        <v>8.5843000000000007</v>
      </c>
      <c r="AZ142" s="2">
        <v>5.1807999999999996</v>
      </c>
      <c r="BA142" s="2">
        <v>7.5425000000000004</v>
      </c>
      <c r="BB142" s="2">
        <v>4.1311</v>
      </c>
      <c r="BC142" s="2">
        <v>7.1677000000000005E-2</v>
      </c>
      <c r="BD142" s="2">
        <v>1.4453000000000001E-2</v>
      </c>
      <c r="BE142" s="2">
        <v>0.74992999999999999</v>
      </c>
      <c r="BF142" s="2">
        <v>0.16367999999999999</v>
      </c>
      <c r="BG142" s="2">
        <v>0.47857</v>
      </c>
      <c r="BI142" s="2">
        <f t="shared" si="71"/>
        <v>433.85446612346914</v>
      </c>
      <c r="BJ142" s="2">
        <f t="shared" si="72"/>
        <v>371.96904773447443</v>
      </c>
      <c r="BK142" s="2">
        <f t="shared" si="73"/>
        <v>300.69824499297596</v>
      </c>
      <c r="BL142" s="2">
        <f t="shared" si="74"/>
        <v>-42.554596167154145</v>
      </c>
      <c r="BM142" s="2">
        <f t="shared" si="75"/>
        <v>2.2089750780808366</v>
      </c>
      <c r="BN142" s="2">
        <f t="shared" si="76"/>
        <v>2.4591666666666665</v>
      </c>
      <c r="BO142" s="2">
        <f t="shared" si="77"/>
        <v>0.92288000000000003</v>
      </c>
      <c r="BP142" s="2">
        <f t="shared" si="79"/>
        <v>1.6569448733786289</v>
      </c>
      <c r="BQ142" s="2">
        <f t="shared" si="78"/>
        <v>4.3553258715792849</v>
      </c>
      <c r="BS142" s="37">
        <f t="shared" ref="BS142:BS205" si="80">BI142-BI141</f>
        <v>-0.53258167678671953</v>
      </c>
      <c r="BT142" s="37">
        <f t="shared" ref="BT142:BT205" si="81">BJ142-BJ141</f>
        <v>0.38568625943099732</v>
      </c>
      <c r="BU142" s="37">
        <f t="shared" ref="BU142:BU205" si="82">BK142-BK141</f>
        <v>1.5595345754407504</v>
      </c>
      <c r="BV142" s="37">
        <f t="shared" ref="BV142:BV205" si="83">BL142-BL141</f>
        <v>0.31324960203613017</v>
      </c>
      <c r="BW142" s="37">
        <f t="shared" ref="BW142:BW205" si="84">BM142</f>
        <v>2.2089750780808366</v>
      </c>
      <c r="BX142" s="37">
        <f t="shared" ref="BX142:BX205" si="85">BN142</f>
        <v>2.4591666666666665</v>
      </c>
      <c r="BY142" s="37">
        <f t="shared" si="54"/>
        <v>-8.0256063765662145</v>
      </c>
      <c r="BZ142" s="37">
        <f t="shared" ref="BZ142:BZ205" si="86">100*LN(BP142)</f>
        <v>50.497546895837075</v>
      </c>
      <c r="CA142" s="37">
        <f t="shared" ref="CA142:CA205" si="87">100*LN(BQ142)</f>
        <v>147.13994345037534</v>
      </c>
      <c r="CC142" s="2">
        <v>0.83030859999999995</v>
      </c>
      <c r="CD142" s="2">
        <v>8.3113557000000005E-2</v>
      </c>
      <c r="CE142" s="2">
        <v>2.4389543999999999E-2</v>
      </c>
      <c r="CF142" s="2">
        <v>2.8622423999999998E-3</v>
      </c>
      <c r="CG142" s="2">
        <v>5.9742766000000003E-2</v>
      </c>
      <c r="CH142" s="2">
        <v>0.37327622999999999</v>
      </c>
      <c r="CI142" s="2">
        <v>0.34663936000000001</v>
      </c>
      <c r="CJ142" s="2">
        <v>3.7604447999999999E-2</v>
      </c>
      <c r="CK142" s="2">
        <v>1.144269E-2</v>
      </c>
      <c r="CL142" s="2">
        <v>0.23002698999999999</v>
      </c>
      <c r="CM142" s="2">
        <v>0.35317285999999998</v>
      </c>
      <c r="CN142" s="2">
        <v>0.13554397000000001</v>
      </c>
      <c r="CO142" s="2">
        <v>0.17738103999999999</v>
      </c>
      <c r="CP142" s="2">
        <v>1.6681084999999998E-2</v>
      </c>
      <c r="CQ142" s="2">
        <v>0.31720440999999999</v>
      </c>
      <c r="CR142" s="2">
        <v>0.18420549</v>
      </c>
      <c r="CS142" s="2">
        <v>0.17167497000000001</v>
      </c>
      <c r="CT142" s="2">
        <v>8.0545691000000003E-2</v>
      </c>
      <c r="CU142" s="2">
        <v>3.1302609000000002E-2</v>
      </c>
      <c r="CV142" s="2">
        <v>0.52616478</v>
      </c>
      <c r="CW142" s="2">
        <v>6.7966569000000004E-2</v>
      </c>
      <c r="CX142" s="2">
        <v>6.8815190999999998E-2</v>
      </c>
      <c r="CY142" s="2">
        <v>3.3938336999999999E-2</v>
      </c>
      <c r="CZ142" s="2">
        <v>1.2880898E-2</v>
      </c>
      <c r="DA142" s="2">
        <v>0.81703442999999998</v>
      </c>
      <c r="DC142" s="2">
        <f t="shared" si="55"/>
        <v>0.88267417825873629</v>
      </c>
      <c r="DD142" s="2">
        <f t="shared" si="56"/>
        <v>8.8355330327947512E-2</v>
      </c>
      <c r="DE142" s="2">
        <f t="shared" si="57"/>
        <v>2.5927734228340271E-2</v>
      </c>
      <c r="DF142" s="2">
        <f t="shared" si="58"/>
        <v>3.0427571849759392E-3</v>
      </c>
      <c r="DG142" s="2">
        <f t="shared" si="59"/>
        <v>0.48542824822063418</v>
      </c>
      <c r="DH142" s="2">
        <f t="shared" si="60"/>
        <v>0.45078824678743079</v>
      </c>
      <c r="DI142" s="2">
        <f t="shared" si="61"/>
        <v>4.8902822764642501E-2</v>
      </c>
      <c r="DJ142" s="2">
        <f t="shared" si="62"/>
        <v>1.4880682227292557E-2</v>
      </c>
      <c r="DK142" s="2">
        <f t="shared" si="63"/>
        <v>0.51725797553323827</v>
      </c>
      <c r="DL142" s="2">
        <f t="shared" si="64"/>
        <v>0.19851808408476798</v>
      </c>
      <c r="DM142" s="2">
        <f t="shared" si="65"/>
        <v>0.25979277583328558</v>
      </c>
      <c r="DN142" s="2">
        <f t="shared" si="66"/>
        <v>2.4431164548708154E-2</v>
      </c>
      <c r="DO142" s="2">
        <f t="shared" si="67"/>
        <v>0.39382972729750465</v>
      </c>
      <c r="DP142" s="2">
        <f t="shared" si="68"/>
        <v>0.36703958507918139</v>
      </c>
      <c r="DQ142" s="2">
        <f t="shared" si="69"/>
        <v>0.17220598322839931</v>
      </c>
      <c r="DR142" s="2">
        <f t="shared" si="70"/>
        <v>6.69247043949147E-2</v>
      </c>
    </row>
    <row r="143" spans="1:122" x14ac:dyDescent="0.3">
      <c r="A143" s="10"/>
      <c r="B143" s="10">
        <v>4</v>
      </c>
      <c r="C143" s="9">
        <v>2985.6</v>
      </c>
      <c r="D143" s="9">
        <v>1831.9</v>
      </c>
      <c r="E143" s="9">
        <v>827.5</v>
      </c>
      <c r="F143" s="9">
        <v>236.2</v>
      </c>
      <c r="G143" s="9">
        <v>591.29999999999995</v>
      </c>
      <c r="H143" s="9">
        <v>1004.4</v>
      </c>
      <c r="I143" s="9">
        <v>551.5</v>
      </c>
      <c r="J143" s="9">
        <v>560.6</v>
      </c>
      <c r="K143" s="9">
        <v>422.8</v>
      </c>
      <c r="L143" s="9">
        <v>144.1</v>
      </c>
      <c r="M143" s="9">
        <v>221.6</v>
      </c>
      <c r="N143" s="9">
        <v>57.1</v>
      </c>
      <c r="O143" s="9">
        <v>137.80000000000001</v>
      </c>
      <c r="P143" s="9">
        <v>-9.1</v>
      </c>
      <c r="Q143" s="9">
        <v>-6.7</v>
      </c>
      <c r="R143" s="9">
        <v>292.5</v>
      </c>
      <c r="S143" s="9">
        <v>239.5</v>
      </c>
      <c r="T143" s="9">
        <v>53</v>
      </c>
      <c r="U143" s="9">
        <v>299.2</v>
      </c>
      <c r="V143" s="9">
        <v>252</v>
      </c>
      <c r="W143" s="9">
        <v>47.2</v>
      </c>
      <c r="X143" s="9">
        <v>608.9</v>
      </c>
      <c r="Y143" s="9">
        <v>285.8</v>
      </c>
      <c r="Z143" s="9">
        <v>192.7</v>
      </c>
      <c r="AA143" s="9">
        <v>93.1</v>
      </c>
      <c r="AB143" s="9">
        <v>323.10000000000002</v>
      </c>
      <c r="AC143" s="2">
        <v>43.817999999999998</v>
      </c>
      <c r="AD143" s="2">
        <v>15.853333333333333</v>
      </c>
      <c r="AE143" s="2">
        <v>168693.66666666666</v>
      </c>
      <c r="AF143" s="29">
        <f t="shared" si="51"/>
        <v>0.87630038786535536</v>
      </c>
      <c r="AG143" s="2">
        <v>0.64112999999999998</v>
      </c>
      <c r="AH143" s="2">
        <v>0.59299999999999997</v>
      </c>
      <c r="AI143" s="2">
        <v>0.18592</v>
      </c>
      <c r="AJ143" s="2">
        <v>3.6373000000000003E-2</v>
      </c>
      <c r="AK143" s="2">
        <f t="shared" si="40"/>
        <v>0.14954699999999999</v>
      </c>
      <c r="AL143" s="2">
        <f t="shared" si="41"/>
        <v>0.81408000000000003</v>
      </c>
      <c r="AM143" s="2">
        <v>7.4712000000000001E-2</v>
      </c>
      <c r="AN143" s="23">
        <v>6612</v>
      </c>
      <c r="AO143" s="24">
        <f t="shared" si="52"/>
        <v>0.81827183970046746</v>
      </c>
      <c r="AP143" s="24">
        <f t="shared" si="53"/>
        <v>0.18172816029953254</v>
      </c>
      <c r="AQ143" s="2">
        <f t="shared" si="42"/>
        <v>0.75325845504</v>
      </c>
      <c r="AR143" s="2">
        <f t="shared" si="43"/>
        <v>0.17202954496</v>
      </c>
      <c r="AS143" s="2">
        <f t="shared" si="44"/>
        <v>3.3655500424E-2</v>
      </c>
      <c r="AT143" s="2">
        <f t="shared" si="45"/>
        <v>0.138374044536</v>
      </c>
      <c r="AU143" s="2">
        <f t="shared" si="46"/>
        <v>6.1134725687701327E-2</v>
      </c>
      <c r="AV143" s="2">
        <f t="shared" si="47"/>
        <v>1.3577274312298675E-2</v>
      </c>
      <c r="AW143" s="2">
        <v>73.909000000000006</v>
      </c>
      <c r="AX143" s="2">
        <v>28.645</v>
      </c>
      <c r="AY143" s="2">
        <v>8.5312000000000001</v>
      </c>
      <c r="AZ143" s="2">
        <v>5.1608999999999998</v>
      </c>
      <c r="BA143" s="2">
        <v>7.4127000000000001</v>
      </c>
      <c r="BB143" s="2">
        <v>4.1204999999999998</v>
      </c>
      <c r="BC143" s="2">
        <v>6.6700999999999996E-2</v>
      </c>
      <c r="BD143" s="2">
        <v>1.4807000000000001E-2</v>
      </c>
      <c r="BE143" s="2">
        <v>0.75270999999999999</v>
      </c>
      <c r="BF143" s="2">
        <v>0.16542999999999999</v>
      </c>
      <c r="BG143" s="2">
        <v>0.47616000000000003</v>
      </c>
      <c r="BI143" s="2">
        <f t="shared" si="71"/>
        <v>435.35576570903379</v>
      </c>
      <c r="BJ143" s="2">
        <f t="shared" si="72"/>
        <v>372.70694368536942</v>
      </c>
      <c r="BK143" s="2">
        <f t="shared" si="73"/>
        <v>303.26053527077016</v>
      </c>
      <c r="BL143" s="2">
        <f t="shared" si="74"/>
        <v>-42.506578400548648</v>
      </c>
      <c r="BM143" s="2">
        <f t="shared" si="75"/>
        <v>2.572868246791713</v>
      </c>
      <c r="BN143" s="2">
        <f t="shared" si="76"/>
        <v>3.9633333333333334</v>
      </c>
      <c r="BO143" s="2">
        <f t="shared" si="77"/>
        <v>0.925288</v>
      </c>
      <c r="BP143" s="2">
        <f t="shared" si="79"/>
        <v>1.653045011528997</v>
      </c>
      <c r="BQ143" s="2">
        <f t="shared" si="78"/>
        <v>4.378657487091222</v>
      </c>
      <c r="BS143" s="37">
        <f t="shared" si="80"/>
        <v>1.5012995855646523</v>
      </c>
      <c r="BT143" s="37">
        <f t="shared" si="81"/>
        <v>0.73789595089499471</v>
      </c>
      <c r="BU143" s="37">
        <f t="shared" si="82"/>
        <v>2.5622902777942045</v>
      </c>
      <c r="BV143" s="37">
        <f t="shared" si="83"/>
        <v>4.8017766605497059E-2</v>
      </c>
      <c r="BW143" s="37">
        <f t="shared" si="84"/>
        <v>2.572868246791713</v>
      </c>
      <c r="BX143" s="37">
        <f t="shared" si="85"/>
        <v>3.9633333333333334</v>
      </c>
      <c r="BY143" s="37">
        <f t="shared" si="54"/>
        <v>-7.7650238578134081</v>
      </c>
      <c r="BZ143" s="37">
        <f t="shared" si="86"/>
        <v>50.261904867323167</v>
      </c>
      <c r="CA143" s="37">
        <f t="shared" si="87"/>
        <v>147.67421676081017</v>
      </c>
      <c r="CC143" s="2">
        <v>0.83237349000000005</v>
      </c>
      <c r="CD143" s="2">
        <v>8.2659582999999995E-2</v>
      </c>
      <c r="CE143" s="2">
        <v>2.5097188999999999E-2</v>
      </c>
      <c r="CF143" s="2">
        <v>2.9014518E-3</v>
      </c>
      <c r="CG143" s="2">
        <v>5.6522060999999998E-2</v>
      </c>
      <c r="CH143" s="2">
        <v>0.36568212</v>
      </c>
      <c r="CI143" s="2">
        <v>0.35595029</v>
      </c>
      <c r="CJ143" s="2">
        <v>3.9118288000000001E-2</v>
      </c>
      <c r="CK143" s="2">
        <v>1.1743356E-2</v>
      </c>
      <c r="CL143" s="2">
        <v>0.22419894000000001</v>
      </c>
      <c r="CM143" s="2">
        <v>0.3358237</v>
      </c>
      <c r="CN143" s="2">
        <v>0.13645705999999999</v>
      </c>
      <c r="CO143" s="2">
        <v>0.20462287000000001</v>
      </c>
      <c r="CP143" s="2">
        <v>1.5767342E-2</v>
      </c>
      <c r="CQ143" s="2">
        <v>0.30771469000000001</v>
      </c>
      <c r="CR143" s="2">
        <v>0.16585581999999999</v>
      </c>
      <c r="CS143" s="2">
        <v>0.17674902000000001</v>
      </c>
      <c r="CT143" s="2">
        <v>8.7947627E-2</v>
      </c>
      <c r="CU143" s="2">
        <v>3.2018696999999999E-2</v>
      </c>
      <c r="CV143" s="2">
        <v>0.54120731</v>
      </c>
      <c r="CW143" s="2">
        <v>6.4469143000000007E-2</v>
      </c>
      <c r="CX143" s="2">
        <v>6.7632342999999998E-2</v>
      </c>
      <c r="CY143" s="2">
        <v>3.4601479999999997E-2</v>
      </c>
      <c r="CZ143" s="2">
        <v>1.3661329E-2</v>
      </c>
      <c r="DA143" s="2">
        <v>0.81875967999999999</v>
      </c>
      <c r="DC143" s="2">
        <f t="shared" si="55"/>
        <v>0.88265694336609701</v>
      </c>
      <c r="DD143" s="2">
        <f t="shared" si="56"/>
        <v>8.765302565161727E-2</v>
      </c>
      <c r="DE143" s="2">
        <f t="shared" si="57"/>
        <v>2.6613303277860555E-2</v>
      </c>
      <c r="DF143" s="2">
        <f t="shared" si="58"/>
        <v>3.0767277044251615E-3</v>
      </c>
      <c r="DG143" s="2">
        <f t="shared" si="59"/>
        <v>0.47337855625746988</v>
      </c>
      <c r="DH143" s="2">
        <f t="shared" si="60"/>
        <v>0.46078062110235996</v>
      </c>
      <c r="DI143" s="2">
        <f t="shared" si="61"/>
        <v>5.0638950290224499E-2</v>
      </c>
      <c r="DJ143" s="2">
        <f t="shared" si="62"/>
        <v>1.5201872349945621E-2</v>
      </c>
      <c r="DK143" s="2">
        <f t="shared" si="63"/>
        <v>0.48482427238195286</v>
      </c>
      <c r="DL143" s="2">
        <f t="shared" si="64"/>
        <v>0.19700126830203013</v>
      </c>
      <c r="DM143" s="2">
        <f t="shared" si="65"/>
        <v>0.29541135441142757</v>
      </c>
      <c r="DN143" s="2">
        <f t="shared" si="66"/>
        <v>2.2763104904589538E-2</v>
      </c>
      <c r="DO143" s="2">
        <f t="shared" si="67"/>
        <v>0.3585520086591476</v>
      </c>
      <c r="DP143" s="2">
        <f t="shared" si="68"/>
        <v>0.3821012500467928</v>
      </c>
      <c r="DQ143" s="2">
        <f t="shared" si="69"/>
        <v>0.190127776750044</v>
      </c>
      <c r="DR143" s="2">
        <f t="shared" si="70"/>
        <v>6.9218964544015535E-2</v>
      </c>
    </row>
    <row r="144" spans="1:122" x14ac:dyDescent="0.3">
      <c r="A144" s="10">
        <v>1981</v>
      </c>
      <c r="B144" s="10">
        <v>1</v>
      </c>
      <c r="C144" s="9">
        <v>3124.2</v>
      </c>
      <c r="D144" s="9">
        <v>1885.7</v>
      </c>
      <c r="E144" s="9">
        <v>860.1</v>
      </c>
      <c r="F144" s="9">
        <v>246</v>
      </c>
      <c r="G144" s="9">
        <v>614</v>
      </c>
      <c r="H144" s="9">
        <v>1025.5999999999999</v>
      </c>
      <c r="I144" s="9">
        <v>619.4</v>
      </c>
      <c r="J144" s="9">
        <v>580.6</v>
      </c>
      <c r="K144" s="9">
        <v>443</v>
      </c>
      <c r="L144" s="9">
        <v>150</v>
      </c>
      <c r="M144" s="9">
        <v>232</v>
      </c>
      <c r="N144" s="9">
        <v>61</v>
      </c>
      <c r="O144" s="9">
        <v>137.6</v>
      </c>
      <c r="P144" s="9">
        <v>38.799999999999997</v>
      </c>
      <c r="Q144" s="9">
        <v>-14.3</v>
      </c>
      <c r="R144" s="9">
        <v>305.5</v>
      </c>
      <c r="S144" s="9">
        <v>247.2</v>
      </c>
      <c r="T144" s="9">
        <v>58.2</v>
      </c>
      <c r="U144" s="9">
        <v>319.7</v>
      </c>
      <c r="V144" s="9">
        <v>270.2</v>
      </c>
      <c r="W144" s="9">
        <v>49.5</v>
      </c>
      <c r="X144" s="9">
        <v>633.4</v>
      </c>
      <c r="Y144" s="9">
        <v>297.2</v>
      </c>
      <c r="Z144" s="9">
        <v>200.2</v>
      </c>
      <c r="AA144" s="9">
        <v>97.1</v>
      </c>
      <c r="AB144" s="9">
        <v>336.1</v>
      </c>
      <c r="AC144" s="2">
        <v>44.972000000000001</v>
      </c>
      <c r="AD144" s="2">
        <v>16.57</v>
      </c>
      <c r="AE144" s="2">
        <v>169279</v>
      </c>
      <c r="AF144" s="29">
        <f t="shared" si="51"/>
        <v>0.87934097520432197</v>
      </c>
      <c r="AG144" s="2">
        <v>0.64368999999999998</v>
      </c>
      <c r="AH144" s="2">
        <v>0.59521000000000002</v>
      </c>
      <c r="AI144" s="2">
        <v>0.18683</v>
      </c>
      <c r="AJ144" s="2">
        <v>3.6375999999999999E-2</v>
      </c>
      <c r="AK144" s="2">
        <f t="shared" si="40"/>
        <v>0.150454</v>
      </c>
      <c r="AL144" s="2">
        <f t="shared" si="41"/>
        <v>0.81316999999999995</v>
      </c>
      <c r="AM144" s="2">
        <v>7.4868000000000004E-2</v>
      </c>
      <c r="AN144" s="23">
        <v>6588</v>
      </c>
      <c r="AO144" s="24">
        <f t="shared" si="52"/>
        <v>0.8075650436901558</v>
      </c>
      <c r="AP144" s="24">
        <f t="shared" si="53"/>
        <v>0.1924349563098442</v>
      </c>
      <c r="AQ144" s="2">
        <f t="shared" si="42"/>
        <v>0.75228958843999993</v>
      </c>
      <c r="AR144" s="2">
        <f t="shared" si="43"/>
        <v>0.17284241155999999</v>
      </c>
      <c r="AS144" s="2">
        <f t="shared" si="44"/>
        <v>3.3652601631999998E-2</v>
      </c>
      <c r="AT144" s="2">
        <f t="shared" si="45"/>
        <v>0.13918980992800001</v>
      </c>
      <c r="AU144" s="2">
        <f t="shared" si="46"/>
        <v>6.0460779690994587E-2</v>
      </c>
      <c r="AV144" s="2">
        <f t="shared" si="47"/>
        <v>1.4407220309005417E-2</v>
      </c>
      <c r="AW144" s="2">
        <v>74.328000000000003</v>
      </c>
      <c r="AX144" s="2">
        <v>29.366</v>
      </c>
      <c r="AY144" s="2">
        <v>8.5309000000000008</v>
      </c>
      <c r="AZ144" s="2">
        <v>5.1858000000000004</v>
      </c>
      <c r="BA144" s="2">
        <v>7.468</v>
      </c>
      <c r="BB144" s="2">
        <v>4.1170999999999998</v>
      </c>
      <c r="BC144" s="2">
        <v>6.8325999999999998E-2</v>
      </c>
      <c r="BD144" s="2">
        <v>1.6292999999999998E-2</v>
      </c>
      <c r="BE144" s="2">
        <v>0.75021000000000004</v>
      </c>
      <c r="BF144" s="2">
        <v>0.16522000000000001</v>
      </c>
      <c r="BG144" s="2">
        <v>0.48150999999999999</v>
      </c>
      <c r="BI144" s="2">
        <f t="shared" si="71"/>
        <v>436.94759993921053</v>
      </c>
      <c r="BJ144" s="2">
        <f t="shared" si="72"/>
        <v>372.47500586253801</v>
      </c>
      <c r="BK144" s="2">
        <f t="shared" si="73"/>
        <v>303.98633720728293</v>
      </c>
      <c r="BL144" s="2">
        <f t="shared" si="74"/>
        <v>-42.62025313467673</v>
      </c>
      <c r="BM144" s="2">
        <f t="shared" si="75"/>
        <v>2.5995382021485445</v>
      </c>
      <c r="BN144" s="2">
        <f t="shared" si="76"/>
        <v>4.1425000000000001</v>
      </c>
      <c r="BO144" s="2">
        <f t="shared" si="77"/>
        <v>0.92513199999999995</v>
      </c>
      <c r="BP144" s="2">
        <f t="shared" si="79"/>
        <v>1.6450499440780593</v>
      </c>
      <c r="BQ144" s="2">
        <f t="shared" si="78"/>
        <v>4.352459455119627</v>
      </c>
      <c r="BS144" s="37">
        <f t="shared" si="80"/>
        <v>1.5918342301767439</v>
      </c>
      <c r="BT144" s="37">
        <f t="shared" si="81"/>
        <v>-0.23193782283141218</v>
      </c>
      <c r="BU144" s="37">
        <f t="shared" si="82"/>
        <v>0.72580193651276659</v>
      </c>
      <c r="BV144" s="37">
        <f t="shared" si="83"/>
        <v>-0.11367473412808238</v>
      </c>
      <c r="BW144" s="37">
        <f t="shared" si="84"/>
        <v>2.5995382021485445</v>
      </c>
      <c r="BX144" s="37">
        <f t="shared" si="85"/>
        <v>4.1425000000000001</v>
      </c>
      <c r="BY144" s="37">
        <f t="shared" si="54"/>
        <v>-7.7818848948071322</v>
      </c>
      <c r="BZ144" s="37">
        <f t="shared" si="86"/>
        <v>49.777074489812243</v>
      </c>
      <c r="CA144" s="37">
        <f t="shared" si="87"/>
        <v>147.07410773082901</v>
      </c>
      <c r="CC144" s="2">
        <v>0.83132609000000002</v>
      </c>
      <c r="CD144" s="2">
        <v>8.4117596000000003E-2</v>
      </c>
      <c r="CE144" s="2">
        <v>2.5118567000000001E-2</v>
      </c>
      <c r="CF144" s="2">
        <v>2.8755766000000001E-3</v>
      </c>
      <c r="CG144" s="2">
        <v>5.5544358000000002E-2</v>
      </c>
      <c r="CH144" s="2">
        <v>0.35916965000000001</v>
      </c>
      <c r="CI144" s="2">
        <v>0.36313921999999998</v>
      </c>
      <c r="CJ144" s="2">
        <v>3.8981922000000002E-2</v>
      </c>
      <c r="CK144" s="2">
        <v>1.158053E-2</v>
      </c>
      <c r="CL144" s="2">
        <v>0.22197605000000001</v>
      </c>
      <c r="CM144" s="2">
        <v>0.33377073000000002</v>
      </c>
      <c r="CN144" s="2">
        <v>0.13489356</v>
      </c>
      <c r="CO144" s="2">
        <v>0.20001827999999999</v>
      </c>
      <c r="CP144" s="2">
        <v>1.6811754000000002E-2</v>
      </c>
      <c r="CQ144" s="2">
        <v>0.31437584000000002</v>
      </c>
      <c r="CR144" s="2">
        <v>0.16732395</v>
      </c>
      <c r="CS144" s="2">
        <v>0.17505271999999999</v>
      </c>
      <c r="CT144" s="2">
        <v>8.2029832999999996E-2</v>
      </c>
      <c r="CU144" s="2">
        <v>3.3914092E-2</v>
      </c>
      <c r="CV144" s="2">
        <v>0.54470753000000005</v>
      </c>
      <c r="CW144" s="2">
        <v>6.3429884000000006E-2</v>
      </c>
      <c r="CX144" s="2">
        <v>6.8980515000000006E-2</v>
      </c>
      <c r="CY144" s="2">
        <v>3.2777748000000002E-2</v>
      </c>
      <c r="CZ144" s="2">
        <v>1.2624911000000001E-2</v>
      </c>
      <c r="DA144" s="2">
        <v>0.82044497999999999</v>
      </c>
      <c r="DC144" s="2">
        <f t="shared" si="55"/>
        <v>0.88116679649412255</v>
      </c>
      <c r="DD144" s="2">
        <f t="shared" si="56"/>
        <v>8.9160719827891866E-2</v>
      </c>
      <c r="DE144" s="2">
        <f t="shared" si="57"/>
        <v>2.6624506895859584E-2</v>
      </c>
      <c r="DF144" s="2">
        <f t="shared" si="58"/>
        <v>3.0479767821258454E-3</v>
      </c>
      <c r="DG144" s="2">
        <f t="shared" si="59"/>
        <v>0.46472115056689861</v>
      </c>
      <c r="DH144" s="2">
        <f t="shared" si="60"/>
        <v>0.46985728369411534</v>
      </c>
      <c r="DI144" s="2">
        <f t="shared" si="61"/>
        <v>5.0437790729670778E-2</v>
      </c>
      <c r="DJ144" s="2">
        <f t="shared" si="62"/>
        <v>1.4983775009315197E-2</v>
      </c>
      <c r="DK144" s="2">
        <f t="shared" si="63"/>
        <v>0.48690516947300067</v>
      </c>
      <c r="DL144" s="2">
        <f t="shared" si="64"/>
        <v>0.19678289852623199</v>
      </c>
      <c r="DM144" s="2">
        <f t="shared" si="65"/>
        <v>0.29178692367991071</v>
      </c>
      <c r="DN144" s="2">
        <f t="shared" si="66"/>
        <v>2.4525008320856648E-2</v>
      </c>
      <c r="DO144" s="2">
        <f t="shared" si="67"/>
        <v>0.36508058294871082</v>
      </c>
      <c r="DP144" s="2">
        <f t="shared" si="68"/>
        <v>0.38194382253322046</v>
      </c>
      <c r="DQ144" s="2">
        <f t="shared" si="69"/>
        <v>0.17897915540976289</v>
      </c>
      <c r="DR144" s="2">
        <f t="shared" si="70"/>
        <v>7.3996439108305834E-2</v>
      </c>
    </row>
    <row r="145" spans="1:122" x14ac:dyDescent="0.3">
      <c r="A145" s="10"/>
      <c r="B145" s="10">
        <v>2</v>
      </c>
      <c r="C145" s="9">
        <v>3162.5</v>
      </c>
      <c r="D145" s="9">
        <v>1917.5</v>
      </c>
      <c r="E145" s="9">
        <v>863.8</v>
      </c>
      <c r="F145" s="9">
        <v>240.9</v>
      </c>
      <c r="G145" s="9">
        <v>622.79999999999995</v>
      </c>
      <c r="H145" s="9">
        <v>1053.7</v>
      </c>
      <c r="I145" s="9">
        <v>609.79999999999995</v>
      </c>
      <c r="J145" s="9">
        <v>598.1</v>
      </c>
      <c r="K145" s="9">
        <v>462.9</v>
      </c>
      <c r="L145" s="9">
        <v>161</v>
      </c>
      <c r="M145" s="9">
        <v>238.3</v>
      </c>
      <c r="N145" s="9">
        <v>63.5</v>
      </c>
      <c r="O145" s="9">
        <v>135.30000000000001</v>
      </c>
      <c r="P145" s="9">
        <v>11.7</v>
      </c>
      <c r="Q145" s="9">
        <v>-13.5</v>
      </c>
      <c r="R145" s="9">
        <v>308.5</v>
      </c>
      <c r="S145" s="9">
        <v>248.8</v>
      </c>
      <c r="T145" s="9">
        <v>59.7</v>
      </c>
      <c r="U145" s="9">
        <v>322</v>
      </c>
      <c r="V145" s="9">
        <v>271.8</v>
      </c>
      <c r="W145" s="9">
        <v>50.2</v>
      </c>
      <c r="X145" s="9">
        <v>648.70000000000005</v>
      </c>
      <c r="Y145" s="9">
        <v>311.89999999999998</v>
      </c>
      <c r="Z145" s="9">
        <v>210.2</v>
      </c>
      <c r="AA145" s="9">
        <v>101.7</v>
      </c>
      <c r="AB145" s="9">
        <v>336.8</v>
      </c>
      <c r="AC145" s="2">
        <v>45.863</v>
      </c>
      <c r="AD145" s="2">
        <v>17.78</v>
      </c>
      <c r="AE145" s="2">
        <v>169837.33333333334</v>
      </c>
      <c r="AF145" s="29">
        <f t="shared" si="51"/>
        <v>0.88224130766034081</v>
      </c>
      <c r="AG145" s="2">
        <v>0.64451000000000003</v>
      </c>
      <c r="AH145" s="2">
        <v>0.59650999999999998</v>
      </c>
      <c r="AI145" s="2">
        <v>0.18809000000000001</v>
      </c>
      <c r="AJ145" s="2">
        <v>3.5681999999999998E-2</v>
      </c>
      <c r="AK145" s="2">
        <f t="shared" si="40"/>
        <v>0.15240800000000002</v>
      </c>
      <c r="AL145" s="2">
        <f t="shared" si="41"/>
        <v>0.81191000000000002</v>
      </c>
      <c r="AM145" s="2">
        <v>7.4439000000000005E-2</v>
      </c>
      <c r="AN145" s="23">
        <v>6565.333333333333</v>
      </c>
      <c r="AO145" s="24">
        <f t="shared" si="52"/>
        <v>0.8057372246098472</v>
      </c>
      <c r="AP145" s="24">
        <f t="shared" si="53"/>
        <v>0.1942627753901528</v>
      </c>
      <c r="AQ145" s="2">
        <f t="shared" si="42"/>
        <v>0.75147223150999998</v>
      </c>
      <c r="AR145" s="2">
        <f t="shared" si="43"/>
        <v>0.17408876848999999</v>
      </c>
      <c r="AS145" s="2">
        <f t="shared" si="44"/>
        <v>3.3025867601999999E-2</v>
      </c>
      <c r="AT145" s="2">
        <f t="shared" si="45"/>
        <v>0.141062900888</v>
      </c>
      <c r="AU145" s="2">
        <f t="shared" si="46"/>
        <v>5.9978273262732418E-2</v>
      </c>
      <c r="AV145" s="2">
        <f t="shared" si="47"/>
        <v>1.4460726737267586E-2</v>
      </c>
      <c r="AW145" s="2">
        <v>74.385000000000005</v>
      </c>
      <c r="AX145" s="2">
        <v>29.873000000000001</v>
      </c>
      <c r="AY145" s="2">
        <v>8.4568999999999992</v>
      </c>
      <c r="AZ145" s="2">
        <v>5.1368999999999998</v>
      </c>
      <c r="BA145" s="2">
        <v>7.4069000000000003</v>
      </c>
      <c r="BB145" s="2">
        <v>4.077</v>
      </c>
      <c r="BC145" s="2">
        <v>6.7530999999999994E-2</v>
      </c>
      <c r="BD145" s="2">
        <v>1.4194999999999999E-2</v>
      </c>
      <c r="BE145" s="2">
        <v>0.75197999999999998</v>
      </c>
      <c r="BF145" s="2">
        <v>0.16622000000000001</v>
      </c>
      <c r="BG145" s="2">
        <v>0.48043999999999998</v>
      </c>
      <c r="BI145" s="2">
        <f t="shared" si="71"/>
        <v>435.87491102036563</v>
      </c>
      <c r="BJ145" s="2">
        <f t="shared" si="72"/>
        <v>372.40945430741641</v>
      </c>
      <c r="BK145" s="2">
        <f t="shared" si="73"/>
        <v>303.18416836350866</v>
      </c>
      <c r="BL145" s="2">
        <f t="shared" si="74"/>
        <v>-42.870362937112446</v>
      </c>
      <c r="BM145" s="2">
        <f t="shared" si="75"/>
        <v>1.961861788763454</v>
      </c>
      <c r="BN145" s="2">
        <f t="shared" si="76"/>
        <v>4.4450000000000003</v>
      </c>
      <c r="BO145" s="2">
        <f t="shared" si="77"/>
        <v>0.92556099999999997</v>
      </c>
      <c r="BP145" s="2">
        <f t="shared" si="79"/>
        <v>1.6463041912437462</v>
      </c>
      <c r="BQ145" s="2">
        <f t="shared" si="78"/>
        <v>4.3166037535222497</v>
      </c>
      <c r="BS145" s="37">
        <f t="shared" si="80"/>
        <v>-1.0726889188449036</v>
      </c>
      <c r="BT145" s="37">
        <f t="shared" si="81"/>
        <v>-6.5551555121601268E-2</v>
      </c>
      <c r="BU145" s="37">
        <f t="shared" si="82"/>
        <v>-0.80216884377426823</v>
      </c>
      <c r="BV145" s="37">
        <f t="shared" si="83"/>
        <v>-0.25010980243571623</v>
      </c>
      <c r="BW145" s="37">
        <f t="shared" si="84"/>
        <v>1.961861788763454</v>
      </c>
      <c r="BX145" s="37">
        <f t="shared" si="85"/>
        <v>4.4450000000000003</v>
      </c>
      <c r="BY145" s="37">
        <f t="shared" si="54"/>
        <v>-7.7355238821827887</v>
      </c>
      <c r="BZ145" s="37">
        <f t="shared" si="86"/>
        <v>49.853289152521391</v>
      </c>
      <c r="CA145" s="37">
        <f t="shared" si="87"/>
        <v>146.24689248976185</v>
      </c>
      <c r="CC145" s="2">
        <v>0.83198408999999995</v>
      </c>
      <c r="CD145" s="2">
        <v>8.2155991999999997E-2</v>
      </c>
      <c r="CE145" s="2">
        <v>2.5419827999999998E-2</v>
      </c>
      <c r="CF145" s="2">
        <v>2.6660227999999999E-3</v>
      </c>
      <c r="CG145" s="2">
        <v>5.5270252999999998E-2</v>
      </c>
      <c r="CH145" s="2">
        <v>0.36321189999999998</v>
      </c>
      <c r="CI145" s="2">
        <v>0.35701782999999998</v>
      </c>
      <c r="CJ145" s="2">
        <v>4.1503182E-2</v>
      </c>
      <c r="CK145" s="2">
        <v>1.1578168999999999E-2</v>
      </c>
      <c r="CL145" s="2">
        <v>0.22792214999999999</v>
      </c>
      <c r="CM145" s="2">
        <v>0.32935416000000001</v>
      </c>
      <c r="CN145" s="2">
        <v>0.13168732999999999</v>
      </c>
      <c r="CO145" s="2">
        <v>0.19745609</v>
      </c>
      <c r="CP145" s="2">
        <v>1.7297512000000001E-2</v>
      </c>
      <c r="CQ145" s="2">
        <v>0.32268470999999999</v>
      </c>
      <c r="CR145" s="2">
        <v>0.16858313</v>
      </c>
      <c r="CS145" s="2">
        <v>0.17035855999999999</v>
      </c>
      <c r="CT145" s="2">
        <v>9.0251195000000006E-2</v>
      </c>
      <c r="CU145" s="2">
        <v>3.1398906999999997E-2</v>
      </c>
      <c r="CV145" s="2">
        <v>0.53499806999999999</v>
      </c>
      <c r="CW145" s="2">
        <v>6.2266436000000001E-2</v>
      </c>
      <c r="CX145" s="2">
        <v>6.5787995000000002E-2</v>
      </c>
      <c r="CY145" s="2">
        <v>3.5383609000000003E-2</v>
      </c>
      <c r="CZ145" s="2">
        <v>1.2542709000000001E-2</v>
      </c>
      <c r="DA145" s="2">
        <v>0.82200121999999998</v>
      </c>
      <c r="DC145" s="2">
        <f t="shared" si="55"/>
        <v>0.88299850496324617</v>
      </c>
      <c r="DD145" s="2">
        <f t="shared" si="56"/>
        <v>8.7193516056025072E-2</v>
      </c>
      <c r="DE145" s="2">
        <f t="shared" si="57"/>
        <v>2.6978484793408565E-2</v>
      </c>
      <c r="DF145" s="2">
        <f t="shared" si="58"/>
        <v>2.8294941873202497E-3</v>
      </c>
      <c r="DG145" s="2">
        <f t="shared" si="59"/>
        <v>0.4696840753016443</v>
      </c>
      <c r="DH145" s="2">
        <f t="shared" si="60"/>
        <v>0.4616742715471317</v>
      </c>
      <c r="DI145" s="2">
        <f t="shared" si="61"/>
        <v>5.3669452073970732E-2</v>
      </c>
      <c r="DJ145" s="2">
        <f t="shared" si="62"/>
        <v>1.4972201077253151E-2</v>
      </c>
      <c r="DK145" s="2">
        <f t="shared" si="63"/>
        <v>0.48735802301446723</v>
      </c>
      <c r="DL145" s="2">
        <f t="shared" si="64"/>
        <v>0.19486280909539366</v>
      </c>
      <c r="DM145" s="2">
        <f t="shared" si="65"/>
        <v>0.29218337383249299</v>
      </c>
      <c r="DN145" s="2">
        <f t="shared" si="66"/>
        <v>2.5595794057646101E-2</v>
      </c>
      <c r="DO145" s="2">
        <f t="shared" si="67"/>
        <v>0.36601418637525357</v>
      </c>
      <c r="DP145" s="2">
        <f t="shared" si="68"/>
        <v>0.36986885775854211</v>
      </c>
      <c r="DQ145" s="2">
        <f t="shared" si="69"/>
        <v>0.19594616440754989</v>
      </c>
      <c r="DR145" s="2">
        <f t="shared" si="70"/>
        <v>6.8170791458654567E-2</v>
      </c>
    </row>
    <row r="146" spans="1:122" x14ac:dyDescent="0.3">
      <c r="A146" s="10"/>
      <c r="B146" s="10">
        <v>3</v>
      </c>
      <c r="C146" s="9">
        <v>3260.6</v>
      </c>
      <c r="D146" s="9">
        <v>1958.1</v>
      </c>
      <c r="E146" s="9">
        <v>881.1</v>
      </c>
      <c r="F146" s="9">
        <v>251.9</v>
      </c>
      <c r="G146" s="9">
        <v>629.1</v>
      </c>
      <c r="H146" s="9">
        <v>1077</v>
      </c>
      <c r="I146" s="9">
        <v>652.29999999999995</v>
      </c>
      <c r="J146" s="9">
        <v>608.29999999999995</v>
      </c>
      <c r="K146" s="9">
        <v>482.1</v>
      </c>
      <c r="L146" s="9">
        <v>169.7</v>
      </c>
      <c r="M146" s="9">
        <v>246.6</v>
      </c>
      <c r="N146" s="9">
        <v>65.8</v>
      </c>
      <c r="O146" s="9">
        <v>126.2</v>
      </c>
      <c r="P146" s="9">
        <v>44</v>
      </c>
      <c r="Q146" s="9">
        <v>-7.6</v>
      </c>
      <c r="R146" s="9">
        <v>302.3</v>
      </c>
      <c r="S146" s="9">
        <v>241.7</v>
      </c>
      <c r="T146" s="9">
        <v>60.6</v>
      </c>
      <c r="U146" s="9">
        <v>309.89999999999998</v>
      </c>
      <c r="V146" s="9">
        <v>260.5</v>
      </c>
      <c r="W146" s="9">
        <v>49.4</v>
      </c>
      <c r="X146" s="9">
        <v>657.8</v>
      </c>
      <c r="Y146" s="9">
        <v>317.39999999999998</v>
      </c>
      <c r="Z146" s="9">
        <v>216.2</v>
      </c>
      <c r="AA146" s="9">
        <v>101.3</v>
      </c>
      <c r="AB146" s="9">
        <v>340.3</v>
      </c>
      <c r="AC146" s="2">
        <v>46.725999999999999</v>
      </c>
      <c r="AD146" s="2">
        <v>17.576666666666668</v>
      </c>
      <c r="AE146" s="2">
        <v>170412.66666666666</v>
      </c>
      <c r="AF146" s="29">
        <f t="shared" si="51"/>
        <v>0.88522994874636374</v>
      </c>
      <c r="AG146" s="2">
        <v>0.64107999999999998</v>
      </c>
      <c r="AH146" s="2">
        <v>0.59274000000000004</v>
      </c>
      <c r="AI146" s="2">
        <v>0.18651000000000001</v>
      </c>
      <c r="AJ146" s="2">
        <v>3.8068999999999999E-2</v>
      </c>
      <c r="AK146" s="2">
        <f t="shared" si="40"/>
        <v>0.14844100000000002</v>
      </c>
      <c r="AL146" s="2">
        <f t="shared" si="41"/>
        <v>0.81349000000000005</v>
      </c>
      <c r="AM146" s="2">
        <v>7.4823000000000001E-2</v>
      </c>
      <c r="AN146" s="23">
        <v>6557.333333333333</v>
      </c>
      <c r="AO146" s="24">
        <f t="shared" si="52"/>
        <v>0.80219147655231926</v>
      </c>
      <c r="AP146" s="24">
        <f t="shared" si="53"/>
        <v>0.19780852344768074</v>
      </c>
      <c r="AQ146" s="2">
        <f t="shared" si="42"/>
        <v>0.75262223773000003</v>
      </c>
      <c r="AR146" s="2">
        <f t="shared" si="43"/>
        <v>0.17255476227000002</v>
      </c>
      <c r="AS146" s="2">
        <f t="shared" si="44"/>
        <v>3.5220563213000003E-2</v>
      </c>
      <c r="AT146" s="2">
        <f t="shared" si="45"/>
        <v>0.13733419905700003</v>
      </c>
      <c r="AU146" s="2">
        <f t="shared" si="46"/>
        <v>6.0022372850074182E-2</v>
      </c>
      <c r="AV146" s="2">
        <f t="shared" si="47"/>
        <v>1.4800627149925817E-2</v>
      </c>
      <c r="AW146" s="2">
        <v>74.325000000000003</v>
      </c>
      <c r="AX146" s="2">
        <v>30.545000000000002</v>
      </c>
      <c r="AY146" s="2">
        <v>8.3873999999999995</v>
      </c>
      <c r="AZ146" s="2">
        <v>5.0572999999999997</v>
      </c>
      <c r="BA146" s="2">
        <v>7.3608000000000002</v>
      </c>
      <c r="BB146" s="2">
        <v>4.0328999999999997</v>
      </c>
      <c r="BC146" s="2">
        <v>6.7161999999999999E-2</v>
      </c>
      <c r="BD146" s="2">
        <v>1.6028000000000001E-2</v>
      </c>
      <c r="BE146" s="2">
        <v>0.75202999999999998</v>
      </c>
      <c r="BF146" s="2">
        <v>0.16486999999999999</v>
      </c>
      <c r="BG146" s="2">
        <v>0.48470000000000002</v>
      </c>
      <c r="BI146" s="2">
        <f t="shared" si="71"/>
        <v>436.72735902057917</v>
      </c>
      <c r="BJ146" s="2">
        <f t="shared" si="72"/>
        <v>371.95724266811021</v>
      </c>
      <c r="BK146" s="2">
        <f t="shared" si="73"/>
        <v>303.4772004049874</v>
      </c>
      <c r="BL146" s="2">
        <f t="shared" si="74"/>
        <v>-42.509974883003515</v>
      </c>
      <c r="BM146" s="2">
        <f t="shared" si="75"/>
        <v>1.8642063156617947</v>
      </c>
      <c r="BN146" s="2">
        <f t="shared" si="76"/>
        <v>4.394166666666667</v>
      </c>
      <c r="BO146" s="2">
        <f t="shared" si="77"/>
        <v>0.92517700000000003</v>
      </c>
      <c r="BP146" s="2">
        <f t="shared" si="79"/>
        <v>1.6584738892294308</v>
      </c>
      <c r="BQ146" s="2">
        <f t="shared" si="78"/>
        <v>4.3616428073561737</v>
      </c>
      <c r="BS146" s="37">
        <f t="shared" si="80"/>
        <v>0.85244800021354195</v>
      </c>
      <c r="BT146" s="37">
        <f t="shared" si="81"/>
        <v>-0.45221163930619923</v>
      </c>
      <c r="BU146" s="37">
        <f t="shared" si="82"/>
        <v>0.29303204147873885</v>
      </c>
      <c r="BV146" s="37">
        <f t="shared" si="83"/>
        <v>0.36038805410893104</v>
      </c>
      <c r="BW146" s="37">
        <f t="shared" si="84"/>
        <v>1.8642063156617947</v>
      </c>
      <c r="BX146" s="37">
        <f t="shared" si="85"/>
        <v>4.394166666666667</v>
      </c>
      <c r="BY146" s="37">
        <f t="shared" si="54"/>
        <v>-7.7770208423695184</v>
      </c>
      <c r="BZ146" s="37">
        <f t="shared" si="86"/>
        <v>50.589783567502721</v>
      </c>
      <c r="CA146" s="37">
        <f t="shared" si="87"/>
        <v>147.28487770711831</v>
      </c>
      <c r="CC146" s="2">
        <v>0.82429110000000005</v>
      </c>
      <c r="CD146" s="2">
        <v>8.8947029999999996E-2</v>
      </c>
      <c r="CE146" s="2">
        <v>2.7777276E-2</v>
      </c>
      <c r="CF146" s="2">
        <v>3.0535697000000001E-3</v>
      </c>
      <c r="CG146" s="2">
        <v>5.6153110999999999E-2</v>
      </c>
      <c r="CH146" s="2">
        <v>0.36615073999999997</v>
      </c>
      <c r="CI146" s="2">
        <v>0.35441625999999998</v>
      </c>
      <c r="CJ146" s="2">
        <v>4.3357128000000002E-2</v>
      </c>
      <c r="CK146" s="2">
        <v>1.1653739E-2</v>
      </c>
      <c r="CL146" s="2">
        <v>0.22656662</v>
      </c>
      <c r="CM146" s="2">
        <v>0.31981770999999998</v>
      </c>
      <c r="CN146" s="2">
        <v>0.13761191</v>
      </c>
      <c r="CO146" s="2">
        <v>0.20333687</v>
      </c>
      <c r="CP146" s="2">
        <v>1.689307E-2</v>
      </c>
      <c r="CQ146" s="2">
        <v>0.32491140000000002</v>
      </c>
      <c r="CR146" s="2">
        <v>0.16213238999999999</v>
      </c>
      <c r="CS146" s="2">
        <v>0.15985450000000001</v>
      </c>
      <c r="CT146" s="2">
        <v>8.8706220000000002E-2</v>
      </c>
      <c r="CU146" s="2">
        <v>3.3315848000000002E-2</v>
      </c>
      <c r="CV146" s="2">
        <v>0.55253565000000004</v>
      </c>
      <c r="CW146" s="2">
        <v>6.2250511000000001E-2</v>
      </c>
      <c r="CX146" s="2">
        <v>6.7598577000000007E-2</v>
      </c>
      <c r="CY146" s="2">
        <v>3.6928884000000002E-2</v>
      </c>
      <c r="CZ146" s="2">
        <v>1.3211597E-2</v>
      </c>
      <c r="DA146" s="2">
        <v>0.81936481000000005</v>
      </c>
      <c r="DC146" s="2">
        <f t="shared" si="55"/>
        <v>0.87312592746606443</v>
      </c>
      <c r="DD146" s="2">
        <f t="shared" si="56"/>
        <v>9.4216664554672314E-2</v>
      </c>
      <c r="DE146" s="2">
        <f t="shared" si="57"/>
        <v>2.9422930649112736E-2</v>
      </c>
      <c r="DF146" s="2">
        <f t="shared" si="58"/>
        <v>3.2344773301504434E-3</v>
      </c>
      <c r="DG146" s="2">
        <f t="shared" si="59"/>
        <v>0.47210055312215349</v>
      </c>
      <c r="DH146" s="2">
        <f t="shared" si="60"/>
        <v>0.45697057004851327</v>
      </c>
      <c r="DI146" s="2">
        <f t="shared" si="61"/>
        <v>5.5902998067375233E-2</v>
      </c>
      <c r="DJ146" s="2">
        <f t="shared" si="62"/>
        <v>1.5025878761958017E-2</v>
      </c>
      <c r="DK146" s="2">
        <f t="shared" si="63"/>
        <v>0.47194451148892519</v>
      </c>
      <c r="DL146" s="2">
        <f t="shared" si="64"/>
        <v>0.20306938486929929</v>
      </c>
      <c r="DM146" s="2">
        <f t="shared" si="65"/>
        <v>0.30005755397297135</v>
      </c>
      <c r="DN146" s="2">
        <f t="shared" si="66"/>
        <v>2.4928549668804201E-2</v>
      </c>
      <c r="DO146" s="2">
        <f t="shared" si="67"/>
        <v>0.36515567327810533</v>
      </c>
      <c r="DP146" s="2">
        <f t="shared" si="68"/>
        <v>0.36002539390207527</v>
      </c>
      <c r="DQ146" s="2">
        <f t="shared" si="69"/>
        <v>0.1997847529914025</v>
      </c>
      <c r="DR146" s="2">
        <f t="shared" si="70"/>
        <v>7.5034179828416883E-2</v>
      </c>
    </row>
    <row r="147" spans="1:122" x14ac:dyDescent="0.3">
      <c r="A147" s="10"/>
      <c r="B147" s="10">
        <v>4</v>
      </c>
      <c r="C147" s="9">
        <v>3280.8</v>
      </c>
      <c r="D147" s="9">
        <v>1974.4</v>
      </c>
      <c r="E147" s="9">
        <v>872.5</v>
      </c>
      <c r="F147" s="9">
        <v>236.8</v>
      </c>
      <c r="G147" s="9">
        <v>635.70000000000005</v>
      </c>
      <c r="H147" s="9">
        <v>1101.9000000000001</v>
      </c>
      <c r="I147" s="9">
        <v>643.4</v>
      </c>
      <c r="J147" s="9">
        <v>618.6</v>
      </c>
      <c r="K147" s="9">
        <v>503.8</v>
      </c>
      <c r="L147" s="9">
        <v>188.5</v>
      </c>
      <c r="M147" s="9">
        <v>246.5</v>
      </c>
      <c r="N147" s="9">
        <v>68.7</v>
      </c>
      <c r="O147" s="9">
        <v>114.8</v>
      </c>
      <c r="P147" s="9">
        <v>24.8</v>
      </c>
      <c r="Q147" s="9">
        <v>-14.8</v>
      </c>
      <c r="R147" s="9">
        <v>304.7</v>
      </c>
      <c r="S147" s="9">
        <v>243.1</v>
      </c>
      <c r="T147" s="9">
        <v>61.6</v>
      </c>
      <c r="U147" s="9">
        <v>319.39999999999998</v>
      </c>
      <c r="V147" s="9">
        <v>268.8</v>
      </c>
      <c r="W147" s="9">
        <v>50.6</v>
      </c>
      <c r="X147" s="9">
        <v>677.7</v>
      </c>
      <c r="Y147" s="9">
        <v>329.3</v>
      </c>
      <c r="Z147" s="9">
        <v>226.9</v>
      </c>
      <c r="AA147" s="9">
        <v>102.4</v>
      </c>
      <c r="AB147" s="9">
        <v>348.4</v>
      </c>
      <c r="AC147" s="2">
        <v>47.533999999999999</v>
      </c>
      <c r="AD147" s="2">
        <v>13.586666666666666</v>
      </c>
      <c r="AE147" s="2">
        <v>170990.33333333334</v>
      </c>
      <c r="AF147" s="29">
        <f t="shared" si="51"/>
        <v>0.88823071062474035</v>
      </c>
      <c r="AG147" s="2">
        <v>0.64210999999999996</v>
      </c>
      <c r="AH147" s="2">
        <v>0.58853999999999995</v>
      </c>
      <c r="AI147" s="2">
        <v>0.18941</v>
      </c>
      <c r="AJ147" s="2">
        <v>4.3171000000000001E-2</v>
      </c>
      <c r="AK147" s="2">
        <f t="shared" si="40"/>
        <v>0.14623900000000001</v>
      </c>
      <c r="AL147" s="2">
        <f t="shared" si="41"/>
        <v>0.81059000000000003</v>
      </c>
      <c r="AM147" s="2">
        <v>8.3521999999999999E-2</v>
      </c>
      <c r="AN147" s="23">
        <v>7491.333333333333</v>
      </c>
      <c r="AO147" s="24">
        <f t="shared" si="52"/>
        <v>0.81691570255467982</v>
      </c>
      <c r="AP147" s="24">
        <f t="shared" si="53"/>
        <v>0.18308429744532018</v>
      </c>
      <c r="AQ147" s="2">
        <f t="shared" si="42"/>
        <v>0.74288790201999999</v>
      </c>
      <c r="AR147" s="2">
        <f t="shared" si="43"/>
        <v>0.17359009798</v>
      </c>
      <c r="AS147" s="2">
        <f t="shared" si="44"/>
        <v>3.9565271738E-2</v>
      </c>
      <c r="AT147" s="2">
        <f t="shared" si="45"/>
        <v>0.13402482624200002</v>
      </c>
      <c r="AU147" s="2">
        <f t="shared" si="46"/>
        <v>6.8230433308771973E-2</v>
      </c>
      <c r="AV147" s="2">
        <f t="shared" si="47"/>
        <v>1.5291566691228031E-2</v>
      </c>
      <c r="AW147" s="2">
        <v>73.994</v>
      </c>
      <c r="AX147" s="2">
        <v>31.05</v>
      </c>
      <c r="AY147" s="2">
        <v>8.4536999999999995</v>
      </c>
      <c r="AZ147" s="2">
        <v>5.0614999999999997</v>
      </c>
      <c r="BA147" s="2">
        <v>7.4263000000000003</v>
      </c>
      <c r="BB147" s="2">
        <v>4.0053000000000001</v>
      </c>
      <c r="BC147" s="2">
        <v>7.7168E-2</v>
      </c>
      <c r="BD147" s="2">
        <v>1.5827999999999998E-2</v>
      </c>
      <c r="BE147" s="2">
        <v>0.74107000000000001</v>
      </c>
      <c r="BF147" s="2">
        <v>0.16594</v>
      </c>
      <c r="BG147" s="2">
        <v>0.48624000000000001</v>
      </c>
      <c r="BI147" s="2">
        <f t="shared" si="71"/>
        <v>435.29210900911283</v>
      </c>
      <c r="BJ147" s="2">
        <f t="shared" si="72"/>
        <v>371.73386457528954</v>
      </c>
      <c r="BK147" s="2">
        <f t="shared" si="73"/>
        <v>300.86477118060873</v>
      </c>
      <c r="BL147" s="2">
        <f t="shared" si="74"/>
        <v>-42.584643607968701</v>
      </c>
      <c r="BM147" s="2">
        <f t="shared" si="75"/>
        <v>1.7144489527409368</v>
      </c>
      <c r="BN147" s="2">
        <f t="shared" si="76"/>
        <v>3.3966666666666665</v>
      </c>
      <c r="BO147" s="2">
        <f t="shared" si="77"/>
        <v>0.91647800000000001</v>
      </c>
      <c r="BP147" s="2">
        <f t="shared" si="79"/>
        <v>1.670196582040897</v>
      </c>
      <c r="BQ147" s="2">
        <f t="shared" si="78"/>
        <v>4.2795522939654722</v>
      </c>
      <c r="BS147" s="37">
        <f t="shared" si="80"/>
        <v>-1.4352500114663371</v>
      </c>
      <c r="BT147" s="37">
        <f t="shared" si="81"/>
        <v>-0.22337809282066701</v>
      </c>
      <c r="BU147" s="37">
        <f t="shared" si="82"/>
        <v>-2.6124292243786726</v>
      </c>
      <c r="BV147" s="37">
        <f t="shared" si="83"/>
        <v>-7.4668724965185618E-2</v>
      </c>
      <c r="BW147" s="37">
        <f t="shared" si="84"/>
        <v>1.7144489527409368</v>
      </c>
      <c r="BX147" s="37">
        <f t="shared" si="85"/>
        <v>3.3966666666666665</v>
      </c>
      <c r="BY147" s="37">
        <f t="shared" si="54"/>
        <v>-8.7217216354916598</v>
      </c>
      <c r="BZ147" s="37">
        <f t="shared" si="86"/>
        <v>51.294133329788274</v>
      </c>
      <c r="CA147" s="37">
        <f t="shared" si="87"/>
        <v>145.38483999086284</v>
      </c>
      <c r="CC147" s="2">
        <v>0.82549479000000003</v>
      </c>
      <c r="CD147" s="2">
        <v>8.5550658000000002E-2</v>
      </c>
      <c r="CE147" s="2">
        <v>3.1447572E-2</v>
      </c>
      <c r="CF147" s="2">
        <v>3.1305969000000001E-3</v>
      </c>
      <c r="CG147" s="2">
        <v>5.4427498999999997E-2</v>
      </c>
      <c r="CH147" s="2">
        <v>0.35766777999999999</v>
      </c>
      <c r="CI147" s="2">
        <v>0.36159939000000002</v>
      </c>
      <c r="CJ147" s="2">
        <v>5.2891555E-2</v>
      </c>
      <c r="CK147" s="2">
        <v>1.2931019E-2</v>
      </c>
      <c r="CL147" s="2">
        <v>0.21859459000000001</v>
      </c>
      <c r="CM147" s="2">
        <v>0.31026049</v>
      </c>
      <c r="CN147" s="2">
        <v>0.13490969999999999</v>
      </c>
      <c r="CO147" s="2">
        <v>0.23315262</v>
      </c>
      <c r="CP147" s="2">
        <v>1.7916669E-2</v>
      </c>
      <c r="CQ147" s="2">
        <v>0.30400991999999999</v>
      </c>
      <c r="CR147" s="2">
        <v>0.15060688</v>
      </c>
      <c r="CS147" s="2">
        <v>0.18329016000000001</v>
      </c>
      <c r="CT147" s="2">
        <v>9.4781443000000007E-2</v>
      </c>
      <c r="CU147" s="2">
        <v>3.7397588000000002E-2</v>
      </c>
      <c r="CV147" s="2">
        <v>0.54434238000000001</v>
      </c>
      <c r="CW147" s="2">
        <v>5.9459021000000001E-2</v>
      </c>
      <c r="CX147" s="2">
        <v>6.4420606000000005E-2</v>
      </c>
      <c r="CY147" s="2">
        <v>3.6816087999999997E-2</v>
      </c>
      <c r="CZ147" s="2">
        <v>1.3854943E-2</v>
      </c>
      <c r="DA147" s="2">
        <v>0.82299800000000001</v>
      </c>
      <c r="DC147" s="2">
        <f t="shared" si="55"/>
        <v>0.87296338125118578</v>
      </c>
      <c r="DD147" s="2">
        <f t="shared" si="56"/>
        <v>9.0470094518638702E-2</v>
      </c>
      <c r="DE147" s="2">
        <f t="shared" si="57"/>
        <v>3.3255907993386749E-2</v>
      </c>
      <c r="DF147" s="2">
        <f t="shared" si="58"/>
        <v>3.3106162367887025E-3</v>
      </c>
      <c r="DG147" s="2">
        <f t="shared" si="59"/>
        <v>0.4555756621882453</v>
      </c>
      <c r="DH147" s="2">
        <f t="shared" si="60"/>
        <v>0.4605835100553804</v>
      </c>
      <c r="DI147" s="2">
        <f t="shared" si="61"/>
        <v>6.7370075082779327E-2</v>
      </c>
      <c r="DJ147" s="2">
        <f t="shared" si="62"/>
        <v>1.6470752673594984E-2</v>
      </c>
      <c r="DK147" s="2">
        <f t="shared" si="63"/>
        <v>0.44562323648412355</v>
      </c>
      <c r="DL147" s="2">
        <f t="shared" si="64"/>
        <v>0.1937691039780868</v>
      </c>
      <c r="DM147" s="2">
        <f t="shared" si="65"/>
        <v>0.33487417337332576</v>
      </c>
      <c r="DN147" s="2">
        <f t="shared" si="66"/>
        <v>2.5733486164463821E-2</v>
      </c>
      <c r="DO147" s="2">
        <f t="shared" si="67"/>
        <v>0.32313797976553921</v>
      </c>
      <c r="DP147" s="2">
        <f t="shared" si="68"/>
        <v>0.39326232648403875</v>
      </c>
      <c r="DQ147" s="2">
        <f t="shared" si="69"/>
        <v>0.20336045743914627</v>
      </c>
      <c r="DR147" s="2">
        <f t="shared" si="70"/>
        <v>8.0239236311275899E-2</v>
      </c>
    </row>
    <row r="148" spans="1:122" x14ac:dyDescent="0.3">
      <c r="A148" s="10">
        <v>1982</v>
      </c>
      <c r="B148" s="10">
        <v>1</v>
      </c>
      <c r="C148" s="9">
        <v>3274.3</v>
      </c>
      <c r="D148" s="9">
        <v>2014.2</v>
      </c>
      <c r="E148" s="9">
        <v>886.3</v>
      </c>
      <c r="F148" s="9">
        <v>246.4</v>
      </c>
      <c r="G148" s="9">
        <v>639.9</v>
      </c>
      <c r="H148" s="9">
        <v>1127.9000000000001</v>
      </c>
      <c r="I148" s="9">
        <v>588.29999999999995</v>
      </c>
      <c r="J148" s="9">
        <v>609.79999999999995</v>
      </c>
      <c r="K148" s="9">
        <v>500.1</v>
      </c>
      <c r="L148" s="9">
        <v>186.6</v>
      </c>
      <c r="M148" s="9">
        <v>242.8</v>
      </c>
      <c r="N148" s="9">
        <v>70.599999999999994</v>
      </c>
      <c r="O148" s="9">
        <v>109.7</v>
      </c>
      <c r="P148" s="9">
        <v>-21.5</v>
      </c>
      <c r="Q148" s="9">
        <v>-16.3</v>
      </c>
      <c r="R148" s="9">
        <v>293.2</v>
      </c>
      <c r="S148" s="9">
        <v>232.3</v>
      </c>
      <c r="T148" s="9">
        <v>60.9</v>
      </c>
      <c r="U148" s="9">
        <v>309.5</v>
      </c>
      <c r="V148" s="9">
        <v>257.60000000000002</v>
      </c>
      <c r="W148" s="9">
        <v>51.9</v>
      </c>
      <c r="X148" s="9">
        <v>688.1</v>
      </c>
      <c r="Y148" s="9">
        <v>334.9</v>
      </c>
      <c r="Z148" s="9">
        <v>232.6</v>
      </c>
      <c r="AA148" s="9">
        <v>102.3</v>
      </c>
      <c r="AB148" s="9">
        <v>353.2</v>
      </c>
      <c r="AC148" s="2">
        <v>48.188000000000002</v>
      </c>
      <c r="AD148" s="2">
        <v>14.226666666666667</v>
      </c>
      <c r="AE148" s="2">
        <v>171497</v>
      </c>
      <c r="AF148" s="29">
        <f t="shared" si="51"/>
        <v>0.8908626541072171</v>
      </c>
      <c r="AG148" s="2">
        <v>0.64251999999999998</v>
      </c>
      <c r="AH148" s="2">
        <v>0.58450000000000002</v>
      </c>
      <c r="AI148" s="2">
        <v>0.19316</v>
      </c>
      <c r="AJ148" s="2">
        <v>4.4995E-2</v>
      </c>
      <c r="AK148" s="2">
        <f t="shared" si="40"/>
        <v>0.14816499999999999</v>
      </c>
      <c r="AL148" s="2">
        <f t="shared" si="41"/>
        <v>0.80684</v>
      </c>
      <c r="AM148" s="2">
        <v>8.9342000000000005E-2</v>
      </c>
      <c r="AN148" s="23">
        <v>8057</v>
      </c>
      <c r="AO148" s="24">
        <f t="shared" si="52"/>
        <v>0.81841676150318243</v>
      </c>
      <c r="AP148" s="24">
        <f t="shared" si="53"/>
        <v>0.18158323849681757</v>
      </c>
      <c r="AQ148" s="2">
        <f t="shared" si="42"/>
        <v>0.73475530071999995</v>
      </c>
      <c r="AR148" s="2">
        <f t="shared" si="43"/>
        <v>0.17590269927999999</v>
      </c>
      <c r="AS148" s="2">
        <f t="shared" si="44"/>
        <v>4.0975056709999999E-2</v>
      </c>
      <c r="AT148" s="2">
        <f t="shared" si="45"/>
        <v>0.13492764256999998</v>
      </c>
      <c r="AU148" s="2">
        <f t="shared" si="46"/>
        <v>7.3118990306217324E-2</v>
      </c>
      <c r="AV148" s="2">
        <f t="shared" si="47"/>
        <v>1.6223009693782677E-2</v>
      </c>
      <c r="AW148" s="2">
        <v>72.727000000000004</v>
      </c>
      <c r="AX148" s="2">
        <v>31.873999999999999</v>
      </c>
      <c r="AY148" s="2">
        <v>8.4910999999999994</v>
      </c>
      <c r="AZ148" s="2">
        <v>5.0716000000000001</v>
      </c>
      <c r="BA148" s="2">
        <v>7.5186000000000002</v>
      </c>
      <c r="BB148" s="2">
        <v>4.0789999999999997</v>
      </c>
      <c r="BC148" s="2">
        <v>8.2460000000000006E-2</v>
      </c>
      <c r="BD148" s="2">
        <v>1.6272999999999999E-2</v>
      </c>
      <c r="BE148" s="2">
        <v>0.73394000000000004</v>
      </c>
      <c r="BF148" s="2">
        <v>0.16686000000000001</v>
      </c>
      <c r="BG148" s="2">
        <v>0.48102</v>
      </c>
      <c r="BI148" s="2">
        <f t="shared" si="71"/>
        <v>433.43143687821544</v>
      </c>
      <c r="BJ148" s="2">
        <f t="shared" si="72"/>
        <v>371.79460986434123</v>
      </c>
      <c r="BK148" s="2">
        <f t="shared" si="73"/>
        <v>299.295897772741</v>
      </c>
      <c r="BL148" s="2">
        <f t="shared" si="74"/>
        <v>-41.331939696716439</v>
      </c>
      <c r="BM148" s="2">
        <f t="shared" si="75"/>
        <v>1.3664782945431477</v>
      </c>
      <c r="BN148" s="2">
        <f t="shared" si="76"/>
        <v>3.5566666666666666</v>
      </c>
      <c r="BO148" s="2">
        <f t="shared" si="77"/>
        <v>0.91065799999999997</v>
      </c>
      <c r="BP148" s="2">
        <f t="shared" si="79"/>
        <v>1.6742448142597994</v>
      </c>
      <c r="BQ148" s="2">
        <f t="shared" si="78"/>
        <v>4.1770552909505074</v>
      </c>
      <c r="BS148" s="37">
        <f t="shared" si="80"/>
        <v>-1.8606721308973988</v>
      </c>
      <c r="BT148" s="37">
        <f t="shared" si="81"/>
        <v>6.0745289051681084E-2</v>
      </c>
      <c r="BU148" s="37">
        <f t="shared" si="82"/>
        <v>-1.5688734078677271</v>
      </c>
      <c r="BV148" s="37">
        <f t="shared" si="83"/>
        <v>1.2527039112522615</v>
      </c>
      <c r="BW148" s="37">
        <f t="shared" si="84"/>
        <v>1.3664782945431477</v>
      </c>
      <c r="BX148" s="37">
        <f t="shared" si="85"/>
        <v>3.5566666666666666</v>
      </c>
      <c r="BY148" s="37">
        <f t="shared" si="54"/>
        <v>-9.3587863842333174</v>
      </c>
      <c r="BZ148" s="37">
        <f t="shared" si="86"/>
        <v>51.536220645205319</v>
      </c>
      <c r="CA148" s="37">
        <f t="shared" si="87"/>
        <v>142.9606522427791</v>
      </c>
      <c r="CC148" s="2">
        <v>0.82665767000000001</v>
      </c>
      <c r="CD148" s="2">
        <v>8.5332150999999995E-2</v>
      </c>
      <c r="CE148" s="2">
        <v>3.1301221999999997E-2</v>
      </c>
      <c r="CF148" s="2">
        <v>3.0024775000000001E-3</v>
      </c>
      <c r="CG148" s="2">
        <v>5.3095905999999998E-2</v>
      </c>
      <c r="CH148" s="2">
        <v>0.35425357000000002</v>
      </c>
      <c r="CI148" s="2">
        <v>0.36482829</v>
      </c>
      <c r="CJ148" s="2">
        <v>5.3137086E-2</v>
      </c>
      <c r="CK148" s="2">
        <v>1.2489385E-2</v>
      </c>
      <c r="CL148" s="2">
        <v>0.21708897999999999</v>
      </c>
      <c r="CM148" s="2">
        <v>0.29870037999999999</v>
      </c>
      <c r="CN148" s="2">
        <v>0.12882363999999999</v>
      </c>
      <c r="CO148" s="2">
        <v>0.24730661000000001</v>
      </c>
      <c r="CP148" s="2">
        <v>1.7872452E-2</v>
      </c>
      <c r="CQ148" s="2">
        <v>0.30639969</v>
      </c>
      <c r="CR148" s="2">
        <v>0.15328237</v>
      </c>
      <c r="CS148" s="2">
        <v>0.16677080999999999</v>
      </c>
      <c r="CT148" s="2">
        <v>0.10020242</v>
      </c>
      <c r="CU148" s="2">
        <v>3.6869106999999998E-2</v>
      </c>
      <c r="CV148" s="2">
        <v>0.54434804999999997</v>
      </c>
      <c r="CW148" s="2">
        <v>5.9509843E-2</v>
      </c>
      <c r="CX148" s="2">
        <v>6.5533515000000001E-2</v>
      </c>
      <c r="CY148" s="2">
        <v>3.8817824000000001E-2</v>
      </c>
      <c r="CZ148" s="2">
        <v>1.4443523E-2</v>
      </c>
      <c r="DA148" s="2">
        <v>0.82026524000000001</v>
      </c>
      <c r="DC148" s="2">
        <f t="shared" si="55"/>
        <v>0.8735742685453588</v>
      </c>
      <c r="DD148" s="2">
        <f t="shared" si="56"/>
        <v>9.0175140325289796E-2</v>
      </c>
      <c r="DE148" s="2">
        <f t="shared" si="57"/>
        <v>3.3077709317359733E-2</v>
      </c>
      <c r="DF148" s="2">
        <f t="shared" si="58"/>
        <v>3.1728818119916525E-3</v>
      </c>
      <c r="DG148" s="2">
        <f t="shared" si="59"/>
        <v>0.45144616923915398</v>
      </c>
      <c r="DH148" s="2">
        <f t="shared" si="60"/>
        <v>0.46492215717281588</v>
      </c>
      <c r="DI148" s="2">
        <f t="shared" si="61"/>
        <v>6.7715715382152611E-2</v>
      </c>
      <c r="DJ148" s="2">
        <f t="shared" si="62"/>
        <v>1.5915958205877646E-2</v>
      </c>
      <c r="DK148" s="2">
        <f t="shared" si="63"/>
        <v>0.4312098325556461</v>
      </c>
      <c r="DL148" s="2">
        <f t="shared" si="64"/>
        <v>0.18597237885538959</v>
      </c>
      <c r="DM148" s="2">
        <f t="shared" si="65"/>
        <v>0.35701676003225868</v>
      </c>
      <c r="DN148" s="2">
        <f t="shared" si="66"/>
        <v>2.580102855670563E-2</v>
      </c>
      <c r="DO148" s="2">
        <f t="shared" si="67"/>
        <v>0.33531849767201488</v>
      </c>
      <c r="DP148" s="2">
        <f t="shared" si="68"/>
        <v>0.36482563170666682</v>
      </c>
      <c r="DQ148" s="2">
        <f t="shared" si="69"/>
        <v>0.21920149680292822</v>
      </c>
      <c r="DR148" s="2">
        <f t="shared" si="70"/>
        <v>8.0654373818389996E-2</v>
      </c>
    </row>
    <row r="149" spans="1:122" x14ac:dyDescent="0.3">
      <c r="A149" s="10"/>
      <c r="B149" s="10">
        <v>2</v>
      </c>
      <c r="C149" s="9">
        <v>3332</v>
      </c>
      <c r="D149" s="9">
        <v>2039.6</v>
      </c>
      <c r="E149" s="9">
        <v>887.9</v>
      </c>
      <c r="F149" s="9">
        <v>249.2</v>
      </c>
      <c r="G149" s="9">
        <v>638.70000000000005</v>
      </c>
      <c r="H149" s="9">
        <v>1151.7</v>
      </c>
      <c r="I149" s="9">
        <v>593.6</v>
      </c>
      <c r="J149" s="9">
        <v>597.79999999999995</v>
      </c>
      <c r="K149" s="9">
        <v>490.1</v>
      </c>
      <c r="L149" s="9">
        <v>182.5</v>
      </c>
      <c r="M149" s="9">
        <v>235.4</v>
      </c>
      <c r="N149" s="9">
        <v>72.2</v>
      </c>
      <c r="O149" s="9">
        <v>107.7</v>
      </c>
      <c r="P149" s="9">
        <v>-4.2</v>
      </c>
      <c r="Q149" s="9">
        <v>-4.4000000000000004</v>
      </c>
      <c r="R149" s="9">
        <v>294.7</v>
      </c>
      <c r="S149" s="9">
        <v>233.9</v>
      </c>
      <c r="T149" s="9">
        <v>60.9</v>
      </c>
      <c r="U149" s="9">
        <v>299.10000000000002</v>
      </c>
      <c r="V149" s="9">
        <v>245.8</v>
      </c>
      <c r="W149" s="9">
        <v>53.3</v>
      </c>
      <c r="X149" s="9">
        <v>703.1</v>
      </c>
      <c r="Y149" s="9">
        <v>342.9</v>
      </c>
      <c r="Z149" s="9">
        <v>242.2</v>
      </c>
      <c r="AA149" s="9">
        <v>100.7</v>
      </c>
      <c r="AB149" s="9">
        <v>360.2</v>
      </c>
      <c r="AC149" s="2">
        <v>48.814</v>
      </c>
      <c r="AD149" s="2">
        <v>14.513333333333334</v>
      </c>
      <c r="AE149" s="2">
        <v>172020</v>
      </c>
      <c r="AF149" s="29">
        <f t="shared" si="51"/>
        <v>0.89357944313616844</v>
      </c>
      <c r="AG149" s="2">
        <v>0.64371999999999996</v>
      </c>
      <c r="AH149" s="2">
        <v>0.58262999999999998</v>
      </c>
      <c r="AI149" s="2">
        <v>0.19921</v>
      </c>
      <c r="AJ149" s="2">
        <v>4.8979000000000002E-2</v>
      </c>
      <c r="AK149" s="2">
        <f t="shared" si="40"/>
        <v>0.150231</v>
      </c>
      <c r="AL149" s="2">
        <f t="shared" si="41"/>
        <v>0.80079</v>
      </c>
      <c r="AM149" s="2">
        <v>9.4991999999999993E-2</v>
      </c>
      <c r="AN149" s="23">
        <v>8734.3333333333339</v>
      </c>
      <c r="AO149" s="24">
        <f t="shared" si="52"/>
        <v>0.8303606966810877</v>
      </c>
      <c r="AP149" s="24">
        <f t="shared" si="53"/>
        <v>0.1696393033189123</v>
      </c>
      <c r="AQ149" s="2">
        <f t="shared" si="42"/>
        <v>0.72472135632000001</v>
      </c>
      <c r="AR149" s="2">
        <f t="shared" si="43"/>
        <v>0.18028664368</v>
      </c>
      <c r="AS149" s="2">
        <f t="shared" si="44"/>
        <v>4.4326386832000006E-2</v>
      </c>
      <c r="AT149" s="2">
        <f t="shared" si="45"/>
        <v>0.13596025684800001</v>
      </c>
      <c r="AU149" s="2">
        <f t="shared" si="46"/>
        <v>7.8877623299129881E-2</v>
      </c>
      <c r="AV149" s="2">
        <f t="shared" si="47"/>
        <v>1.6114376700870115E-2</v>
      </c>
      <c r="AW149" s="2">
        <v>73.069999999999993</v>
      </c>
      <c r="AX149" s="2">
        <v>32.122</v>
      </c>
      <c r="AY149" s="2">
        <v>8.6174999999999997</v>
      </c>
      <c r="AZ149" s="2">
        <v>5.0781999999999998</v>
      </c>
      <c r="BA149" s="2">
        <v>7.5526</v>
      </c>
      <c r="BB149" s="2">
        <v>4.1050000000000004</v>
      </c>
      <c r="BC149" s="2">
        <v>8.7109000000000006E-2</v>
      </c>
      <c r="BD149" s="2">
        <v>1.8044000000000001E-2</v>
      </c>
      <c r="BE149" s="2">
        <v>0.72241999999999995</v>
      </c>
      <c r="BF149" s="2">
        <v>0.17208000000000001</v>
      </c>
      <c r="BG149" s="2">
        <v>0.48220000000000002</v>
      </c>
      <c r="BI149" s="2">
        <f t="shared" si="71"/>
        <v>433.58308823648963</v>
      </c>
      <c r="BJ149" s="2">
        <f t="shared" si="72"/>
        <v>371.46972166358239</v>
      </c>
      <c r="BK149" s="2">
        <f t="shared" si="73"/>
        <v>296.6203573730217</v>
      </c>
      <c r="BL149" s="2">
        <f t="shared" si="74"/>
        <v>-41.847600332059429</v>
      </c>
      <c r="BM149" s="2">
        <f t="shared" si="75"/>
        <v>1.2907129556693486</v>
      </c>
      <c r="BN149" s="2">
        <f t="shared" si="76"/>
        <v>3.6283333333333334</v>
      </c>
      <c r="BO149" s="2">
        <f t="shared" si="77"/>
        <v>0.90500800000000003</v>
      </c>
      <c r="BP149" s="2">
        <f t="shared" si="79"/>
        <v>1.6969595525973771</v>
      </c>
      <c r="BQ149" s="2">
        <f t="shared" si="78"/>
        <v>4.0198283218713922</v>
      </c>
      <c r="BS149" s="37">
        <f t="shared" si="80"/>
        <v>0.15165135827419363</v>
      </c>
      <c r="BT149" s="37">
        <f t="shared" si="81"/>
        <v>-0.32488820075883496</v>
      </c>
      <c r="BU149" s="37">
        <f t="shared" si="82"/>
        <v>-2.6755403997192957</v>
      </c>
      <c r="BV149" s="37">
        <f t="shared" si="83"/>
        <v>-0.51566063534298934</v>
      </c>
      <c r="BW149" s="37">
        <f t="shared" si="84"/>
        <v>1.2907129556693486</v>
      </c>
      <c r="BX149" s="37">
        <f t="shared" si="85"/>
        <v>3.6283333333333334</v>
      </c>
      <c r="BY149" s="37">
        <f t="shared" si="54"/>
        <v>-9.9811495542275992</v>
      </c>
      <c r="BZ149" s="37">
        <f t="shared" si="86"/>
        <v>52.883815131711252</v>
      </c>
      <c r="CA149" s="37">
        <f t="shared" si="87"/>
        <v>139.12391957168612</v>
      </c>
      <c r="CC149" s="2">
        <v>0.82391685999999997</v>
      </c>
      <c r="CD149" s="2">
        <v>8.6303902000000002E-2</v>
      </c>
      <c r="CE149" s="2">
        <v>3.2371403E-2</v>
      </c>
      <c r="CF149" s="2">
        <v>3.1008701E-3</v>
      </c>
      <c r="CG149" s="2">
        <v>5.3427374999999999E-2</v>
      </c>
      <c r="CH149" s="2">
        <v>0.35589750999999997</v>
      </c>
      <c r="CI149" s="2">
        <v>0.36984851000000002</v>
      </c>
      <c r="CJ149" s="2">
        <v>5.4495933000000003E-2</v>
      </c>
      <c r="CK149" s="2">
        <v>1.2939602999999999E-2</v>
      </c>
      <c r="CL149" s="2">
        <v>0.20929776999999999</v>
      </c>
      <c r="CM149" s="2">
        <v>0.29151243999999998</v>
      </c>
      <c r="CN149" s="2">
        <v>0.13343076000000001</v>
      </c>
      <c r="CO149" s="2">
        <v>0.26161284000000001</v>
      </c>
      <c r="CP149" s="2">
        <v>1.8380153999999999E-2</v>
      </c>
      <c r="CQ149" s="2">
        <v>0.29263411</v>
      </c>
      <c r="CR149" s="2">
        <v>0.13504547</v>
      </c>
      <c r="CS149" s="2">
        <v>0.16509752</v>
      </c>
      <c r="CT149" s="2">
        <v>0.11351008</v>
      </c>
      <c r="CU149" s="2">
        <v>3.5348774999999999E-2</v>
      </c>
      <c r="CV149" s="2">
        <v>0.54866355</v>
      </c>
      <c r="CW149" s="2">
        <v>5.8753944000000002E-2</v>
      </c>
      <c r="CX149" s="2">
        <v>6.7744384000000005E-2</v>
      </c>
      <c r="CY149" s="2">
        <v>4.4604852E-2</v>
      </c>
      <c r="CZ149" s="2">
        <v>1.4179706E-2</v>
      </c>
      <c r="DA149" s="2">
        <v>0.82003583999999996</v>
      </c>
      <c r="DC149" s="2">
        <f t="shared" si="55"/>
        <v>0.87123075820567597</v>
      </c>
      <c r="DD149" s="2">
        <f t="shared" si="56"/>
        <v>9.1259953068041799E-2</v>
      </c>
      <c r="DE149" s="2">
        <f t="shared" si="57"/>
        <v>3.4230349382426153E-2</v>
      </c>
      <c r="DF149" s="2">
        <f t="shared" si="58"/>
        <v>3.2789393438560177E-3</v>
      </c>
      <c r="DG149" s="2">
        <f t="shared" si="59"/>
        <v>0.44869614946013697</v>
      </c>
      <c r="DH149" s="2">
        <f t="shared" si="60"/>
        <v>0.46628480856909893</v>
      </c>
      <c r="DI149" s="2">
        <f t="shared" si="61"/>
        <v>6.8705496979559119E-2</v>
      </c>
      <c r="DJ149" s="2">
        <f t="shared" si="62"/>
        <v>1.6313544991205013E-2</v>
      </c>
      <c r="DK149" s="2">
        <f t="shared" si="63"/>
        <v>0.41353024923557835</v>
      </c>
      <c r="DL149" s="2">
        <f t="shared" si="64"/>
        <v>0.18928062019752104</v>
      </c>
      <c r="DM149" s="2">
        <f t="shared" si="65"/>
        <v>0.37111563036015716</v>
      </c>
      <c r="DN149" s="2">
        <f t="shared" si="66"/>
        <v>2.6073500206743535E-2</v>
      </c>
      <c r="DO149" s="2">
        <f t="shared" si="67"/>
        <v>0.30076818503941782</v>
      </c>
      <c r="DP149" s="2">
        <f t="shared" si="68"/>
        <v>0.36769897905430654</v>
      </c>
      <c r="DQ149" s="2">
        <f t="shared" si="69"/>
        <v>0.25280537544339043</v>
      </c>
      <c r="DR149" s="2">
        <f t="shared" si="70"/>
        <v>7.8727460462885174E-2</v>
      </c>
    </row>
    <row r="150" spans="1:122" x14ac:dyDescent="0.3">
      <c r="A150" s="10"/>
      <c r="B150" s="10">
        <v>3</v>
      </c>
      <c r="C150" s="9">
        <v>3366.3</v>
      </c>
      <c r="D150" s="9">
        <v>2085.6999999999998</v>
      </c>
      <c r="E150" s="9">
        <v>901.8</v>
      </c>
      <c r="F150" s="9">
        <v>252.1</v>
      </c>
      <c r="G150" s="9">
        <v>649.70000000000005</v>
      </c>
      <c r="H150" s="9">
        <v>1183.8</v>
      </c>
      <c r="I150" s="9">
        <v>593</v>
      </c>
      <c r="J150" s="9">
        <v>587.20000000000005</v>
      </c>
      <c r="K150" s="9">
        <v>478.7</v>
      </c>
      <c r="L150" s="9">
        <v>172.9</v>
      </c>
      <c r="M150" s="9">
        <v>232.3</v>
      </c>
      <c r="N150" s="9">
        <v>73.5</v>
      </c>
      <c r="O150" s="9">
        <v>108.4</v>
      </c>
      <c r="P150" s="9">
        <v>5.8</v>
      </c>
      <c r="Q150" s="9">
        <v>-29.6</v>
      </c>
      <c r="R150" s="9">
        <v>279.60000000000002</v>
      </c>
      <c r="S150" s="9">
        <v>218.5</v>
      </c>
      <c r="T150" s="9">
        <v>61.1</v>
      </c>
      <c r="U150" s="9">
        <v>309.3</v>
      </c>
      <c r="V150" s="9">
        <v>257.2</v>
      </c>
      <c r="W150" s="9">
        <v>52.1</v>
      </c>
      <c r="X150" s="9">
        <v>717.3</v>
      </c>
      <c r="Y150" s="9">
        <v>351.5</v>
      </c>
      <c r="Z150" s="9">
        <v>249.2</v>
      </c>
      <c r="AA150" s="9">
        <v>102.3</v>
      </c>
      <c r="AB150" s="9">
        <v>365.8</v>
      </c>
      <c r="AC150" s="2">
        <v>49.506</v>
      </c>
      <c r="AD150" s="2">
        <v>11.006666666666666</v>
      </c>
      <c r="AE150" s="2">
        <v>172521.66666666666</v>
      </c>
      <c r="AF150" s="29">
        <f t="shared" si="51"/>
        <v>0.8961854134921734</v>
      </c>
      <c r="AG150" s="2">
        <v>0.64441000000000004</v>
      </c>
      <c r="AH150" s="2">
        <v>0.58021</v>
      </c>
      <c r="AI150" s="2">
        <v>0.20358000000000001</v>
      </c>
      <c r="AJ150" s="2">
        <v>5.1284999999999997E-2</v>
      </c>
      <c r="AK150" s="2">
        <f t="shared" si="40"/>
        <v>0.15229500000000001</v>
      </c>
      <c r="AL150" s="2">
        <f t="shared" si="41"/>
        <v>0.79642000000000002</v>
      </c>
      <c r="AM150" s="2">
        <v>9.9796999999999997E-2</v>
      </c>
      <c r="AN150" s="23">
        <v>9273.6666666666661</v>
      </c>
      <c r="AO150" s="24">
        <f t="shared" si="52"/>
        <v>0.83584948482732224</v>
      </c>
      <c r="AP150" s="24">
        <f t="shared" si="53"/>
        <v>0.16415051517267776</v>
      </c>
      <c r="AQ150" s="2">
        <f t="shared" si="42"/>
        <v>0.71693967325999997</v>
      </c>
      <c r="AR150" s="2">
        <f t="shared" si="43"/>
        <v>0.18326332674000001</v>
      </c>
      <c r="AS150" s="2">
        <f t="shared" si="44"/>
        <v>4.6166910854999993E-2</v>
      </c>
      <c r="AT150" s="2">
        <f t="shared" si="45"/>
        <v>0.13709641588500002</v>
      </c>
      <c r="AU150" s="2">
        <f t="shared" si="46"/>
        <v>8.3415271037312277E-2</v>
      </c>
      <c r="AV150" s="2">
        <f t="shared" si="47"/>
        <v>1.6381728962687723E-2</v>
      </c>
      <c r="AW150" s="2">
        <v>72.540000000000006</v>
      </c>
      <c r="AX150" s="2">
        <v>32.627000000000002</v>
      </c>
      <c r="AY150" s="2">
        <v>8.4799000000000007</v>
      </c>
      <c r="AZ150" s="2">
        <v>5.1356000000000002</v>
      </c>
      <c r="BA150" s="2">
        <v>7.5132000000000003</v>
      </c>
      <c r="BB150" s="2">
        <v>4.0484</v>
      </c>
      <c r="BC150" s="2">
        <v>9.3663999999999997E-2</v>
      </c>
      <c r="BD150" s="2">
        <v>1.7471E-2</v>
      </c>
      <c r="BE150" s="2">
        <v>0.71616000000000002</v>
      </c>
      <c r="BF150" s="2">
        <v>0.17419999999999999</v>
      </c>
      <c r="BG150" s="2">
        <v>0.47876999999999997</v>
      </c>
      <c r="BI150" s="2">
        <f t="shared" si="71"/>
        <v>432.90835757028213</v>
      </c>
      <c r="BJ150" s="2">
        <f t="shared" si="72"/>
        <v>372.14960658752716</v>
      </c>
      <c r="BK150" s="2">
        <f t="shared" si="73"/>
        <v>294.00822894526726</v>
      </c>
      <c r="BL150" s="2">
        <f t="shared" si="74"/>
        <v>-41.695370790434382</v>
      </c>
      <c r="BM150" s="2">
        <f t="shared" si="75"/>
        <v>1.4076717388961344</v>
      </c>
      <c r="BN150" s="2">
        <f t="shared" si="76"/>
        <v>2.7516666666666665</v>
      </c>
      <c r="BO150" s="2">
        <f t="shared" si="77"/>
        <v>0.90020299999999998</v>
      </c>
      <c r="BP150" s="2">
        <f t="shared" si="79"/>
        <v>1.6511994703637356</v>
      </c>
      <c r="BQ150" s="2">
        <f t="shared" si="78"/>
        <v>3.9120738775911188</v>
      </c>
      <c r="BS150" s="37">
        <f t="shared" si="80"/>
        <v>-0.67473066620749478</v>
      </c>
      <c r="BT150" s="37">
        <f t="shared" si="81"/>
        <v>0.67988492394476907</v>
      </c>
      <c r="BU150" s="37">
        <f t="shared" si="82"/>
        <v>-2.6121284277544419</v>
      </c>
      <c r="BV150" s="37">
        <f t="shared" si="83"/>
        <v>0.1522295416250472</v>
      </c>
      <c r="BW150" s="37">
        <f t="shared" si="84"/>
        <v>1.4076717388961344</v>
      </c>
      <c r="BX150" s="37">
        <f t="shared" si="85"/>
        <v>2.7516666666666665</v>
      </c>
      <c r="BY150" s="37">
        <f t="shared" si="54"/>
        <v>-10.513498553610068</v>
      </c>
      <c r="BZ150" s="37">
        <f t="shared" si="86"/>
        <v>50.150197554665851</v>
      </c>
      <c r="CA150" s="37">
        <f t="shared" si="87"/>
        <v>136.40676368590593</v>
      </c>
      <c r="CC150" s="2">
        <v>0.82059358999999998</v>
      </c>
      <c r="CD150" s="2">
        <v>8.9971545999999999E-2</v>
      </c>
      <c r="CE150" s="2">
        <v>3.4530127000000001E-2</v>
      </c>
      <c r="CF150" s="2">
        <v>3.0623193000000001E-3</v>
      </c>
      <c r="CG150" s="2">
        <v>5.2416523E-2</v>
      </c>
      <c r="CH150" s="2">
        <v>0.35281891999999998</v>
      </c>
      <c r="CI150" s="2">
        <v>0.36417264999999999</v>
      </c>
      <c r="CJ150" s="2">
        <v>5.7039131999999999E-2</v>
      </c>
      <c r="CK150" s="2">
        <v>1.208852E-2</v>
      </c>
      <c r="CL150" s="2">
        <v>0.21870524</v>
      </c>
      <c r="CM150" s="2">
        <v>0.28102217000000002</v>
      </c>
      <c r="CN150" s="2">
        <v>0.13684697000000001</v>
      </c>
      <c r="CO150" s="2">
        <v>0.27108320000000002</v>
      </c>
      <c r="CP150" s="2">
        <v>1.8715576000000001E-2</v>
      </c>
      <c r="CQ150" s="2">
        <v>0.29553889</v>
      </c>
      <c r="CR150" s="2">
        <v>0.14112456000000001</v>
      </c>
      <c r="CS150" s="2">
        <v>0.16795147999999999</v>
      </c>
      <c r="CT150" s="2">
        <v>0.11260489</v>
      </c>
      <c r="CU150" s="2">
        <v>3.7000803999999998E-2</v>
      </c>
      <c r="CV150" s="2">
        <v>0.53789664999999998</v>
      </c>
      <c r="CW150" s="2">
        <v>5.9177365000000003E-2</v>
      </c>
      <c r="CX150" s="2">
        <v>6.5909840999999997E-2</v>
      </c>
      <c r="CY150" s="2">
        <v>4.3215758E-2</v>
      </c>
      <c r="CZ150" s="2">
        <v>1.4200054E-2</v>
      </c>
      <c r="DA150" s="2">
        <v>0.82105194000000004</v>
      </c>
      <c r="DC150" s="2">
        <f t="shared" si="55"/>
        <v>0.86546119054328419</v>
      </c>
      <c r="DD150" s="2">
        <f t="shared" si="56"/>
        <v>9.4890920749429522E-2</v>
      </c>
      <c r="DE150" s="2">
        <f t="shared" si="57"/>
        <v>3.6418130956922055E-2</v>
      </c>
      <c r="DF150" s="2">
        <f t="shared" si="58"/>
        <v>3.2297577503641929E-3</v>
      </c>
      <c r="DG150" s="2">
        <f t="shared" si="59"/>
        <v>0.44881095656505898</v>
      </c>
      <c r="DH150" s="2">
        <f t="shared" si="60"/>
        <v>0.46325371496894902</v>
      </c>
      <c r="DI150" s="2">
        <f t="shared" si="61"/>
        <v>7.2557864511803016E-2</v>
      </c>
      <c r="DJ150" s="2">
        <f t="shared" si="62"/>
        <v>1.5377463954188871E-2</v>
      </c>
      <c r="DK150" s="2">
        <f t="shared" si="63"/>
        <v>0.39711023157364678</v>
      </c>
      <c r="DL150" s="2">
        <f t="shared" si="64"/>
        <v>0.19337738352405398</v>
      </c>
      <c r="DM150" s="2">
        <f t="shared" si="65"/>
        <v>0.38306555076321985</v>
      </c>
      <c r="DN150" s="2">
        <f t="shared" si="66"/>
        <v>2.6446834139079438E-2</v>
      </c>
      <c r="DO150" s="2">
        <f t="shared" si="67"/>
        <v>0.30767425327645598</v>
      </c>
      <c r="DP150" s="2">
        <f t="shared" si="68"/>
        <v>0.36616125638000657</v>
      </c>
      <c r="DQ150" s="2">
        <f t="shared" si="69"/>
        <v>0.24549678274304249</v>
      </c>
      <c r="DR150" s="2">
        <f t="shared" si="70"/>
        <v>8.0667707600494937E-2</v>
      </c>
    </row>
    <row r="151" spans="1:122" x14ac:dyDescent="0.3">
      <c r="A151" s="10"/>
      <c r="B151" s="10">
        <v>4</v>
      </c>
      <c r="C151" s="9">
        <v>3402.6</v>
      </c>
      <c r="D151" s="9">
        <v>2145.6</v>
      </c>
      <c r="E151" s="9">
        <v>921.1</v>
      </c>
      <c r="F151" s="9">
        <v>264.39999999999998</v>
      </c>
      <c r="G151" s="9">
        <v>656.7</v>
      </c>
      <c r="H151" s="9">
        <v>1224.5</v>
      </c>
      <c r="I151" s="9">
        <v>549.20000000000005</v>
      </c>
      <c r="J151" s="9">
        <v>589.1</v>
      </c>
      <c r="K151" s="9">
        <v>471.5</v>
      </c>
      <c r="L151" s="9">
        <v>168.3</v>
      </c>
      <c r="M151" s="9">
        <v>228.9</v>
      </c>
      <c r="N151" s="9">
        <v>74.400000000000006</v>
      </c>
      <c r="O151" s="9">
        <v>117.5</v>
      </c>
      <c r="P151" s="9">
        <v>-39.799999999999997</v>
      </c>
      <c r="Q151" s="9">
        <v>-29.6</v>
      </c>
      <c r="R151" s="9">
        <v>265.3</v>
      </c>
      <c r="S151" s="9">
        <v>205.5</v>
      </c>
      <c r="T151" s="9">
        <v>59.8</v>
      </c>
      <c r="U151" s="9">
        <v>294.89999999999998</v>
      </c>
      <c r="V151" s="9">
        <v>241.5</v>
      </c>
      <c r="W151" s="9">
        <v>53.4</v>
      </c>
      <c r="X151" s="9">
        <v>737.4</v>
      </c>
      <c r="Y151" s="9">
        <v>364.1</v>
      </c>
      <c r="Z151" s="9">
        <v>257.60000000000002</v>
      </c>
      <c r="AA151" s="9">
        <v>106.5</v>
      </c>
      <c r="AB151" s="9">
        <v>373.3</v>
      </c>
      <c r="AC151" s="2">
        <v>50.018999999999998</v>
      </c>
      <c r="AD151" s="2">
        <v>9.2866666666666671</v>
      </c>
      <c r="AE151" s="2">
        <v>173046</v>
      </c>
      <c r="AF151" s="29">
        <f t="shared" si="51"/>
        <v>0.89890912868818396</v>
      </c>
      <c r="AG151" s="2">
        <v>0.64451999999999998</v>
      </c>
      <c r="AH151" s="2">
        <v>0.57586000000000004</v>
      </c>
      <c r="AI151" s="2">
        <v>0.20388000000000001</v>
      </c>
      <c r="AJ151" s="2">
        <v>5.4814000000000002E-2</v>
      </c>
      <c r="AK151" s="2">
        <f t="shared" si="40"/>
        <v>0.149066</v>
      </c>
      <c r="AL151" s="2">
        <f t="shared" si="41"/>
        <v>0.79611999999999994</v>
      </c>
      <c r="AM151" s="2">
        <v>0.10796</v>
      </c>
      <c r="AN151" s="23">
        <v>10111.333333333334</v>
      </c>
      <c r="AO151" s="24">
        <f t="shared" si="52"/>
        <v>0.83974531290853416</v>
      </c>
      <c r="AP151" s="24">
        <f t="shared" si="53"/>
        <v>0.16025468709146584</v>
      </c>
      <c r="AQ151" s="2">
        <f t="shared" si="42"/>
        <v>0.7101708847999999</v>
      </c>
      <c r="AR151" s="2">
        <f t="shared" si="43"/>
        <v>0.18186911519999999</v>
      </c>
      <c r="AS151" s="2">
        <f t="shared" si="44"/>
        <v>4.8896280559999998E-2</v>
      </c>
      <c r="AT151" s="2">
        <f t="shared" si="45"/>
        <v>0.13297283463999998</v>
      </c>
      <c r="AU151" s="2">
        <f t="shared" si="46"/>
        <v>9.0658903981605352E-2</v>
      </c>
      <c r="AV151" s="2">
        <f t="shared" si="47"/>
        <v>1.7301096018394652E-2</v>
      </c>
      <c r="AW151" s="2">
        <v>71.858000000000004</v>
      </c>
      <c r="AX151" s="2">
        <v>33.11</v>
      </c>
      <c r="AY151" s="2">
        <v>8.5531000000000006</v>
      </c>
      <c r="AZ151" s="2">
        <v>5.1177999999999999</v>
      </c>
      <c r="BA151" s="2">
        <v>7.6172000000000004</v>
      </c>
      <c r="BB151" s="2">
        <v>4.1007999999999996</v>
      </c>
      <c r="BC151" s="2">
        <v>9.9650000000000002E-2</v>
      </c>
      <c r="BD151" s="2">
        <v>1.7738E-2</v>
      </c>
      <c r="BE151" s="2">
        <v>0.70901999999999998</v>
      </c>
      <c r="BF151" s="2">
        <v>0.17452999999999999</v>
      </c>
      <c r="BG151" s="2">
        <v>0.48391000000000001</v>
      </c>
      <c r="BI151" s="2">
        <f t="shared" si="71"/>
        <v>432.64655210569299</v>
      </c>
      <c r="BJ151" s="2">
        <f t="shared" si="72"/>
        <v>373.38355468797852</v>
      </c>
      <c r="BK151" s="2">
        <f t="shared" si="73"/>
        <v>294.35159390433876</v>
      </c>
      <c r="BL151" s="2">
        <f t="shared" si="74"/>
        <v>-41.256758168727664</v>
      </c>
      <c r="BM151" s="2">
        <f t="shared" si="75"/>
        <v>1.0309058896170318</v>
      </c>
      <c r="BN151" s="2">
        <f t="shared" si="76"/>
        <v>2.3216666666666668</v>
      </c>
      <c r="BO151" s="2">
        <f t="shared" si="77"/>
        <v>0.89203999999999994</v>
      </c>
      <c r="BP151" s="2">
        <f t="shared" si="79"/>
        <v>1.6712454570323187</v>
      </c>
      <c r="BQ151" s="2">
        <f t="shared" si="78"/>
        <v>3.9048459878359814</v>
      </c>
      <c r="BS151" s="37">
        <f t="shared" si="80"/>
        <v>-0.26180546458914478</v>
      </c>
      <c r="BT151" s="37">
        <f t="shared" si="81"/>
        <v>1.2339481004513573</v>
      </c>
      <c r="BU151" s="37">
        <f t="shared" si="82"/>
        <v>0.34336495907149356</v>
      </c>
      <c r="BV151" s="37">
        <f t="shared" si="83"/>
        <v>0.43861262170671722</v>
      </c>
      <c r="BW151" s="37">
        <f t="shared" si="84"/>
        <v>1.0309058896170318</v>
      </c>
      <c r="BX151" s="37">
        <f t="shared" si="85"/>
        <v>2.3216666666666668</v>
      </c>
      <c r="BY151" s="37">
        <f t="shared" si="54"/>
        <v>-11.424430435821986</v>
      </c>
      <c r="BZ151" s="37">
        <f t="shared" si="86"/>
        <v>51.356913112505197</v>
      </c>
      <c r="CA151" s="37">
        <f t="shared" si="87"/>
        <v>136.22183427791785</v>
      </c>
      <c r="CC151" s="2">
        <v>0.82218307999999996</v>
      </c>
      <c r="CD151" s="2">
        <v>8.9359321000000005E-2</v>
      </c>
      <c r="CE151" s="2">
        <v>3.3526272000000003E-2</v>
      </c>
      <c r="CF151" s="2">
        <v>2.9272026E-3</v>
      </c>
      <c r="CG151" s="2">
        <v>5.1728701000000002E-2</v>
      </c>
      <c r="CH151" s="2">
        <v>0.36457736000000002</v>
      </c>
      <c r="CI151" s="2">
        <v>0.36497604</v>
      </c>
      <c r="CJ151" s="2">
        <v>5.8143247000000002E-2</v>
      </c>
      <c r="CK151" s="2">
        <v>1.2479957E-2</v>
      </c>
      <c r="CL151" s="2">
        <v>0.19649150000000001</v>
      </c>
      <c r="CM151" s="2">
        <v>0.28008803999999998</v>
      </c>
      <c r="CN151" s="2">
        <v>0.12493461</v>
      </c>
      <c r="CO151" s="2">
        <v>0.29406459000000001</v>
      </c>
      <c r="CP151" s="2">
        <v>1.7467693999999999E-2</v>
      </c>
      <c r="CQ151" s="2">
        <v>0.28405635000000001</v>
      </c>
      <c r="CR151" s="2">
        <v>0.14561018000000001</v>
      </c>
      <c r="CS151" s="2">
        <v>0.15506650999999999</v>
      </c>
      <c r="CT151" s="2">
        <v>0.11175032</v>
      </c>
      <c r="CU151" s="2">
        <v>4.5181921999999999E-2</v>
      </c>
      <c r="CV151" s="2">
        <v>0.54435350000000005</v>
      </c>
      <c r="CW151" s="2">
        <v>6.0607429999999997E-2</v>
      </c>
      <c r="CX151" s="2">
        <v>5.9362094999999997E-2</v>
      </c>
      <c r="CY151" s="2">
        <v>4.3922290000000003E-2</v>
      </c>
      <c r="CZ151" s="2">
        <v>1.3685279E-2</v>
      </c>
      <c r="DA151" s="2">
        <v>0.82102733000000006</v>
      </c>
      <c r="DC151" s="2">
        <f t="shared" si="55"/>
        <v>0.86728550319865971</v>
      </c>
      <c r="DD151" s="2">
        <f t="shared" si="56"/>
        <v>9.4261297227103677E-2</v>
      </c>
      <c r="DE151" s="2">
        <f t="shared" si="57"/>
        <v>3.5365419684743618E-2</v>
      </c>
      <c r="DF151" s="2">
        <f t="shared" si="58"/>
        <v>3.0877798894930128E-3</v>
      </c>
      <c r="DG151" s="2">
        <f t="shared" si="59"/>
        <v>0.45562111935979577</v>
      </c>
      <c r="DH151" s="2">
        <f t="shared" si="60"/>
        <v>0.4561193593708221</v>
      </c>
      <c r="DI151" s="2">
        <f t="shared" si="61"/>
        <v>7.2663018025455786E-2</v>
      </c>
      <c r="DJ151" s="2">
        <f t="shared" si="62"/>
        <v>1.5596503243926387E-2</v>
      </c>
      <c r="DK151" s="2">
        <f t="shared" si="63"/>
        <v>0.39088146171358296</v>
      </c>
      <c r="DL151" s="2">
        <f t="shared" si="64"/>
        <v>0.17435454571861198</v>
      </c>
      <c r="DM151" s="2">
        <f t="shared" si="65"/>
        <v>0.41038666548348685</v>
      </c>
      <c r="DN151" s="2">
        <f t="shared" si="66"/>
        <v>2.437732708431814E-2</v>
      </c>
      <c r="DO151" s="2">
        <f t="shared" si="67"/>
        <v>0.31819785370797793</v>
      </c>
      <c r="DP151" s="2">
        <f t="shared" si="68"/>
        <v>0.33886250716802008</v>
      </c>
      <c r="DQ151" s="2">
        <f t="shared" si="69"/>
        <v>0.24420484869381878</v>
      </c>
      <c r="DR151" s="2">
        <f t="shared" si="70"/>
        <v>9.8734790430183308E-2</v>
      </c>
    </row>
    <row r="152" spans="1:122" x14ac:dyDescent="0.3">
      <c r="A152" s="10">
        <v>1983</v>
      </c>
      <c r="B152" s="10">
        <v>1</v>
      </c>
      <c r="C152" s="9">
        <v>3473.4</v>
      </c>
      <c r="D152" s="9">
        <v>2184.6</v>
      </c>
      <c r="E152" s="9">
        <v>925.9</v>
      </c>
      <c r="F152" s="9">
        <v>268.89999999999998</v>
      </c>
      <c r="G152" s="9">
        <v>657</v>
      </c>
      <c r="H152" s="9">
        <v>1258.7</v>
      </c>
      <c r="I152" s="9">
        <v>565.5</v>
      </c>
      <c r="J152" s="9">
        <v>600.6</v>
      </c>
      <c r="K152" s="9">
        <v>462.1</v>
      </c>
      <c r="L152" s="9">
        <v>158.6</v>
      </c>
      <c r="M152" s="9">
        <v>227.1</v>
      </c>
      <c r="N152" s="9">
        <v>76.400000000000006</v>
      </c>
      <c r="O152" s="9">
        <v>138.5</v>
      </c>
      <c r="P152" s="9">
        <v>-35.1</v>
      </c>
      <c r="Q152" s="9">
        <v>-24.5</v>
      </c>
      <c r="R152" s="9">
        <v>270.7</v>
      </c>
      <c r="S152" s="9">
        <v>209.7</v>
      </c>
      <c r="T152" s="9">
        <v>61</v>
      </c>
      <c r="U152" s="9">
        <v>295.3</v>
      </c>
      <c r="V152" s="9">
        <v>242.5</v>
      </c>
      <c r="W152" s="9">
        <v>52.7</v>
      </c>
      <c r="X152" s="9">
        <v>747.9</v>
      </c>
      <c r="Y152" s="9">
        <v>370.5</v>
      </c>
      <c r="Z152" s="9">
        <v>261.5</v>
      </c>
      <c r="AA152" s="9">
        <v>109</v>
      </c>
      <c r="AB152" s="9">
        <v>377.4</v>
      </c>
      <c r="AC152" s="2">
        <v>50.396999999999998</v>
      </c>
      <c r="AD152" s="2">
        <v>8.6533333333333324</v>
      </c>
      <c r="AE152" s="2">
        <v>173505</v>
      </c>
      <c r="AF152" s="29">
        <f t="shared" si="51"/>
        <v>0.90129346169829616</v>
      </c>
      <c r="AG152" s="2">
        <v>0.64342999999999995</v>
      </c>
      <c r="AH152" s="2">
        <v>0.57455999999999996</v>
      </c>
      <c r="AI152" s="2">
        <v>0.20383999999999999</v>
      </c>
      <c r="AJ152" s="2">
        <v>5.3422999999999998E-2</v>
      </c>
      <c r="AK152" s="2">
        <f t="shared" si="40"/>
        <v>0.150417</v>
      </c>
      <c r="AL152" s="2">
        <f t="shared" si="41"/>
        <v>0.79615999999999998</v>
      </c>
      <c r="AM152" s="2">
        <v>0.1052</v>
      </c>
      <c r="AN152" s="23">
        <v>9810.6666666666661</v>
      </c>
      <c r="AO152" s="24">
        <f t="shared" si="52"/>
        <v>0.83535192853090456</v>
      </c>
      <c r="AP152" s="24">
        <f t="shared" si="53"/>
        <v>0.16464807146909544</v>
      </c>
      <c r="AQ152" s="2">
        <f t="shared" si="42"/>
        <v>0.71240396800000005</v>
      </c>
      <c r="AR152" s="2">
        <f t="shared" si="43"/>
        <v>0.18239603200000001</v>
      </c>
      <c r="AS152" s="2">
        <f t="shared" si="44"/>
        <v>4.7802900400000001E-2</v>
      </c>
      <c r="AT152" s="2">
        <f t="shared" si="45"/>
        <v>0.1345931316</v>
      </c>
      <c r="AU152" s="2">
        <f t="shared" si="46"/>
        <v>8.7879022881451163E-2</v>
      </c>
      <c r="AV152" s="2">
        <f t="shared" si="47"/>
        <v>1.7320977118548839E-2</v>
      </c>
      <c r="AW152" s="2">
        <v>72.307000000000002</v>
      </c>
      <c r="AX152" s="2">
        <v>33.442999999999998</v>
      </c>
      <c r="AY152" s="2">
        <v>8.6254000000000008</v>
      </c>
      <c r="AZ152" s="2">
        <v>5.1182999999999996</v>
      </c>
      <c r="BA152" s="2">
        <v>7.6079999999999997</v>
      </c>
      <c r="BB152" s="2">
        <v>4.0776000000000003</v>
      </c>
      <c r="BC152" s="2">
        <v>9.8163E-2</v>
      </c>
      <c r="BD152" s="2">
        <v>1.7232000000000001E-2</v>
      </c>
      <c r="BE152" s="2">
        <v>0.70726</v>
      </c>
      <c r="BF152" s="2">
        <v>0.17551</v>
      </c>
      <c r="BG152" s="2">
        <v>0.48626999999999998</v>
      </c>
      <c r="BI152" s="2">
        <f t="shared" si="71"/>
        <v>433.68819385641484</v>
      </c>
      <c r="BJ152" s="2">
        <f t="shared" si="72"/>
        <v>374.18310883221898</v>
      </c>
      <c r="BK152" s="2">
        <f t="shared" si="73"/>
        <v>295.19110520454723</v>
      </c>
      <c r="BL152" s="2">
        <f t="shared" si="74"/>
        <v>-41.008915238498894</v>
      </c>
      <c r="BM152" s="2">
        <f t="shared" si="75"/>
        <v>0.75287162497554672</v>
      </c>
      <c r="BN152" s="2">
        <f t="shared" si="76"/>
        <v>2.1633333333333331</v>
      </c>
      <c r="BO152" s="2">
        <f t="shared" si="77"/>
        <v>0.89480000000000004</v>
      </c>
      <c r="BP152" s="2">
        <f t="shared" si="79"/>
        <v>1.685207979211848</v>
      </c>
      <c r="BQ152" s="2">
        <f t="shared" si="78"/>
        <v>3.9058084772370485</v>
      </c>
      <c r="BS152" s="37">
        <f t="shared" si="80"/>
        <v>1.0416417507218512</v>
      </c>
      <c r="BT152" s="37">
        <f t="shared" si="81"/>
        <v>0.79955414424046012</v>
      </c>
      <c r="BU152" s="37">
        <f t="shared" si="82"/>
        <v>0.83951130020847131</v>
      </c>
      <c r="BV152" s="37">
        <f t="shared" si="83"/>
        <v>0.2478429302287708</v>
      </c>
      <c r="BW152" s="37">
        <f t="shared" si="84"/>
        <v>0.75287162497554672</v>
      </c>
      <c r="BX152" s="37">
        <f t="shared" si="85"/>
        <v>2.1633333333333331</v>
      </c>
      <c r="BY152" s="37">
        <f t="shared" si="54"/>
        <v>-11.115504936616247</v>
      </c>
      <c r="BZ152" s="37">
        <f t="shared" si="86"/>
        <v>52.188898598681043</v>
      </c>
      <c r="CA152" s="37">
        <f t="shared" si="87"/>
        <v>136.24647982869067</v>
      </c>
      <c r="CC152" s="2">
        <v>0.83460668000000005</v>
      </c>
      <c r="CD152" s="2">
        <v>8.4956761000000006E-2</v>
      </c>
      <c r="CE152" s="2">
        <v>2.7613170999999999E-2</v>
      </c>
      <c r="CF152" s="2">
        <v>2.5984363000000001E-3</v>
      </c>
      <c r="CG152" s="2">
        <v>5.2539188000000001E-2</v>
      </c>
      <c r="CH152" s="2">
        <v>0.36957931999999999</v>
      </c>
      <c r="CI152" s="2">
        <v>0.36137996</v>
      </c>
      <c r="CJ152" s="2">
        <v>5.0515631999999998E-2</v>
      </c>
      <c r="CK152" s="2">
        <v>1.1061168999999999E-2</v>
      </c>
      <c r="CL152" s="2">
        <v>0.19968575999999999</v>
      </c>
      <c r="CM152" s="2">
        <v>0.27707273999999998</v>
      </c>
      <c r="CN152" s="2">
        <v>0.12695269000000001</v>
      </c>
      <c r="CO152" s="2">
        <v>0.28012761000000003</v>
      </c>
      <c r="CP152" s="2">
        <v>1.9112687999999999E-2</v>
      </c>
      <c r="CQ152" s="2">
        <v>0.29579928</v>
      </c>
      <c r="CR152" s="2">
        <v>0.15232165</v>
      </c>
      <c r="CS152" s="2">
        <v>0.16033576999999999</v>
      </c>
      <c r="CT152" s="2">
        <v>0.11236097</v>
      </c>
      <c r="CU152" s="2">
        <v>3.7797587000000001E-2</v>
      </c>
      <c r="CV152" s="2">
        <v>0.53574423000000004</v>
      </c>
      <c r="CW152" s="2">
        <v>5.9761354000000003E-2</v>
      </c>
      <c r="CX152" s="2">
        <v>6.1929366999999999E-2</v>
      </c>
      <c r="CY152" s="2">
        <v>4.3198185E-2</v>
      </c>
      <c r="CZ152" s="2">
        <v>1.2944795E-2</v>
      </c>
      <c r="DA152" s="2">
        <v>0.82144720000000004</v>
      </c>
      <c r="DC152" s="2">
        <f t="shared" si="55"/>
        <v>0.87874142566059232</v>
      </c>
      <c r="DD152" s="2">
        <f t="shared" si="56"/>
        <v>8.9449350298329997E-2</v>
      </c>
      <c r="DE152" s="2">
        <f t="shared" si="57"/>
        <v>2.9073380111874637E-2</v>
      </c>
      <c r="DF152" s="2">
        <f t="shared" si="58"/>
        <v>2.7358439292029563E-3</v>
      </c>
      <c r="DG152" s="2">
        <f t="shared" si="59"/>
        <v>0.46632491423440947</v>
      </c>
      <c r="DH152" s="2">
        <f t="shared" si="60"/>
        <v>0.45597918967174444</v>
      </c>
      <c r="DI152" s="2">
        <f t="shared" si="61"/>
        <v>6.3739220473420941E-2</v>
      </c>
      <c r="DJ152" s="2">
        <f t="shared" si="62"/>
        <v>1.3956675620425161E-2</v>
      </c>
      <c r="DK152" s="2">
        <f t="shared" si="63"/>
        <v>0.39398015425543387</v>
      </c>
      <c r="DL152" s="2">
        <f t="shared" si="64"/>
        <v>0.18051880668355277</v>
      </c>
      <c r="DM152" s="2">
        <f t="shared" si="65"/>
        <v>0.39832398885219106</v>
      </c>
      <c r="DN152" s="2">
        <f t="shared" si="66"/>
        <v>2.7177050208822346E-2</v>
      </c>
      <c r="DO152" s="2">
        <f t="shared" si="67"/>
        <v>0.32911925596725888</v>
      </c>
      <c r="DP152" s="2">
        <f t="shared" si="68"/>
        <v>0.34643525281755777</v>
      </c>
      <c r="DQ152" s="2">
        <f t="shared" si="69"/>
        <v>0.24277677432039044</v>
      </c>
      <c r="DR152" s="2">
        <f t="shared" si="70"/>
        <v>8.1668716894792937E-2</v>
      </c>
    </row>
    <row r="153" spans="1:122" x14ac:dyDescent="0.3">
      <c r="A153" s="10"/>
      <c r="B153" s="10">
        <v>2</v>
      </c>
      <c r="C153" s="9">
        <v>3578.8</v>
      </c>
      <c r="D153" s="9">
        <v>2249.4</v>
      </c>
      <c r="E153" s="9">
        <v>962.6</v>
      </c>
      <c r="F153" s="9">
        <v>289.60000000000002</v>
      </c>
      <c r="G153" s="9">
        <v>673</v>
      </c>
      <c r="H153" s="9">
        <v>1286.8</v>
      </c>
      <c r="I153" s="9">
        <v>613.79999999999995</v>
      </c>
      <c r="J153" s="9">
        <v>621.5</v>
      </c>
      <c r="K153" s="9">
        <v>466.5</v>
      </c>
      <c r="L153" s="9">
        <v>149.5</v>
      </c>
      <c r="M153" s="9">
        <v>237.6</v>
      </c>
      <c r="N153" s="9">
        <v>79.400000000000006</v>
      </c>
      <c r="O153" s="9">
        <v>155</v>
      </c>
      <c r="P153" s="9">
        <v>-7.7</v>
      </c>
      <c r="Q153" s="9">
        <v>-45.4</v>
      </c>
      <c r="R153" s="9">
        <v>272.5</v>
      </c>
      <c r="S153" s="9">
        <v>209.1</v>
      </c>
      <c r="T153" s="9">
        <v>63.4</v>
      </c>
      <c r="U153" s="9">
        <v>317.89999999999998</v>
      </c>
      <c r="V153" s="9">
        <v>262.8</v>
      </c>
      <c r="W153" s="9">
        <v>55.2</v>
      </c>
      <c r="X153" s="9">
        <v>761.1</v>
      </c>
      <c r="Y153" s="9">
        <v>380.3</v>
      </c>
      <c r="Z153" s="9">
        <v>268.60000000000002</v>
      </c>
      <c r="AA153" s="9">
        <v>111.8</v>
      </c>
      <c r="AB153" s="9">
        <v>380.7</v>
      </c>
      <c r="AC153" s="2">
        <v>50.771000000000001</v>
      </c>
      <c r="AD153" s="2">
        <v>8.8033333333333328</v>
      </c>
      <c r="AE153" s="2">
        <v>173957.33333333334</v>
      </c>
      <c r="AF153" s="29">
        <f t="shared" si="51"/>
        <v>0.90364316387311272</v>
      </c>
      <c r="AG153" s="2">
        <v>0.64261999999999997</v>
      </c>
      <c r="AH153" s="2">
        <v>0.57721999999999996</v>
      </c>
      <c r="AI153" s="2">
        <v>0.20108999999999999</v>
      </c>
      <c r="AJ153" s="2">
        <v>5.0379E-2</v>
      </c>
      <c r="AK153" s="2">
        <f t="shared" si="40"/>
        <v>0.15071099999999998</v>
      </c>
      <c r="AL153" s="2">
        <f t="shared" si="41"/>
        <v>0.79891000000000001</v>
      </c>
      <c r="AM153" s="2">
        <v>0.10178</v>
      </c>
      <c r="AN153" s="23">
        <v>9491.6666666666661</v>
      </c>
      <c r="AO153" s="24">
        <f t="shared" si="52"/>
        <v>0.83422471480287996</v>
      </c>
      <c r="AP153" s="24">
        <f t="shared" si="53"/>
        <v>0.16577528519712004</v>
      </c>
      <c r="AQ153" s="2">
        <f t="shared" si="42"/>
        <v>0.71759694019999998</v>
      </c>
      <c r="AR153" s="2">
        <f t="shared" si="43"/>
        <v>0.18062305979999999</v>
      </c>
      <c r="AS153" s="2">
        <f t="shared" si="44"/>
        <v>4.5251425380000002E-2</v>
      </c>
      <c r="AT153" s="2">
        <f t="shared" si="45"/>
        <v>0.13537163442</v>
      </c>
      <c r="AU153" s="2">
        <f t="shared" si="46"/>
        <v>8.4907391472637123E-2</v>
      </c>
      <c r="AV153" s="2">
        <f t="shared" si="47"/>
        <v>1.6872608527362876E-2</v>
      </c>
      <c r="AW153" s="2">
        <v>73.153999999999996</v>
      </c>
      <c r="AX153" s="2">
        <v>33.762999999999998</v>
      </c>
      <c r="AY153" s="2">
        <v>8.5980000000000008</v>
      </c>
      <c r="AZ153" s="2">
        <v>5.1996000000000002</v>
      </c>
      <c r="BA153" s="2">
        <v>7.5468999999999999</v>
      </c>
      <c r="BB153" s="2">
        <v>4.0270000000000001</v>
      </c>
      <c r="BC153" s="2">
        <v>9.6540000000000001E-2</v>
      </c>
      <c r="BD153" s="2">
        <v>1.7682E-2</v>
      </c>
      <c r="BE153" s="2">
        <v>0.71272999999999997</v>
      </c>
      <c r="BF153" s="2">
        <v>0.17247999999999999</v>
      </c>
      <c r="BG153" s="2">
        <v>0.48386000000000001</v>
      </c>
      <c r="BI153" s="2">
        <f t="shared" si="71"/>
        <v>435.67782289821542</v>
      </c>
      <c r="BJ153" s="2">
        <f t="shared" si="72"/>
        <v>375.45931075104318</v>
      </c>
      <c r="BK153" s="2">
        <f t="shared" si="73"/>
        <v>298.86480620285261</v>
      </c>
      <c r="BL153" s="2">
        <f t="shared" si="74"/>
        <v>-40.795979709763394</v>
      </c>
      <c r="BM153" s="2">
        <f t="shared" si="75"/>
        <v>0.73936759404018115</v>
      </c>
      <c r="BN153" s="2">
        <f t="shared" si="76"/>
        <v>2.2008333333333332</v>
      </c>
      <c r="BO153" s="2">
        <f t="shared" si="77"/>
        <v>0.89822000000000002</v>
      </c>
      <c r="BP153" s="2">
        <f t="shared" si="79"/>
        <v>1.6535887375951996</v>
      </c>
      <c r="BQ153" s="2">
        <f t="shared" si="78"/>
        <v>3.9728977074941572</v>
      </c>
      <c r="BS153" s="37">
        <f t="shared" si="80"/>
        <v>1.9896290418005833</v>
      </c>
      <c r="BT153" s="37">
        <f t="shared" si="81"/>
        <v>1.2762019188241993</v>
      </c>
      <c r="BU153" s="37">
        <f t="shared" si="82"/>
        <v>3.6737009983053781</v>
      </c>
      <c r="BV153" s="37">
        <f t="shared" si="83"/>
        <v>0.2129355287354997</v>
      </c>
      <c r="BW153" s="37">
        <f t="shared" si="84"/>
        <v>0.73936759404018115</v>
      </c>
      <c r="BX153" s="37">
        <f t="shared" si="85"/>
        <v>2.2008333333333332</v>
      </c>
      <c r="BY153" s="37">
        <f t="shared" si="54"/>
        <v>-10.73402518206662</v>
      </c>
      <c r="BZ153" s="37">
        <f t="shared" si="86"/>
        <v>50.294791852236287</v>
      </c>
      <c r="CA153" s="37">
        <f t="shared" si="87"/>
        <v>137.94957295828459</v>
      </c>
      <c r="CC153" s="2">
        <v>0.83454273999999995</v>
      </c>
      <c r="CD153" s="2">
        <v>8.5834346000000006E-2</v>
      </c>
      <c r="CE153" s="2">
        <v>2.5244516000000002E-2</v>
      </c>
      <c r="CF153" s="2">
        <v>2.8358604000000001E-3</v>
      </c>
      <c r="CG153" s="2">
        <v>5.3052506999999999E-2</v>
      </c>
      <c r="CH153" s="2">
        <v>0.36031654000000002</v>
      </c>
      <c r="CI153" s="2">
        <v>0.36632773000000002</v>
      </c>
      <c r="CJ153" s="2">
        <v>4.8285714E-2</v>
      </c>
      <c r="CK153" s="2">
        <v>1.1977616999999999E-2</v>
      </c>
      <c r="CL153" s="2">
        <v>0.21128255000000001</v>
      </c>
      <c r="CM153" s="2">
        <v>0.28482435</v>
      </c>
      <c r="CN153" s="2">
        <v>0.13678986000000001</v>
      </c>
      <c r="CO153" s="2">
        <v>0.24687719999999999</v>
      </c>
      <c r="CP153" s="2">
        <v>1.8493374E-2</v>
      </c>
      <c r="CQ153" s="2">
        <v>0.31286897000000002</v>
      </c>
      <c r="CR153" s="2">
        <v>0.15065944000000001</v>
      </c>
      <c r="CS153" s="2">
        <v>0.17751513999999999</v>
      </c>
      <c r="CT153" s="2">
        <v>9.9247684000000003E-2</v>
      </c>
      <c r="CU153" s="2">
        <v>3.3409710000000002E-2</v>
      </c>
      <c r="CV153" s="2">
        <v>0.53894693000000005</v>
      </c>
      <c r="CW153" s="2">
        <v>5.9574071999999999E-2</v>
      </c>
      <c r="CX153" s="2">
        <v>6.7622911999999896E-2</v>
      </c>
      <c r="CY153" s="2">
        <v>4.3337584999999998E-2</v>
      </c>
      <c r="CZ153" s="2">
        <v>1.2645013E-2</v>
      </c>
      <c r="DA153" s="2">
        <v>0.81851092999999997</v>
      </c>
      <c r="DC153" s="2">
        <f t="shared" si="55"/>
        <v>0.87989474814005109</v>
      </c>
      <c r="DD153" s="2">
        <f t="shared" si="56"/>
        <v>9.0498888355839052E-2</v>
      </c>
      <c r="DE153" s="2">
        <f t="shared" si="57"/>
        <v>2.6616392406382319E-2</v>
      </c>
      <c r="DF153" s="2">
        <f t="shared" si="58"/>
        <v>2.989971097727535E-3</v>
      </c>
      <c r="DG153" s="2">
        <f t="shared" si="59"/>
        <v>0.45788926113067246</v>
      </c>
      <c r="DH153" s="2">
        <f t="shared" si="60"/>
        <v>0.46552826473460385</v>
      </c>
      <c r="DI153" s="2">
        <f t="shared" si="61"/>
        <v>6.1361351623289248E-2</v>
      </c>
      <c r="DJ153" s="2">
        <f t="shared" si="62"/>
        <v>1.5221122511434476E-2</v>
      </c>
      <c r="DK153" s="2">
        <f t="shared" si="63"/>
        <v>0.41460066748727292</v>
      </c>
      <c r="DL153" s="2">
        <f t="shared" si="64"/>
        <v>0.19911628785070737</v>
      </c>
      <c r="DM153" s="2">
        <f t="shared" si="65"/>
        <v>0.35936341786574416</v>
      </c>
      <c r="DN153" s="2">
        <f t="shared" si="66"/>
        <v>2.6919626796275593E-2</v>
      </c>
      <c r="DO153" s="2">
        <f t="shared" si="67"/>
        <v>0.32692922475036423</v>
      </c>
      <c r="DP153" s="2">
        <f t="shared" si="68"/>
        <v>0.38520578001386685</v>
      </c>
      <c r="DQ153" s="2">
        <f t="shared" si="69"/>
        <v>0.21536631483821478</v>
      </c>
      <c r="DR153" s="2">
        <f t="shared" si="70"/>
        <v>7.2498680397554194E-2</v>
      </c>
    </row>
    <row r="154" spans="1:122" x14ac:dyDescent="0.3">
      <c r="A154" s="10"/>
      <c r="B154" s="10">
        <v>3</v>
      </c>
      <c r="C154" s="9">
        <v>3689.2</v>
      </c>
      <c r="D154" s="9">
        <v>2319.9</v>
      </c>
      <c r="E154" s="9">
        <v>990.8</v>
      </c>
      <c r="F154" s="9">
        <v>302.39999999999998</v>
      </c>
      <c r="G154" s="9">
        <v>688.4</v>
      </c>
      <c r="H154" s="9">
        <v>1329.1</v>
      </c>
      <c r="I154" s="9">
        <v>652.29999999999995</v>
      </c>
      <c r="J154" s="9">
        <v>656.5</v>
      </c>
      <c r="K154" s="9">
        <v>485.4</v>
      </c>
      <c r="L154" s="9">
        <v>152.6</v>
      </c>
      <c r="M154" s="9">
        <v>249.8</v>
      </c>
      <c r="N154" s="9">
        <v>82.9</v>
      </c>
      <c r="O154" s="9">
        <v>171.1</v>
      </c>
      <c r="P154" s="9">
        <v>-4.2</v>
      </c>
      <c r="Q154" s="9">
        <v>-65.2</v>
      </c>
      <c r="R154" s="9">
        <v>278.2</v>
      </c>
      <c r="S154" s="9">
        <v>214.3</v>
      </c>
      <c r="T154" s="9">
        <v>63.9</v>
      </c>
      <c r="U154" s="9">
        <v>343.4</v>
      </c>
      <c r="V154" s="9">
        <v>285.89999999999998</v>
      </c>
      <c r="W154" s="9">
        <v>57.5</v>
      </c>
      <c r="X154" s="9">
        <v>782.2</v>
      </c>
      <c r="Y154" s="9">
        <v>394.4</v>
      </c>
      <c r="Z154" s="9">
        <v>274.5</v>
      </c>
      <c r="AA154" s="9">
        <v>119.9</v>
      </c>
      <c r="AB154" s="9">
        <v>387.8</v>
      </c>
      <c r="AC154" s="2">
        <v>51.311</v>
      </c>
      <c r="AD154" s="2">
        <v>9.4600000000000009</v>
      </c>
      <c r="AE154" s="2">
        <v>174449.33333333334</v>
      </c>
      <c r="AF154" s="29">
        <f t="shared" si="51"/>
        <v>0.90619891951793885</v>
      </c>
      <c r="AG154" s="2">
        <v>0.64642999999999995</v>
      </c>
      <c r="AH154" s="2">
        <v>0.58569000000000004</v>
      </c>
      <c r="AI154" s="2">
        <v>0.20380000000000001</v>
      </c>
      <c r="AJ154" s="2">
        <v>4.9286000000000003E-2</v>
      </c>
      <c r="AK154" s="2">
        <f t="shared" si="40"/>
        <v>0.15451400000000001</v>
      </c>
      <c r="AL154" s="2">
        <f t="shared" si="41"/>
        <v>0.79620000000000002</v>
      </c>
      <c r="AM154" s="2">
        <v>9.3909999999999993E-2</v>
      </c>
      <c r="AN154" s="23">
        <v>8875</v>
      </c>
      <c r="AO154" s="24">
        <f t="shared" si="52"/>
        <v>0.83804184397445891</v>
      </c>
      <c r="AP154" s="24">
        <f t="shared" si="53"/>
        <v>0.16195815602554109</v>
      </c>
      <c r="AQ154" s="2">
        <f t="shared" si="42"/>
        <v>0.72142885800000012</v>
      </c>
      <c r="AR154" s="2">
        <f t="shared" si="43"/>
        <v>0.18466114200000003</v>
      </c>
      <c r="AS154" s="2">
        <f t="shared" si="44"/>
        <v>4.4657551740000009E-2</v>
      </c>
      <c r="AT154" s="2">
        <f t="shared" si="45"/>
        <v>0.14000359026000003</v>
      </c>
      <c r="AU154" s="2">
        <f t="shared" si="46"/>
        <v>7.8700509567641436E-2</v>
      </c>
      <c r="AV154" s="2">
        <f t="shared" si="47"/>
        <v>1.5209490432358563E-2</v>
      </c>
      <c r="AW154" s="2">
        <v>74.626999999999995</v>
      </c>
      <c r="AX154" s="2">
        <v>33.942</v>
      </c>
      <c r="AY154" s="2">
        <v>8.5961999999999996</v>
      </c>
      <c r="AZ154" s="2">
        <v>5.1154000000000002</v>
      </c>
      <c r="BA154" s="2">
        <v>7.5970000000000004</v>
      </c>
      <c r="BB154" s="2">
        <v>3.9952000000000001</v>
      </c>
      <c r="BC154" s="2">
        <v>8.9635999999999993E-2</v>
      </c>
      <c r="BD154" s="2">
        <v>1.6947E-2</v>
      </c>
      <c r="BE154" s="2">
        <v>0.71947000000000005</v>
      </c>
      <c r="BF154" s="2">
        <v>0.17538999999999999</v>
      </c>
      <c r="BG154" s="2">
        <v>0.48159999999999997</v>
      </c>
      <c r="BI154" s="2">
        <f t="shared" si="71"/>
        <v>437.37561962909774</v>
      </c>
      <c r="BJ154" s="2">
        <f t="shared" si="72"/>
        <v>377.02056850735175</v>
      </c>
      <c r="BK154" s="2">
        <f t="shared" si="73"/>
        <v>302.63780790890496</v>
      </c>
      <c r="BL154" s="2">
        <f t="shared" si="74"/>
        <v>-41.325196855317316</v>
      </c>
      <c r="BM154" s="2">
        <f t="shared" si="75"/>
        <v>1.0579828705658252</v>
      </c>
      <c r="BN154" s="2">
        <f t="shared" si="76"/>
        <v>2.3650000000000002</v>
      </c>
      <c r="BO154" s="2">
        <f t="shared" si="77"/>
        <v>0.90609000000000006</v>
      </c>
      <c r="BP154" s="2">
        <f t="shared" si="79"/>
        <v>1.6804550963756499</v>
      </c>
      <c r="BQ154" s="2">
        <f t="shared" si="78"/>
        <v>3.9067713444553482</v>
      </c>
      <c r="BS154" s="37">
        <f t="shared" si="80"/>
        <v>1.6977967308823168</v>
      </c>
      <c r="BT154" s="37">
        <f t="shared" si="81"/>
        <v>1.5612577563085779</v>
      </c>
      <c r="BU154" s="37">
        <f t="shared" si="82"/>
        <v>3.7730017060523551</v>
      </c>
      <c r="BV154" s="37">
        <f t="shared" si="83"/>
        <v>-0.52921714555392185</v>
      </c>
      <c r="BW154" s="37">
        <f t="shared" si="84"/>
        <v>1.0579828705658252</v>
      </c>
      <c r="BX154" s="37">
        <f t="shared" si="85"/>
        <v>2.3650000000000002</v>
      </c>
      <c r="BY154" s="37">
        <f t="shared" si="54"/>
        <v>-9.8616640124480686</v>
      </c>
      <c r="BZ154" s="37">
        <f t="shared" si="86"/>
        <v>51.906464743069833</v>
      </c>
      <c r="CA154" s="37">
        <f t="shared" si="87"/>
        <v>136.27112897775925</v>
      </c>
      <c r="CC154" s="2">
        <v>0.83426283000000001</v>
      </c>
      <c r="CD154" s="2">
        <v>8.5482793000000001E-2</v>
      </c>
      <c r="CE154" s="2">
        <v>2.5776969E-2</v>
      </c>
      <c r="CF154" s="2">
        <v>2.7726663000000001E-3</v>
      </c>
      <c r="CG154" s="2">
        <v>5.2745944000000003E-2</v>
      </c>
      <c r="CH154" s="2">
        <v>0.35476438999999999</v>
      </c>
      <c r="CI154" s="2">
        <v>0.37160069000000001</v>
      </c>
      <c r="CJ154" s="2">
        <v>4.7926393999999997E-2</v>
      </c>
      <c r="CK154" s="2">
        <v>1.1473317E-2</v>
      </c>
      <c r="CL154" s="2">
        <v>0.21494643999999999</v>
      </c>
      <c r="CM154" s="2">
        <v>0.29314453000000001</v>
      </c>
      <c r="CN154" s="2">
        <v>0.13581652999999999</v>
      </c>
      <c r="CO154" s="2">
        <v>0.24054933000000001</v>
      </c>
      <c r="CP154" s="2">
        <v>1.6741075000000001E-2</v>
      </c>
      <c r="CQ154" s="2">
        <v>0.31406779000000001</v>
      </c>
      <c r="CR154" s="2">
        <v>0.15571995</v>
      </c>
      <c r="CS154" s="2">
        <v>0.17391319</v>
      </c>
      <c r="CT154" s="2">
        <v>9.5992504000000006E-2</v>
      </c>
      <c r="CU154" s="2">
        <v>3.3927573000000003E-2</v>
      </c>
      <c r="CV154" s="2">
        <v>0.53687973</v>
      </c>
      <c r="CW154" s="2">
        <v>6.0520523E-2</v>
      </c>
      <c r="CX154" s="2">
        <v>6.5954414000000003E-2</v>
      </c>
      <c r="CY154" s="2">
        <v>3.9650145999999997E-2</v>
      </c>
      <c r="CZ154" s="2">
        <v>1.333726E-2</v>
      </c>
      <c r="DA154" s="2">
        <v>0.82112099999999999</v>
      </c>
      <c r="DC154" s="2">
        <f t="shared" si="55"/>
        <v>0.87975008068222871</v>
      </c>
      <c r="DD154" s="2">
        <f t="shared" si="56"/>
        <v>9.0143646983160283E-2</v>
      </c>
      <c r="DE154" s="2">
        <f t="shared" si="57"/>
        <v>2.7182429495862005E-2</v>
      </c>
      <c r="DF154" s="2">
        <f t="shared" si="58"/>
        <v>2.923842838748907E-3</v>
      </c>
      <c r="DG154" s="2">
        <f t="shared" si="59"/>
        <v>0.45148929305996355</v>
      </c>
      <c r="DH154" s="2">
        <f t="shared" si="60"/>
        <v>0.47291593394899267</v>
      </c>
      <c r="DI154" s="2">
        <f t="shared" si="61"/>
        <v>6.0993308110696448E-2</v>
      </c>
      <c r="DJ154" s="2">
        <f t="shared" si="62"/>
        <v>1.4601464880347382E-2</v>
      </c>
      <c r="DK154" s="2">
        <f t="shared" si="63"/>
        <v>0.42716780211172301</v>
      </c>
      <c r="DL154" s="2">
        <f t="shared" si="64"/>
        <v>0.19791073232900128</v>
      </c>
      <c r="DM154" s="2">
        <f t="shared" si="65"/>
        <v>0.35052650852993078</v>
      </c>
      <c r="DN154" s="2">
        <f t="shared" si="66"/>
        <v>2.4394957029344921E-2</v>
      </c>
      <c r="DO154" s="2">
        <f t="shared" si="67"/>
        <v>0.33885074511403102</v>
      </c>
      <c r="DP154" s="2">
        <f t="shared" si="68"/>
        <v>0.37843971833190321</v>
      </c>
      <c r="DQ154" s="2">
        <f t="shared" si="69"/>
        <v>0.20888223702718636</v>
      </c>
      <c r="DR154" s="2">
        <f t="shared" si="70"/>
        <v>7.3827299526879386E-2</v>
      </c>
    </row>
    <row r="155" spans="1:122" x14ac:dyDescent="0.3">
      <c r="A155" s="10"/>
      <c r="B155" s="10">
        <v>4</v>
      </c>
      <c r="C155" s="9">
        <v>3794.7</v>
      </c>
      <c r="D155" s="9">
        <v>2372.5</v>
      </c>
      <c r="E155" s="9">
        <v>1015.8</v>
      </c>
      <c r="F155" s="9">
        <v>319.3</v>
      </c>
      <c r="G155" s="9">
        <v>696.5</v>
      </c>
      <c r="H155" s="9">
        <v>1356.7</v>
      </c>
      <c r="I155" s="9">
        <v>718.5</v>
      </c>
      <c r="J155" s="9">
        <v>694.6</v>
      </c>
      <c r="K155" s="9">
        <v>514.70000000000005</v>
      </c>
      <c r="L155" s="9">
        <v>156.6</v>
      </c>
      <c r="M155" s="9">
        <v>271.39999999999998</v>
      </c>
      <c r="N155" s="9">
        <v>86.7</v>
      </c>
      <c r="O155" s="9">
        <v>179.9</v>
      </c>
      <c r="P155" s="9">
        <v>23.9</v>
      </c>
      <c r="Q155" s="9">
        <v>-71.400000000000006</v>
      </c>
      <c r="R155" s="9">
        <v>286.60000000000002</v>
      </c>
      <c r="S155" s="9">
        <v>223.1</v>
      </c>
      <c r="T155" s="9">
        <v>63.5</v>
      </c>
      <c r="U155" s="9">
        <v>358</v>
      </c>
      <c r="V155" s="9">
        <v>299.60000000000002</v>
      </c>
      <c r="W155" s="9">
        <v>58.4</v>
      </c>
      <c r="X155" s="9">
        <v>775.1</v>
      </c>
      <c r="Y155" s="9">
        <v>384.2</v>
      </c>
      <c r="Z155" s="9">
        <v>283.60000000000002</v>
      </c>
      <c r="AA155" s="9">
        <v>100.6</v>
      </c>
      <c r="AB155" s="9">
        <v>390.9</v>
      </c>
      <c r="AC155" s="2">
        <v>51.7</v>
      </c>
      <c r="AD155" s="2">
        <v>9.43</v>
      </c>
      <c r="AE155" s="2">
        <v>174950.33333333334</v>
      </c>
      <c r="AF155" s="29">
        <f t="shared" si="51"/>
        <v>0.90880142679041431</v>
      </c>
      <c r="AG155" s="2">
        <v>0.64507000000000003</v>
      </c>
      <c r="AH155" s="2">
        <v>0.58967000000000003</v>
      </c>
      <c r="AI155" s="2">
        <v>0.19850999999999999</v>
      </c>
      <c r="AJ155" s="2">
        <v>4.7301000000000003E-2</v>
      </c>
      <c r="AK155" s="2">
        <f t="shared" si="40"/>
        <v>0.15120899999999998</v>
      </c>
      <c r="AL155" s="2">
        <f t="shared" si="41"/>
        <v>0.80149000000000004</v>
      </c>
      <c r="AM155" s="2">
        <v>8.6246000000000003E-2</v>
      </c>
      <c r="AN155" s="23">
        <v>8017.333333333333</v>
      </c>
      <c r="AO155" s="24">
        <f t="shared" si="52"/>
        <v>0.82370055626696426</v>
      </c>
      <c r="AP155" s="24">
        <f t="shared" si="53"/>
        <v>0.17629944373303574</v>
      </c>
      <c r="AQ155" s="2">
        <f t="shared" si="42"/>
        <v>0.73236469345999999</v>
      </c>
      <c r="AR155" s="2">
        <f t="shared" si="43"/>
        <v>0.18138930653999999</v>
      </c>
      <c r="AS155" s="2">
        <f t="shared" si="44"/>
        <v>4.3221477953999998E-2</v>
      </c>
      <c r="AT155" s="2">
        <f t="shared" si="45"/>
        <v>0.13816782858599996</v>
      </c>
      <c r="AU155" s="2">
        <f t="shared" si="46"/>
        <v>7.1040878175800598E-2</v>
      </c>
      <c r="AV155" s="2">
        <f t="shared" si="47"/>
        <v>1.5205121824199402E-2</v>
      </c>
      <c r="AW155" s="2">
        <v>76.028000000000006</v>
      </c>
      <c r="AX155" s="2">
        <v>34.33</v>
      </c>
      <c r="AY155" s="2">
        <v>8.6021999999999998</v>
      </c>
      <c r="AZ155" s="2">
        <v>5.1436000000000002</v>
      </c>
      <c r="BA155" s="2">
        <v>7.4436</v>
      </c>
      <c r="BB155" s="2">
        <v>3.9630000000000001</v>
      </c>
      <c r="BC155" s="2">
        <v>7.9057000000000002E-2</v>
      </c>
      <c r="BD155" s="2">
        <v>1.6546000000000002E-2</v>
      </c>
      <c r="BE155" s="2">
        <v>0.72997000000000001</v>
      </c>
      <c r="BF155" s="2">
        <v>0.17446</v>
      </c>
      <c r="BG155" s="2">
        <v>0.48508000000000001</v>
      </c>
      <c r="BI155" s="2">
        <f t="shared" si="71"/>
        <v>439.15315148518579</v>
      </c>
      <c r="BJ155" s="2">
        <f t="shared" si="72"/>
        <v>377.73257102164007</v>
      </c>
      <c r="BK155" s="2">
        <f t="shared" si="73"/>
        <v>307.17304394887861</v>
      </c>
      <c r="BL155" s="2">
        <f t="shared" si="74"/>
        <v>-40.943817404478281</v>
      </c>
      <c r="BM155" s="2">
        <f t="shared" si="75"/>
        <v>0.75526273721367276</v>
      </c>
      <c r="BN155" s="2">
        <f t="shared" si="76"/>
        <v>2.3574999999999999</v>
      </c>
      <c r="BO155" s="2">
        <f t="shared" si="77"/>
        <v>0.91375399999999996</v>
      </c>
      <c r="BP155" s="2">
        <f t="shared" si="79"/>
        <v>1.6724084298934598</v>
      </c>
      <c r="BQ155" s="2">
        <f t="shared" si="78"/>
        <v>4.0375295954863741</v>
      </c>
      <c r="BS155" s="37">
        <f t="shared" si="80"/>
        <v>1.7775318560880464</v>
      </c>
      <c r="BT155" s="37">
        <f t="shared" si="81"/>
        <v>0.71200251428831507</v>
      </c>
      <c r="BU155" s="37">
        <f t="shared" si="82"/>
        <v>4.535236039973654</v>
      </c>
      <c r="BV155" s="37">
        <f t="shared" si="83"/>
        <v>0.38137945083903446</v>
      </c>
      <c r="BW155" s="37">
        <f t="shared" si="84"/>
        <v>0.75526273721367276</v>
      </c>
      <c r="BX155" s="37">
        <f t="shared" si="85"/>
        <v>2.3574999999999999</v>
      </c>
      <c r="BY155" s="37">
        <f t="shared" si="54"/>
        <v>-9.0193890362750864</v>
      </c>
      <c r="BZ155" s="37">
        <f t="shared" si="86"/>
        <v>51.426476108399335</v>
      </c>
      <c r="CA155" s="37">
        <f t="shared" si="87"/>
        <v>139.56330186733334</v>
      </c>
      <c r="CC155" s="2">
        <v>0.83158114999999999</v>
      </c>
      <c r="CD155" s="2">
        <v>8.6450394E-2</v>
      </c>
      <c r="CE155" s="2">
        <v>2.4489585000000001E-2</v>
      </c>
      <c r="CF155" s="2">
        <v>2.6503491999999998E-3</v>
      </c>
      <c r="CG155" s="2">
        <v>5.4976051999999997E-2</v>
      </c>
      <c r="CH155" s="2">
        <v>0.35768056999999998</v>
      </c>
      <c r="CI155" s="2">
        <v>0.36674551999999999</v>
      </c>
      <c r="CJ155" s="2">
        <v>4.6535109999999998E-2</v>
      </c>
      <c r="CK155" s="2">
        <v>1.1195718E-2</v>
      </c>
      <c r="CL155" s="2">
        <v>0.21466848999999999</v>
      </c>
      <c r="CM155" s="2">
        <v>0.29652171999999999</v>
      </c>
      <c r="CN155" s="2">
        <v>0.13808334</v>
      </c>
      <c r="CO155" s="2">
        <v>0.22590706999999999</v>
      </c>
      <c r="CP155" s="2">
        <v>1.7083115999999999E-2</v>
      </c>
      <c r="CQ155" s="2">
        <v>0.32237918999999998</v>
      </c>
      <c r="CR155" s="2">
        <v>0.1630627</v>
      </c>
      <c r="CS155" s="2">
        <v>0.17427851999999999</v>
      </c>
      <c r="CT155" s="2">
        <v>9.1551849000000005E-2</v>
      </c>
      <c r="CU155" s="2">
        <v>3.3935624999999997E-2</v>
      </c>
      <c r="CV155" s="2">
        <v>0.54072679999999995</v>
      </c>
      <c r="CW155" s="2">
        <v>6.2838408999999998E-2</v>
      </c>
      <c r="CX155" s="2">
        <v>6.5563655999999998E-2</v>
      </c>
      <c r="CY155" s="2">
        <v>3.7159464000000003E-2</v>
      </c>
      <c r="CZ155" s="2">
        <v>1.2214611E-2</v>
      </c>
      <c r="DA155" s="2">
        <v>0.82118095000000002</v>
      </c>
      <c r="DC155" s="2">
        <f t="shared" si="55"/>
        <v>0.87982040209642887</v>
      </c>
      <c r="DD155" s="2">
        <f t="shared" si="56"/>
        <v>9.1465301264314014E-2</v>
      </c>
      <c r="DE155" s="2">
        <f t="shared" si="57"/>
        <v>2.5910203137570729E-2</v>
      </c>
      <c r="DF155" s="2">
        <f t="shared" si="58"/>
        <v>2.8040935016864542E-3</v>
      </c>
      <c r="DG155" s="2">
        <f t="shared" si="59"/>
        <v>0.45730027027645626</v>
      </c>
      <c r="DH155" s="2">
        <f t="shared" si="60"/>
        <v>0.46888995233562591</v>
      </c>
      <c r="DI155" s="2">
        <f t="shared" si="61"/>
        <v>5.9495874713979074E-2</v>
      </c>
      <c r="DJ155" s="2">
        <f t="shared" si="62"/>
        <v>1.4313902673938891E-2</v>
      </c>
      <c r="DK155" s="2">
        <f t="shared" si="63"/>
        <v>0.43760891439312133</v>
      </c>
      <c r="DL155" s="2">
        <f t="shared" si="64"/>
        <v>0.20378439904225656</v>
      </c>
      <c r="DM155" s="2">
        <f t="shared" si="65"/>
        <v>0.33339529952959557</v>
      </c>
      <c r="DN155" s="2">
        <f t="shared" si="66"/>
        <v>2.5211387035026511E-2</v>
      </c>
      <c r="DO155" s="2">
        <f t="shared" si="67"/>
        <v>0.35231761149190977</v>
      </c>
      <c r="DP155" s="2">
        <f t="shared" si="68"/>
        <v>0.37655081082764497</v>
      </c>
      <c r="DQ155" s="2">
        <f t="shared" si="69"/>
        <v>0.19780936270126762</v>
      </c>
      <c r="DR155" s="2">
        <f t="shared" si="70"/>
        <v>7.3322214979177569E-2</v>
      </c>
    </row>
    <row r="156" spans="1:122" x14ac:dyDescent="0.3">
      <c r="A156" s="10">
        <v>1984</v>
      </c>
      <c r="B156" s="10">
        <v>1</v>
      </c>
      <c r="C156" s="9">
        <v>3908.1</v>
      </c>
      <c r="D156" s="9">
        <v>2418.1999999999998</v>
      </c>
      <c r="E156" s="9">
        <v>1037.9000000000001</v>
      </c>
      <c r="F156" s="9">
        <v>331.4</v>
      </c>
      <c r="G156" s="9">
        <v>706.5</v>
      </c>
      <c r="H156" s="9">
        <v>1380.3</v>
      </c>
      <c r="I156" s="9">
        <v>790.9</v>
      </c>
      <c r="J156" s="9">
        <v>717.9</v>
      </c>
      <c r="K156" s="9">
        <v>531.5</v>
      </c>
      <c r="L156" s="9">
        <v>165.7</v>
      </c>
      <c r="M156" s="9">
        <v>275.60000000000002</v>
      </c>
      <c r="N156" s="9">
        <v>90.1</v>
      </c>
      <c r="O156" s="9">
        <v>186.4</v>
      </c>
      <c r="P156" s="9">
        <v>73</v>
      </c>
      <c r="Q156" s="9">
        <v>-95</v>
      </c>
      <c r="R156" s="9">
        <v>293</v>
      </c>
      <c r="S156" s="9">
        <v>224.3</v>
      </c>
      <c r="T156" s="9">
        <v>68.599999999999994</v>
      </c>
      <c r="U156" s="9">
        <v>388</v>
      </c>
      <c r="V156" s="9">
        <v>322.5</v>
      </c>
      <c r="W156" s="9">
        <v>65.5</v>
      </c>
      <c r="X156" s="9">
        <v>794</v>
      </c>
      <c r="Y156" s="9">
        <v>392.4</v>
      </c>
      <c r="Z156" s="9">
        <v>287.89999999999998</v>
      </c>
      <c r="AA156" s="9">
        <v>104.5</v>
      </c>
      <c r="AB156" s="9">
        <v>401.6</v>
      </c>
      <c r="AC156" s="2">
        <v>52.222999999999999</v>
      </c>
      <c r="AD156" s="2">
        <v>9.6866666666666674</v>
      </c>
      <c r="AE156" s="2">
        <v>175678.66666666666</v>
      </c>
      <c r="AF156" s="29">
        <f t="shared" si="51"/>
        <v>0.91258484554647457</v>
      </c>
      <c r="AG156" s="2">
        <v>0.64492000000000005</v>
      </c>
      <c r="AH156" s="2">
        <v>0.59358</v>
      </c>
      <c r="AI156" s="2">
        <v>0.19535</v>
      </c>
      <c r="AJ156" s="2">
        <v>4.5370000000000001E-2</v>
      </c>
      <c r="AK156" s="2">
        <f t="shared" si="40"/>
        <v>0.14998</v>
      </c>
      <c r="AL156" s="2">
        <f t="shared" si="41"/>
        <v>0.80464999999999998</v>
      </c>
      <c r="AM156" s="2">
        <v>7.9475000000000004E-2</v>
      </c>
      <c r="AN156" s="23">
        <v>7362</v>
      </c>
      <c r="AO156" s="24">
        <f t="shared" si="52"/>
        <v>0.81759909968046973</v>
      </c>
      <c r="AP156" s="24">
        <f t="shared" si="53"/>
        <v>0.18240090031953027</v>
      </c>
      <c r="AQ156" s="2">
        <f t="shared" si="42"/>
        <v>0.74070044125000001</v>
      </c>
      <c r="AR156" s="2">
        <f t="shared" si="43"/>
        <v>0.17982455875</v>
      </c>
      <c r="AS156" s="2">
        <f t="shared" si="44"/>
        <v>4.1764219250000005E-2</v>
      </c>
      <c r="AT156" s="2">
        <f t="shared" si="45"/>
        <v>0.13806033950000002</v>
      </c>
      <c r="AU156" s="2">
        <f t="shared" si="46"/>
        <v>6.4978688447105332E-2</v>
      </c>
      <c r="AV156" s="2">
        <f t="shared" si="47"/>
        <v>1.4496311552894669E-2</v>
      </c>
      <c r="AW156" s="2">
        <v>77.492999999999995</v>
      </c>
      <c r="AX156" s="2">
        <v>34.720999999999997</v>
      </c>
      <c r="AY156" s="2">
        <v>8.5724999999999998</v>
      </c>
      <c r="AZ156" s="2">
        <v>5.0824999999999996</v>
      </c>
      <c r="BA156" s="2">
        <v>7.4880000000000004</v>
      </c>
      <c r="BB156" s="2">
        <v>3.9030999999999998</v>
      </c>
      <c r="BC156" s="2">
        <v>7.2631000000000001E-2</v>
      </c>
      <c r="BD156" s="2">
        <v>1.5398999999999999E-2</v>
      </c>
      <c r="BE156" s="2">
        <v>0.73850000000000005</v>
      </c>
      <c r="BF156" s="2">
        <v>0.17346</v>
      </c>
      <c r="BG156" s="2">
        <v>0.49065999999999999</v>
      </c>
      <c r="BI156" s="2">
        <f t="shared" si="71"/>
        <v>440.67578069248316</v>
      </c>
      <c r="BJ156" s="2">
        <f t="shared" si="72"/>
        <v>377.93382767014413</v>
      </c>
      <c r="BK156" s="2">
        <f t="shared" si="73"/>
        <v>309.18297597170687</v>
      </c>
      <c r="BL156" s="2">
        <f t="shared" si="74"/>
        <v>-40.817831965329511</v>
      </c>
      <c r="BM156" s="2">
        <f t="shared" si="75"/>
        <v>1.0065229359613725</v>
      </c>
      <c r="BN156" s="2">
        <f t="shared" si="76"/>
        <v>2.4216666666666669</v>
      </c>
      <c r="BO156" s="2">
        <f t="shared" si="77"/>
        <v>0.92052500000000004</v>
      </c>
      <c r="BP156" s="2">
        <f t="shared" si="79"/>
        <v>1.6866699458927694</v>
      </c>
      <c r="BQ156" s="2">
        <f t="shared" si="78"/>
        <v>4.1190171487074485</v>
      </c>
      <c r="BS156" s="37">
        <f t="shared" si="80"/>
        <v>1.5226292072973706</v>
      </c>
      <c r="BT156" s="37">
        <f t="shared" si="81"/>
        <v>0.20125664850405656</v>
      </c>
      <c r="BU156" s="37">
        <f t="shared" si="82"/>
        <v>2.0099320228282522</v>
      </c>
      <c r="BV156" s="37">
        <f t="shared" si="83"/>
        <v>0.12598543914877069</v>
      </c>
      <c r="BW156" s="37">
        <f t="shared" si="84"/>
        <v>1.0065229359613725</v>
      </c>
      <c r="BX156" s="37">
        <f t="shared" si="85"/>
        <v>2.4216666666666669</v>
      </c>
      <c r="BY156" s="37">
        <f t="shared" si="54"/>
        <v>-8.2811119525173122</v>
      </c>
      <c r="BZ156" s="37">
        <f t="shared" si="86"/>
        <v>52.275613883457375</v>
      </c>
      <c r="CA156" s="37">
        <f t="shared" si="87"/>
        <v>141.56145787634244</v>
      </c>
      <c r="CC156" s="2">
        <v>0.83371596999999997</v>
      </c>
      <c r="CD156" s="2">
        <v>8.5688172000000007E-2</v>
      </c>
      <c r="CE156" s="2">
        <v>2.3969589999999999E-2</v>
      </c>
      <c r="CF156" s="2">
        <v>2.5461974000000002E-3</v>
      </c>
      <c r="CG156" s="2">
        <v>5.3541463999999997E-2</v>
      </c>
      <c r="CH156" s="2">
        <v>0.36701990000000001</v>
      </c>
      <c r="CI156" s="2">
        <v>0.36241127000000001</v>
      </c>
      <c r="CJ156" s="2">
        <v>4.5217821999999998E-2</v>
      </c>
      <c r="CK156" s="2">
        <v>1.0983087000000001E-2</v>
      </c>
      <c r="CL156" s="2">
        <v>0.21044061999999999</v>
      </c>
      <c r="CM156" s="2">
        <v>0.30673054999999999</v>
      </c>
      <c r="CN156" s="2">
        <v>0.1423981</v>
      </c>
      <c r="CO156" s="2">
        <v>0.22157758</v>
      </c>
      <c r="CP156" s="2">
        <v>1.6492337999999999E-2</v>
      </c>
      <c r="CQ156" s="2">
        <v>0.31259682999999999</v>
      </c>
      <c r="CR156" s="2">
        <v>0.15410488</v>
      </c>
      <c r="CS156" s="2">
        <v>0.17364083999999999</v>
      </c>
      <c r="CT156" s="2">
        <v>9.9341927999999996E-2</v>
      </c>
      <c r="CU156" s="2">
        <v>3.0733323999999999E-2</v>
      </c>
      <c r="CV156" s="2">
        <v>0.54489357000000005</v>
      </c>
      <c r="CW156" s="2">
        <v>6.2892804999999996E-2</v>
      </c>
      <c r="CX156" s="2">
        <v>6.3961242000000001E-2</v>
      </c>
      <c r="CY156" s="2">
        <v>3.9819022000000003E-2</v>
      </c>
      <c r="CZ156" s="2">
        <v>1.2971857E-2</v>
      </c>
      <c r="DA156" s="2">
        <v>0.81972955999999997</v>
      </c>
      <c r="DC156" s="2">
        <f t="shared" si="55"/>
        <v>0.88138112337777752</v>
      </c>
      <c r="DD156" s="2">
        <f t="shared" si="56"/>
        <v>9.0587130407911262E-2</v>
      </c>
      <c r="DE156" s="2">
        <f t="shared" si="57"/>
        <v>2.5339977787764752E-2</v>
      </c>
      <c r="DF156" s="2">
        <f t="shared" si="58"/>
        <v>2.6917684265464854E-3</v>
      </c>
      <c r="DG156" s="2">
        <f t="shared" si="59"/>
        <v>0.46716511432064373</v>
      </c>
      <c r="DH156" s="2">
        <f t="shared" si="60"/>
        <v>0.46129897147440696</v>
      </c>
      <c r="DI156" s="2">
        <f t="shared" si="61"/>
        <v>5.7555977166253158E-2</v>
      </c>
      <c r="DJ156" s="2">
        <f t="shared" si="62"/>
        <v>1.3979937038696202E-2</v>
      </c>
      <c r="DK156" s="2">
        <f t="shared" si="63"/>
        <v>0.4463492275496127</v>
      </c>
      <c r="DL156" s="2">
        <f t="shared" si="64"/>
        <v>0.2072153619505214</v>
      </c>
      <c r="DM156" s="2">
        <f t="shared" si="65"/>
        <v>0.32243603278288552</v>
      </c>
      <c r="DN156" s="2">
        <f t="shared" si="66"/>
        <v>2.3999377716980339E-2</v>
      </c>
      <c r="DO156" s="2">
        <f t="shared" si="67"/>
        <v>0.33660511296979206</v>
      </c>
      <c r="DP156" s="2">
        <f t="shared" si="68"/>
        <v>0.37927672741038171</v>
      </c>
      <c r="DQ156" s="2">
        <f t="shared" si="69"/>
        <v>0.21698859177643789</v>
      </c>
      <c r="DR156" s="2">
        <f t="shared" si="70"/>
        <v>6.712956784338836E-2</v>
      </c>
    </row>
    <row r="157" spans="1:122" x14ac:dyDescent="0.3">
      <c r="A157" s="10"/>
      <c r="B157" s="10">
        <v>2</v>
      </c>
      <c r="C157" s="9">
        <v>4009.6</v>
      </c>
      <c r="D157" s="9">
        <v>2475.9</v>
      </c>
      <c r="E157" s="9">
        <v>1063.5999999999999</v>
      </c>
      <c r="F157" s="9">
        <v>341.3</v>
      </c>
      <c r="G157" s="9">
        <v>722.4</v>
      </c>
      <c r="H157" s="9">
        <v>1412.2</v>
      </c>
      <c r="I157" s="9">
        <v>818.9</v>
      </c>
      <c r="J157" s="9">
        <v>749.6</v>
      </c>
      <c r="K157" s="9">
        <v>558.29999999999995</v>
      </c>
      <c r="L157" s="9">
        <v>175.8</v>
      </c>
      <c r="M157" s="9">
        <v>289</v>
      </c>
      <c r="N157" s="9">
        <v>93.5</v>
      </c>
      <c r="O157" s="9">
        <v>191.3</v>
      </c>
      <c r="P157" s="9">
        <v>69.3</v>
      </c>
      <c r="Q157" s="9">
        <v>-104.3</v>
      </c>
      <c r="R157" s="9">
        <v>302.2</v>
      </c>
      <c r="S157" s="9">
        <v>230</v>
      </c>
      <c r="T157" s="9">
        <v>72.2</v>
      </c>
      <c r="U157" s="9">
        <v>406.5</v>
      </c>
      <c r="V157" s="9">
        <v>337.9</v>
      </c>
      <c r="W157" s="9">
        <v>68.599999999999994</v>
      </c>
      <c r="X157" s="9">
        <v>819.1</v>
      </c>
      <c r="Y157" s="9">
        <v>408.3</v>
      </c>
      <c r="Z157" s="9">
        <v>293.89999999999998</v>
      </c>
      <c r="AA157" s="9">
        <v>114.4</v>
      </c>
      <c r="AB157" s="9">
        <v>410.8</v>
      </c>
      <c r="AC157" s="2">
        <v>52.67</v>
      </c>
      <c r="AD157" s="2">
        <v>10.556666666666667</v>
      </c>
      <c r="AE157" s="2">
        <v>176125.33333333334</v>
      </c>
      <c r="AF157" s="29">
        <f t="shared" si="51"/>
        <v>0.91490511151128973</v>
      </c>
      <c r="AG157" s="2">
        <v>0.64841000000000004</v>
      </c>
      <c r="AH157" s="2">
        <v>0.59911999999999999</v>
      </c>
      <c r="AI157" s="2">
        <v>0.19400999999999999</v>
      </c>
      <c r="AJ157" s="2">
        <v>4.3914000000000002E-2</v>
      </c>
      <c r="AK157" s="2">
        <f t="shared" ref="AK157:AK220" si="88">AI157-AJ157</f>
        <v>0.15009599999999998</v>
      </c>
      <c r="AL157" s="2">
        <f t="shared" ref="AL157:AL220" si="89">1-AI157</f>
        <v>0.80598999999999998</v>
      </c>
      <c r="AM157" s="2">
        <v>7.5406000000000001E-2</v>
      </c>
      <c r="AN157" s="23">
        <v>6972.666666666667</v>
      </c>
      <c r="AO157" s="24">
        <f t="shared" si="52"/>
        <v>0.80969501982593617</v>
      </c>
      <c r="AP157" s="24">
        <f t="shared" si="53"/>
        <v>0.19030498017406383</v>
      </c>
      <c r="AQ157" s="2">
        <f t="shared" ref="AQ157:AQ220" si="90">(1-AM157)*AL157</f>
        <v>0.74521351806000002</v>
      </c>
      <c r="AR157" s="2">
        <f t="shared" ref="AR157:AR220" si="91">(1-AM157)*AI157</f>
        <v>0.17938048194</v>
      </c>
      <c r="AS157" s="2">
        <f t="shared" ref="AS157:AS220" si="92">(1-AM157)*AJ157</f>
        <v>4.0602620916000004E-2</v>
      </c>
      <c r="AT157" s="2">
        <f t="shared" ref="AT157:AT220" si="93">(1-AM157)*AK157</f>
        <v>0.138777861024</v>
      </c>
      <c r="AU157" s="2">
        <f t="shared" ref="AU157:AU220" si="94">AM157*AO157</f>
        <v>6.1055862664994541E-2</v>
      </c>
      <c r="AV157" s="2">
        <f t="shared" ref="AV157:AV220" si="95">AM157*AP157</f>
        <v>1.4350137335005458E-2</v>
      </c>
      <c r="AW157" s="2">
        <v>78.5</v>
      </c>
      <c r="AX157" s="2">
        <v>35.085999999999999</v>
      </c>
      <c r="AY157" s="2">
        <v>8.5535999999999994</v>
      </c>
      <c r="AZ157" s="2">
        <v>5.0522</v>
      </c>
      <c r="BA157" s="2">
        <v>7.5410000000000004</v>
      </c>
      <c r="BB157" s="2">
        <v>3.8603000000000001</v>
      </c>
      <c r="BC157" s="2">
        <v>6.9256999999999999E-2</v>
      </c>
      <c r="BD157" s="2">
        <v>1.4404999999999999E-2</v>
      </c>
      <c r="BE157" s="2">
        <v>0.74326000000000003</v>
      </c>
      <c r="BF157" s="2">
        <v>0.17288000000000001</v>
      </c>
      <c r="BG157" s="2">
        <v>0.48581999999999997</v>
      </c>
      <c r="BI157" s="2">
        <f t="shared" si="71"/>
        <v>442.13356535569721</v>
      </c>
      <c r="BJ157" s="2">
        <f t="shared" si="72"/>
        <v>379.09234433350878</v>
      </c>
      <c r="BK157" s="2">
        <f t="shared" si="73"/>
        <v>311.96472114589346</v>
      </c>
      <c r="BL157" s="2">
        <f t="shared" si="74"/>
        <v>-40.624384298830499</v>
      </c>
      <c r="BM157" s="2">
        <f t="shared" si="75"/>
        <v>0.85230226213007221</v>
      </c>
      <c r="BN157" s="2">
        <f t="shared" si="76"/>
        <v>2.6391666666666667</v>
      </c>
      <c r="BO157" s="2">
        <f t="shared" si="77"/>
        <v>0.92459400000000003</v>
      </c>
      <c r="BP157" s="2">
        <f t="shared" si="79"/>
        <v>1.6930446142274651</v>
      </c>
      <c r="BQ157" s="2">
        <f t="shared" si="78"/>
        <v>4.1543734859027888</v>
      </c>
      <c r="BS157" s="37">
        <f t="shared" si="80"/>
        <v>1.4577846632140563</v>
      </c>
      <c r="BT157" s="37">
        <f t="shared" si="81"/>
        <v>1.1585166633646509</v>
      </c>
      <c r="BU157" s="37">
        <f t="shared" si="82"/>
        <v>2.7817451741865966</v>
      </c>
      <c r="BV157" s="37">
        <f t="shared" si="83"/>
        <v>0.19344766649901146</v>
      </c>
      <c r="BW157" s="37">
        <f t="shared" si="84"/>
        <v>0.85230226213007221</v>
      </c>
      <c r="BX157" s="37">
        <f t="shared" si="85"/>
        <v>2.6391666666666667</v>
      </c>
      <c r="BY157" s="37">
        <f t="shared" si="54"/>
        <v>-7.8400556741734597</v>
      </c>
      <c r="BZ157" s="37">
        <f t="shared" si="86"/>
        <v>52.652845497594484</v>
      </c>
      <c r="CA157" s="37">
        <f t="shared" si="87"/>
        <v>142.41616313551597</v>
      </c>
      <c r="CC157" s="2">
        <v>0.82905335000000002</v>
      </c>
      <c r="CD157" s="2">
        <v>8.6906518000000002E-2</v>
      </c>
      <c r="CE157" s="2">
        <v>2.378239E-2</v>
      </c>
      <c r="CF157" s="2">
        <v>2.8984871E-3</v>
      </c>
      <c r="CG157" s="2">
        <v>5.6399644999999998E-2</v>
      </c>
      <c r="CH157" s="2">
        <v>0.36953768999999997</v>
      </c>
      <c r="CI157" s="2">
        <v>0.35755741000000002</v>
      </c>
      <c r="CJ157" s="2">
        <v>4.3782620000000001E-2</v>
      </c>
      <c r="CK157" s="2">
        <v>1.1699431E-2</v>
      </c>
      <c r="CL157" s="2">
        <v>0.21755173</v>
      </c>
      <c r="CM157" s="2">
        <v>0.31168762999999999</v>
      </c>
      <c r="CN157" s="2">
        <v>0.14643719999999999</v>
      </c>
      <c r="CO157" s="2">
        <v>0.20623018000000001</v>
      </c>
      <c r="CP157" s="2">
        <v>1.5501196E-2</v>
      </c>
      <c r="CQ157" s="2">
        <v>0.31833264</v>
      </c>
      <c r="CR157" s="2">
        <v>0.15618862999999999</v>
      </c>
      <c r="CS157" s="2">
        <v>0.18478564</v>
      </c>
      <c r="CT157" s="2">
        <v>9.0015317999999997E-2</v>
      </c>
      <c r="CU157" s="2">
        <v>3.1452989000000001E-2</v>
      </c>
      <c r="CV157" s="2">
        <v>0.53293648999999998</v>
      </c>
      <c r="CW157" s="2">
        <v>6.4759630999999998E-2</v>
      </c>
      <c r="CX157" s="2">
        <v>6.8469385999999896E-2</v>
      </c>
      <c r="CY157" s="2">
        <v>3.8186921999999998E-2</v>
      </c>
      <c r="CZ157" s="2">
        <v>1.2515277E-2</v>
      </c>
      <c r="DA157" s="2">
        <v>0.81559141999999996</v>
      </c>
      <c r="DC157" s="2">
        <f t="shared" si="55"/>
        <v>0.87950086425772933</v>
      </c>
      <c r="DD157" s="2">
        <f t="shared" si="56"/>
        <v>9.2194739567278652E-2</v>
      </c>
      <c r="DE157" s="2">
        <f t="shared" si="57"/>
        <v>2.5229537470796516E-2</v>
      </c>
      <c r="DF157" s="2">
        <f t="shared" si="58"/>
        <v>3.0748587041954292E-3</v>
      </c>
      <c r="DG157" s="2">
        <f t="shared" si="59"/>
        <v>0.4722060815700968</v>
      </c>
      <c r="DH157" s="2">
        <f t="shared" si="60"/>
        <v>0.45689732896379953</v>
      </c>
      <c r="DI157" s="2">
        <f t="shared" si="61"/>
        <v>5.5946713936195665E-2</v>
      </c>
      <c r="DJ157" s="2">
        <f t="shared" si="62"/>
        <v>1.4949875529907976E-2</v>
      </c>
      <c r="DK157" s="2">
        <f t="shared" si="63"/>
        <v>0.45846110875981327</v>
      </c>
      <c r="DL157" s="2">
        <f t="shared" si="64"/>
        <v>0.21539437120325411</v>
      </c>
      <c r="DM157" s="2">
        <f t="shared" si="65"/>
        <v>0.30334382209052013</v>
      </c>
      <c r="DN157" s="2">
        <f t="shared" si="66"/>
        <v>2.2800697946412509E-2</v>
      </c>
      <c r="DO157" s="2">
        <f t="shared" si="67"/>
        <v>0.33774707989312147</v>
      </c>
      <c r="DP157" s="2">
        <f t="shared" si="68"/>
        <v>0.39958613066893273</v>
      </c>
      <c r="DQ157" s="2">
        <f t="shared" si="69"/>
        <v>0.19465188215141357</v>
      </c>
      <c r="DR157" s="2">
        <f t="shared" si="70"/>
        <v>6.8014907286532145E-2</v>
      </c>
    </row>
    <row r="158" spans="1:122" x14ac:dyDescent="0.3">
      <c r="A158" s="10"/>
      <c r="B158" s="10">
        <v>3</v>
      </c>
      <c r="C158" s="9">
        <v>4084.3</v>
      </c>
      <c r="D158" s="9">
        <v>2513.5</v>
      </c>
      <c r="E158" s="9">
        <v>1066.5999999999999</v>
      </c>
      <c r="F158" s="9">
        <v>342.1</v>
      </c>
      <c r="G158" s="9">
        <v>724.6</v>
      </c>
      <c r="H158" s="9">
        <v>1446.9</v>
      </c>
      <c r="I158" s="9">
        <v>838.9</v>
      </c>
      <c r="J158" s="9">
        <v>767.5</v>
      </c>
      <c r="K158" s="9">
        <v>576.6</v>
      </c>
      <c r="L158" s="9">
        <v>182.5</v>
      </c>
      <c r="M158" s="9">
        <v>297.3</v>
      </c>
      <c r="N158" s="9">
        <v>96.8</v>
      </c>
      <c r="O158" s="9">
        <v>190.9</v>
      </c>
      <c r="P158" s="9">
        <v>71.3</v>
      </c>
      <c r="Q158" s="9">
        <v>-103.8</v>
      </c>
      <c r="R158" s="9">
        <v>305.7</v>
      </c>
      <c r="S158" s="9">
        <v>234.4</v>
      </c>
      <c r="T158" s="9">
        <v>71.3</v>
      </c>
      <c r="U158" s="9">
        <v>409.6</v>
      </c>
      <c r="V158" s="9">
        <v>339.9</v>
      </c>
      <c r="W158" s="9">
        <v>69.7</v>
      </c>
      <c r="X158" s="9">
        <v>835.7</v>
      </c>
      <c r="Y158" s="9">
        <v>414</v>
      </c>
      <c r="Z158" s="9">
        <v>298.3</v>
      </c>
      <c r="AA158" s="9">
        <v>115.7</v>
      </c>
      <c r="AB158" s="9">
        <v>421.7</v>
      </c>
      <c r="AC158" s="2">
        <v>53.137999999999998</v>
      </c>
      <c r="AD158" s="2">
        <v>11.39</v>
      </c>
      <c r="AE158" s="2">
        <v>176595.33333333334</v>
      </c>
      <c r="AF158" s="29">
        <f t="shared" si="51"/>
        <v>0.91734658539963998</v>
      </c>
      <c r="AG158" s="2">
        <v>0.64875000000000005</v>
      </c>
      <c r="AH158" s="2">
        <v>0.59963999999999995</v>
      </c>
      <c r="AI158" s="2">
        <v>0.19175</v>
      </c>
      <c r="AJ158" s="2">
        <v>4.3477000000000002E-2</v>
      </c>
      <c r="AK158" s="2">
        <f t="shared" si="88"/>
        <v>0.14827299999999999</v>
      </c>
      <c r="AL158" s="2">
        <f t="shared" si="89"/>
        <v>0.80825000000000002</v>
      </c>
      <c r="AM158" s="2">
        <v>7.5145000000000003E-2</v>
      </c>
      <c r="AN158" s="23">
        <v>6966.333333333333</v>
      </c>
      <c r="AO158" s="24">
        <f t="shared" si="52"/>
        <v>0.80918452524994411</v>
      </c>
      <c r="AP158" s="24">
        <f t="shared" si="53"/>
        <v>0.19081547475005589</v>
      </c>
      <c r="AQ158" s="2">
        <f t="shared" si="90"/>
        <v>0.74751405375000002</v>
      </c>
      <c r="AR158" s="2">
        <f t="shared" si="91"/>
        <v>0.17734094624999999</v>
      </c>
      <c r="AS158" s="2">
        <f t="shared" si="92"/>
        <v>4.0209920835000003E-2</v>
      </c>
      <c r="AT158" s="2">
        <f t="shared" si="93"/>
        <v>0.137131025415</v>
      </c>
      <c r="AU158" s="2">
        <f t="shared" si="94"/>
        <v>6.0806171149907051E-2</v>
      </c>
      <c r="AV158" s="2">
        <f t="shared" si="95"/>
        <v>1.4338828850092951E-2</v>
      </c>
      <c r="AW158" s="2">
        <v>78.831999999999994</v>
      </c>
      <c r="AX158" s="2">
        <v>35.600999999999999</v>
      </c>
      <c r="AY158" s="2">
        <v>8.5794999999999995</v>
      </c>
      <c r="AZ158" s="2">
        <v>5.0293999999999999</v>
      </c>
      <c r="BA158" s="2">
        <v>7.4661999999999997</v>
      </c>
      <c r="BB158" s="2">
        <v>3.8515000000000001</v>
      </c>
      <c r="BC158" s="2">
        <v>6.8339999999999998E-2</v>
      </c>
      <c r="BD158" s="2">
        <v>1.5087E-2</v>
      </c>
      <c r="BE158" s="2">
        <v>0.74578</v>
      </c>
      <c r="BF158" s="2">
        <v>0.17119999999999999</v>
      </c>
      <c r="BG158" s="2">
        <v>0.48446</v>
      </c>
      <c r="BI158" s="2">
        <f t="shared" si="71"/>
        <v>442.82832531982194</v>
      </c>
      <c r="BJ158" s="2">
        <f t="shared" si="72"/>
        <v>379.65510711916909</v>
      </c>
      <c r="BK158" s="2">
        <f t="shared" si="73"/>
        <v>312.51324882174362</v>
      </c>
      <c r="BL158" s="2">
        <f t="shared" si="74"/>
        <v>-40.051857584022116</v>
      </c>
      <c r="BM158" s="2">
        <f t="shared" si="75"/>
        <v>0.88462696960348131</v>
      </c>
      <c r="BN158" s="2">
        <f t="shared" si="76"/>
        <v>2.8475000000000001</v>
      </c>
      <c r="BO158" s="2">
        <f t="shared" si="77"/>
        <v>0.92485499999999998</v>
      </c>
      <c r="BP158" s="2">
        <f t="shared" si="79"/>
        <v>1.7058694874140057</v>
      </c>
      <c r="BQ158" s="2">
        <f t="shared" si="78"/>
        <v>4.2151238591916558</v>
      </c>
      <c r="BS158" s="37">
        <f t="shared" si="80"/>
        <v>0.69475996412472796</v>
      </c>
      <c r="BT158" s="37">
        <f t="shared" si="81"/>
        <v>0.56276278566031124</v>
      </c>
      <c r="BU158" s="37">
        <f t="shared" si="82"/>
        <v>0.54852767585015272</v>
      </c>
      <c r="BV158" s="37">
        <f t="shared" si="83"/>
        <v>0.57252671480838302</v>
      </c>
      <c r="BW158" s="37">
        <f t="shared" si="84"/>
        <v>0.88462696960348131</v>
      </c>
      <c r="BX158" s="37">
        <f t="shared" si="85"/>
        <v>2.8475000000000001</v>
      </c>
      <c r="BY158" s="37">
        <f t="shared" si="54"/>
        <v>-7.8118310514093157</v>
      </c>
      <c r="BZ158" s="37">
        <f t="shared" si="86"/>
        <v>53.407494404106274</v>
      </c>
      <c r="CA158" s="37">
        <f t="shared" si="87"/>
        <v>143.86789763581768</v>
      </c>
      <c r="CC158" s="2">
        <v>0.83274656999999996</v>
      </c>
      <c r="CD158" s="2">
        <v>8.4353101E-2</v>
      </c>
      <c r="CE158" s="2">
        <v>2.4434372999999999E-2</v>
      </c>
      <c r="CF158" s="2">
        <v>2.5587862E-3</v>
      </c>
      <c r="CG158" s="2">
        <v>5.5518857999999997E-2</v>
      </c>
      <c r="CH158" s="2">
        <v>0.36652591000000001</v>
      </c>
      <c r="CI158" s="2">
        <v>0.36115658</v>
      </c>
      <c r="CJ158" s="2">
        <v>4.4254543E-2</v>
      </c>
      <c r="CK158" s="2">
        <v>1.1479603999999999E-2</v>
      </c>
      <c r="CL158" s="2">
        <v>0.21874026999999999</v>
      </c>
      <c r="CM158" s="2">
        <v>0.31791174</v>
      </c>
      <c r="CN158" s="2">
        <v>0.13560008000000001</v>
      </c>
      <c r="CO158" s="2">
        <v>0.19978377999999999</v>
      </c>
      <c r="CP158" s="2">
        <v>1.5664313999999999E-2</v>
      </c>
      <c r="CQ158" s="2">
        <v>0.33333384999999999</v>
      </c>
      <c r="CR158" s="2">
        <v>0.17276127999999999</v>
      </c>
      <c r="CS158" s="2">
        <v>0.18789895000000001</v>
      </c>
      <c r="CT158" s="2">
        <v>9.2995245000000004E-2</v>
      </c>
      <c r="CU158" s="2">
        <v>3.0647252999999999E-2</v>
      </c>
      <c r="CV158" s="2">
        <v>0.51292724999999995</v>
      </c>
      <c r="CW158" s="2">
        <v>6.4656788000000007E-2</v>
      </c>
      <c r="CX158" s="2">
        <v>6.6164905999999996E-2</v>
      </c>
      <c r="CY158" s="2">
        <v>3.7079809999999998E-2</v>
      </c>
      <c r="CZ158" s="2">
        <v>1.2998775000000001E-2</v>
      </c>
      <c r="DA158" s="2">
        <v>0.81845478999999999</v>
      </c>
      <c r="DC158" s="2">
        <f t="shared" si="55"/>
        <v>0.88206005104772156</v>
      </c>
      <c r="DD158" s="2">
        <f t="shared" si="56"/>
        <v>8.9348312265151233E-2</v>
      </c>
      <c r="DE158" s="2">
        <f t="shared" si="57"/>
        <v>2.5881324609597696E-2</v>
      </c>
      <c r="DF158" s="2">
        <f t="shared" si="58"/>
        <v>2.7103120775294285E-3</v>
      </c>
      <c r="DG158" s="2">
        <f t="shared" si="59"/>
        <v>0.46785566286103775</v>
      </c>
      <c r="DH158" s="2">
        <f t="shared" si="60"/>
        <v>0.46100192789242483</v>
      </c>
      <c r="DI158" s="2">
        <f t="shared" si="61"/>
        <v>5.648915393151141E-2</v>
      </c>
      <c r="DJ158" s="2">
        <f t="shared" si="62"/>
        <v>1.465325531502594E-2</v>
      </c>
      <c r="DK158" s="2">
        <f t="shared" si="63"/>
        <v>0.47523287023144412</v>
      </c>
      <c r="DL158" s="2">
        <f t="shared" si="64"/>
        <v>0.20270284835034227</v>
      </c>
      <c r="DM158" s="2">
        <f t="shared" si="65"/>
        <v>0.29864835817352131</v>
      </c>
      <c r="DN158" s="2">
        <f t="shared" si="66"/>
        <v>2.3415923244692355E-2</v>
      </c>
      <c r="DO158" s="2">
        <f t="shared" si="67"/>
        <v>0.35672167429955087</v>
      </c>
      <c r="DP158" s="2">
        <f t="shared" si="68"/>
        <v>0.38797830186907395</v>
      </c>
      <c r="DQ158" s="2">
        <f t="shared" si="69"/>
        <v>0.19201883372418255</v>
      </c>
      <c r="DR158" s="2">
        <f t="shared" si="70"/>
        <v>6.3281190107192617E-2</v>
      </c>
    </row>
    <row r="159" spans="1:122" x14ac:dyDescent="0.3">
      <c r="A159" s="10"/>
      <c r="B159" s="10">
        <v>4</v>
      </c>
      <c r="C159" s="9">
        <v>4148.6000000000004</v>
      </c>
      <c r="D159" s="9">
        <v>2561.8000000000002</v>
      </c>
      <c r="E159" s="9">
        <v>1086.5999999999999</v>
      </c>
      <c r="F159" s="9">
        <v>353.8</v>
      </c>
      <c r="G159" s="9">
        <v>732.8</v>
      </c>
      <c r="H159" s="9">
        <v>1475.2</v>
      </c>
      <c r="I159" s="9">
        <v>831.7</v>
      </c>
      <c r="J159" s="9">
        <v>783.8</v>
      </c>
      <c r="K159" s="9">
        <v>590.9</v>
      </c>
      <c r="L159" s="9">
        <v>185.5</v>
      </c>
      <c r="M159" s="9">
        <v>305.60000000000002</v>
      </c>
      <c r="N159" s="9">
        <v>99.8</v>
      </c>
      <c r="O159" s="9">
        <v>192.9</v>
      </c>
      <c r="P159" s="9">
        <v>48</v>
      </c>
      <c r="Q159" s="9">
        <v>-107.8</v>
      </c>
      <c r="R159" s="9">
        <v>308.60000000000002</v>
      </c>
      <c r="S159" s="9">
        <v>236.4</v>
      </c>
      <c r="T159" s="9">
        <v>72.2</v>
      </c>
      <c r="U159" s="9">
        <v>416.4</v>
      </c>
      <c r="V159" s="9">
        <v>345</v>
      </c>
      <c r="W159" s="9">
        <v>71.3</v>
      </c>
      <c r="X159" s="9">
        <v>862.8</v>
      </c>
      <c r="Y159" s="9">
        <v>432.5</v>
      </c>
      <c r="Z159" s="9">
        <v>314.89999999999998</v>
      </c>
      <c r="AA159" s="9">
        <v>117.6</v>
      </c>
      <c r="AB159" s="9">
        <v>430.2</v>
      </c>
      <c r="AC159" s="2">
        <v>53.536000000000001</v>
      </c>
      <c r="AD159" s="2">
        <v>9.2666666666666675</v>
      </c>
      <c r="AE159" s="2">
        <v>177132.33333333334</v>
      </c>
      <c r="AF159" s="29">
        <f t="shared" si="51"/>
        <v>0.92013609918271233</v>
      </c>
      <c r="AG159" s="2">
        <v>0.64929999999999999</v>
      </c>
      <c r="AH159" s="2">
        <v>0.60148999999999997</v>
      </c>
      <c r="AI159" s="2">
        <v>0.19162999999999999</v>
      </c>
      <c r="AJ159" s="2">
        <v>4.3504000000000001E-2</v>
      </c>
      <c r="AK159" s="2">
        <f t="shared" si="88"/>
        <v>0.14812599999999998</v>
      </c>
      <c r="AL159" s="2">
        <f t="shared" si="89"/>
        <v>0.80837000000000003</v>
      </c>
      <c r="AM159" s="2">
        <v>7.3460999999999999E-2</v>
      </c>
      <c r="AN159" s="23">
        <v>6891.333333333333</v>
      </c>
      <c r="AO159" s="24">
        <f t="shared" si="52"/>
        <v>0.81564874977393165</v>
      </c>
      <c r="AP159" s="24">
        <f t="shared" si="53"/>
        <v>0.18435125022606835</v>
      </c>
      <c r="AQ159" s="2">
        <f t="shared" si="90"/>
        <v>0.74898633143000004</v>
      </c>
      <c r="AR159" s="2">
        <f t="shared" si="91"/>
        <v>0.17755266856999999</v>
      </c>
      <c r="AS159" s="2">
        <f t="shared" si="92"/>
        <v>4.0308152656000004E-2</v>
      </c>
      <c r="AT159" s="2">
        <f t="shared" si="93"/>
        <v>0.13724451591399997</v>
      </c>
      <c r="AU159" s="2">
        <f t="shared" si="94"/>
        <v>5.9918372807142795E-2</v>
      </c>
      <c r="AV159" s="2">
        <f t="shared" si="95"/>
        <v>1.3542627192857207E-2</v>
      </c>
      <c r="AW159" s="2">
        <v>79.335999999999999</v>
      </c>
      <c r="AX159" s="2">
        <v>35.887999999999998</v>
      </c>
      <c r="AY159" s="2">
        <v>8.6064000000000007</v>
      </c>
      <c r="AZ159" s="2">
        <v>5.0319000000000003</v>
      </c>
      <c r="BA159" s="2">
        <v>7.5542999999999996</v>
      </c>
      <c r="BB159" s="2">
        <v>3.7957000000000001</v>
      </c>
      <c r="BC159" s="2">
        <v>6.8317000000000003E-2</v>
      </c>
      <c r="BD159" s="2">
        <v>1.4352E-2</v>
      </c>
      <c r="BE159" s="2">
        <v>0.74865000000000004</v>
      </c>
      <c r="BF159" s="2">
        <v>0.16844000000000001</v>
      </c>
      <c r="BG159" s="2">
        <v>0.48903000000000002</v>
      </c>
      <c r="BI159" s="2">
        <f t="shared" si="71"/>
        <v>443.340556809357</v>
      </c>
      <c r="BJ159" s="2">
        <f t="shared" si="72"/>
        <v>380.27217685785104</v>
      </c>
      <c r="BK159" s="2">
        <f t="shared" si="73"/>
        <v>313.9555420230501</v>
      </c>
      <c r="BL159" s="2">
        <f t="shared" si="74"/>
        <v>-39.995134702656102</v>
      </c>
      <c r="BM159" s="2">
        <f t="shared" si="75"/>
        <v>0.74620216130805062</v>
      </c>
      <c r="BN159" s="2">
        <f t="shared" si="76"/>
        <v>2.3166666666666669</v>
      </c>
      <c r="BO159" s="2">
        <f t="shared" si="77"/>
        <v>0.926539</v>
      </c>
      <c r="BP159" s="2">
        <f t="shared" si="79"/>
        <v>1.7103678530972397</v>
      </c>
      <c r="BQ159" s="2">
        <f t="shared" si="78"/>
        <v>4.218389604967907</v>
      </c>
      <c r="BS159" s="37">
        <f t="shared" si="80"/>
        <v>0.51223148953505415</v>
      </c>
      <c r="BT159" s="37">
        <f t="shared" si="81"/>
        <v>0.61706973868194837</v>
      </c>
      <c r="BU159" s="37">
        <f t="shared" si="82"/>
        <v>1.4422932013064838</v>
      </c>
      <c r="BV159" s="37">
        <f t="shared" si="83"/>
        <v>5.6722881366013667E-2</v>
      </c>
      <c r="BW159" s="37">
        <f t="shared" si="84"/>
        <v>0.74620216130805062</v>
      </c>
      <c r="BX159" s="37">
        <f t="shared" si="85"/>
        <v>2.3166666666666669</v>
      </c>
      <c r="BY159" s="37">
        <f t="shared" si="54"/>
        <v>-7.6299140240865109</v>
      </c>
      <c r="BZ159" s="37">
        <f t="shared" si="86"/>
        <v>53.670846615015918</v>
      </c>
      <c r="CA159" s="37">
        <f t="shared" si="87"/>
        <v>143.94534450190412</v>
      </c>
      <c r="CC159" s="2">
        <v>0.83305167000000002</v>
      </c>
      <c r="CD159" s="2">
        <v>8.5208208999999896E-2</v>
      </c>
      <c r="CE159" s="2">
        <v>2.37629E-2</v>
      </c>
      <c r="CF159" s="2">
        <v>2.6218823E-3</v>
      </c>
      <c r="CG159" s="2">
        <v>5.4911529000000001E-2</v>
      </c>
      <c r="CH159" s="2">
        <v>0.37585492999999998</v>
      </c>
      <c r="CI159" s="2">
        <v>0.35527478000000001</v>
      </c>
      <c r="CJ159" s="2">
        <v>4.1705343999999998E-2</v>
      </c>
      <c r="CK159" s="2">
        <v>1.0591115999999999E-2</v>
      </c>
      <c r="CL159" s="2">
        <v>0.22066430000000001</v>
      </c>
      <c r="CM159" s="2">
        <v>0.31971064999999999</v>
      </c>
      <c r="CN159" s="2">
        <v>0.13102625000000001</v>
      </c>
      <c r="CO159" s="2">
        <v>0.20125681000000001</v>
      </c>
      <c r="CP159" s="2">
        <v>1.6703592E-2</v>
      </c>
      <c r="CQ159" s="2">
        <v>0.33168554</v>
      </c>
      <c r="CR159" s="2">
        <v>0.16985697999999999</v>
      </c>
      <c r="CS159" s="2">
        <v>0.18332909999999999</v>
      </c>
      <c r="CT159" s="2">
        <v>8.6370427999999999E-2</v>
      </c>
      <c r="CU159" s="2">
        <v>3.1522317000000001E-2</v>
      </c>
      <c r="CV159" s="2">
        <v>0.53770291999999997</v>
      </c>
      <c r="CW159" s="2">
        <v>6.7017715000000005E-2</v>
      </c>
      <c r="CX159" s="2">
        <v>6.8056451000000004E-2</v>
      </c>
      <c r="CY159" s="2">
        <v>3.5731330999999998E-2</v>
      </c>
      <c r="CZ159" s="2">
        <v>1.2170981000000001E-2</v>
      </c>
      <c r="DA159" s="2">
        <v>0.81542113999999999</v>
      </c>
      <c r="DC159" s="2">
        <f t="shared" si="55"/>
        <v>0.88186775845805543</v>
      </c>
      <c r="DD159" s="2">
        <f t="shared" si="56"/>
        <v>9.0201334417894408E-2</v>
      </c>
      <c r="DE159" s="2">
        <f t="shared" si="57"/>
        <v>2.5155384848412735E-2</v>
      </c>
      <c r="DF159" s="2">
        <f t="shared" si="58"/>
        <v>2.7755222756372972E-3</v>
      </c>
      <c r="DG159" s="2">
        <f t="shared" si="59"/>
        <v>0.47975794579341147</v>
      </c>
      <c r="DH159" s="2">
        <f t="shared" si="60"/>
        <v>0.45348852719586835</v>
      </c>
      <c r="DI159" s="2">
        <f t="shared" si="61"/>
        <v>5.3234555593158185E-2</v>
      </c>
      <c r="DJ159" s="2">
        <f t="shared" si="62"/>
        <v>1.3518971417561912E-2</v>
      </c>
      <c r="DK159" s="2">
        <f t="shared" si="63"/>
        <v>0.47810967539988669</v>
      </c>
      <c r="DL159" s="2">
        <f t="shared" si="64"/>
        <v>0.19594254322264337</v>
      </c>
      <c r="DM159" s="2">
        <f t="shared" si="65"/>
        <v>0.30096847915800323</v>
      </c>
      <c r="DN159" s="2">
        <f t="shared" si="66"/>
        <v>2.4979302219466707E-2</v>
      </c>
      <c r="DO159" s="2">
        <f t="shared" si="67"/>
        <v>0.36057018695331933</v>
      </c>
      <c r="DP159" s="2">
        <f t="shared" si="68"/>
        <v>0.38916862798916935</v>
      </c>
      <c r="DQ159" s="2">
        <f t="shared" si="69"/>
        <v>0.18334602070046346</v>
      </c>
      <c r="DR159" s="2">
        <f t="shared" si="70"/>
        <v>6.691516435704789E-2</v>
      </c>
    </row>
    <row r="160" spans="1:122" x14ac:dyDescent="0.3">
      <c r="A160" s="10">
        <v>1985</v>
      </c>
      <c r="B160" s="10">
        <v>1</v>
      </c>
      <c r="C160" s="9">
        <v>4230.2</v>
      </c>
      <c r="D160" s="9">
        <v>2636</v>
      </c>
      <c r="E160" s="9">
        <v>1110.4000000000001</v>
      </c>
      <c r="F160" s="9">
        <v>368</v>
      </c>
      <c r="G160" s="9">
        <v>742.4</v>
      </c>
      <c r="H160" s="9">
        <v>1525.6</v>
      </c>
      <c r="I160" s="9">
        <v>809.9</v>
      </c>
      <c r="J160" s="9">
        <v>793.6</v>
      </c>
      <c r="K160" s="9">
        <v>599.4</v>
      </c>
      <c r="L160" s="9">
        <v>194.9</v>
      </c>
      <c r="M160" s="9">
        <v>302.60000000000002</v>
      </c>
      <c r="N160" s="9">
        <v>101.9</v>
      </c>
      <c r="O160" s="9">
        <v>194.2</v>
      </c>
      <c r="P160" s="9">
        <v>16.2</v>
      </c>
      <c r="Q160" s="9">
        <v>-91.3</v>
      </c>
      <c r="R160" s="9">
        <v>306</v>
      </c>
      <c r="S160" s="9">
        <v>232.1</v>
      </c>
      <c r="T160" s="9">
        <v>73.900000000000006</v>
      </c>
      <c r="U160" s="9">
        <v>397.3</v>
      </c>
      <c r="V160" s="9">
        <v>325.39999999999998</v>
      </c>
      <c r="W160" s="9">
        <v>71.900000000000006</v>
      </c>
      <c r="X160" s="9">
        <v>875.6</v>
      </c>
      <c r="Y160" s="9">
        <v>434.8</v>
      </c>
      <c r="Z160" s="9">
        <v>313.89999999999998</v>
      </c>
      <c r="AA160" s="9">
        <v>120.9</v>
      </c>
      <c r="AB160" s="9">
        <v>440.8</v>
      </c>
      <c r="AC160" s="2">
        <v>54.064999999999998</v>
      </c>
      <c r="AD160" s="2">
        <v>8.4766666666666666</v>
      </c>
      <c r="AE160" s="2">
        <v>177522.33333333334</v>
      </c>
      <c r="AF160" s="29">
        <f t="shared" si="51"/>
        <v>0.92216200304751361</v>
      </c>
      <c r="AG160" s="2">
        <v>0.65193000000000001</v>
      </c>
      <c r="AH160" s="2">
        <v>0.60407999999999995</v>
      </c>
      <c r="AI160" s="2">
        <v>0.19137000000000001</v>
      </c>
      <c r="AJ160" s="2">
        <v>4.1897999999999998E-2</v>
      </c>
      <c r="AK160" s="2">
        <f t="shared" si="88"/>
        <v>0.14947200000000002</v>
      </c>
      <c r="AL160" s="2">
        <f t="shared" si="89"/>
        <v>0.80862999999999996</v>
      </c>
      <c r="AM160" s="2">
        <v>7.3393E-2</v>
      </c>
      <c r="AN160" s="23">
        <v>6854</v>
      </c>
      <c r="AO160" s="24">
        <f t="shared" si="52"/>
        <v>0.80692931966578674</v>
      </c>
      <c r="AP160" s="24">
        <f t="shared" si="53"/>
        <v>0.19307068033421326</v>
      </c>
      <c r="AQ160" s="2">
        <f t="shared" si="90"/>
        <v>0.74928221840999998</v>
      </c>
      <c r="AR160" s="2">
        <f t="shared" si="91"/>
        <v>0.17732478159000001</v>
      </c>
      <c r="AS160" s="2">
        <f t="shared" si="92"/>
        <v>3.8822980085999999E-2</v>
      </c>
      <c r="AT160" s="2">
        <f t="shared" si="93"/>
        <v>0.13850180150400002</v>
      </c>
      <c r="AU160" s="2">
        <f t="shared" si="94"/>
        <v>5.9222963558231083E-2</v>
      </c>
      <c r="AV160" s="2">
        <f t="shared" si="95"/>
        <v>1.4170036441768914E-2</v>
      </c>
      <c r="AW160" s="2">
        <v>79.968000000000004</v>
      </c>
      <c r="AX160" s="2">
        <v>36.345999999999997</v>
      </c>
      <c r="AY160" s="2">
        <v>8.5668000000000006</v>
      </c>
      <c r="AZ160" s="2">
        <v>5.0404</v>
      </c>
      <c r="BA160" s="2">
        <v>7.5193000000000003</v>
      </c>
      <c r="BB160" s="2">
        <v>3.7690999999999999</v>
      </c>
      <c r="BC160" s="2">
        <v>6.7297999999999997E-2</v>
      </c>
      <c r="BD160" s="2">
        <v>1.4539E-2</v>
      </c>
      <c r="BE160" s="2">
        <v>0.74905999999999995</v>
      </c>
      <c r="BF160" s="2">
        <v>0.16933999999999999</v>
      </c>
      <c r="BG160" s="2">
        <v>0.48324</v>
      </c>
      <c r="BI160" s="2">
        <f t="shared" si="71"/>
        <v>444.08518884149277</v>
      </c>
      <c r="BJ160" s="2">
        <f t="shared" si="72"/>
        <v>381.75010010160963</v>
      </c>
      <c r="BK160" s="2">
        <f t="shared" si="73"/>
        <v>314.84009802389852</v>
      </c>
      <c r="BL160" s="2">
        <f t="shared" si="74"/>
        <v>-39.710286973843083</v>
      </c>
      <c r="BM160" s="2">
        <f t="shared" si="75"/>
        <v>0.98327015930868633</v>
      </c>
      <c r="BN160" s="2">
        <f t="shared" si="76"/>
        <v>2.1191666666666666</v>
      </c>
      <c r="BO160" s="2">
        <f t="shared" si="77"/>
        <v>0.92660699999999996</v>
      </c>
      <c r="BP160" s="2">
        <f t="shared" si="79"/>
        <v>1.6996270137290692</v>
      </c>
      <c r="BQ160" s="2">
        <f t="shared" si="78"/>
        <v>4.2254794377384117</v>
      </c>
      <c r="BS160" s="37">
        <f t="shared" si="80"/>
        <v>0.7446320321357689</v>
      </c>
      <c r="BT160" s="37">
        <f t="shared" si="81"/>
        <v>1.4779232437585961</v>
      </c>
      <c r="BU160" s="37">
        <f t="shared" si="82"/>
        <v>0.8845560008484199</v>
      </c>
      <c r="BV160" s="37">
        <f t="shared" si="83"/>
        <v>0.28484772881301978</v>
      </c>
      <c r="BW160" s="37">
        <f t="shared" si="84"/>
        <v>0.98327015930868633</v>
      </c>
      <c r="BX160" s="37">
        <f t="shared" si="85"/>
        <v>2.1191666666666666</v>
      </c>
      <c r="BY160" s="37">
        <f t="shared" si="54"/>
        <v>-7.6225751527800423</v>
      </c>
      <c r="BZ160" s="37">
        <f t="shared" si="86"/>
        <v>53.040882330087712</v>
      </c>
      <c r="CA160" s="37">
        <f t="shared" si="87"/>
        <v>144.11327307589687</v>
      </c>
      <c r="CC160" s="2">
        <v>0.83086720999999997</v>
      </c>
      <c r="CD160" s="2">
        <v>8.6173282000000004E-2</v>
      </c>
      <c r="CE160" s="2">
        <v>2.3273004999999999E-2</v>
      </c>
      <c r="CF160" s="2">
        <v>2.7270771000000001E-3</v>
      </c>
      <c r="CG160" s="2">
        <v>5.6343717000000001E-2</v>
      </c>
      <c r="CH160" s="2">
        <v>0.37250692000000002</v>
      </c>
      <c r="CI160" s="2">
        <v>0.35381161</v>
      </c>
      <c r="CJ160" s="2">
        <v>4.3196390000000001E-2</v>
      </c>
      <c r="CK160" s="2">
        <v>1.0539933E-2</v>
      </c>
      <c r="CL160" s="2">
        <v>0.22178168000000001</v>
      </c>
      <c r="CM160" s="2">
        <v>0.33171395999999997</v>
      </c>
      <c r="CN160" s="2">
        <v>0.14541456999999999</v>
      </c>
      <c r="CO160" s="2">
        <v>0.18788851000000001</v>
      </c>
      <c r="CP160" s="2">
        <v>1.6709656999999999E-2</v>
      </c>
      <c r="CQ160" s="2">
        <v>0.31685294000000003</v>
      </c>
      <c r="CR160" s="2">
        <v>0.17872456</v>
      </c>
      <c r="CS160" s="2">
        <v>0.18684614999999999</v>
      </c>
      <c r="CT160" s="2">
        <v>7.6228336999999896E-2</v>
      </c>
      <c r="CU160" s="2">
        <v>2.7274998000000002E-2</v>
      </c>
      <c r="CV160" s="2">
        <v>0.53005588000000003</v>
      </c>
      <c r="CW160" s="2">
        <v>6.6400258000000004E-2</v>
      </c>
      <c r="CX160" s="2">
        <v>6.7504517E-2</v>
      </c>
      <c r="CY160" s="2">
        <v>3.5378275000000001E-2</v>
      </c>
      <c r="CZ160" s="2">
        <v>1.3274223E-2</v>
      </c>
      <c r="DA160" s="2">
        <v>0.81686647000000001</v>
      </c>
      <c r="DC160" s="2">
        <f t="shared" si="55"/>
        <v>0.88105139144510969</v>
      </c>
      <c r="DD160" s="2">
        <f t="shared" si="56"/>
        <v>9.1378127693222885E-2</v>
      </c>
      <c r="DE160" s="2">
        <f t="shared" si="57"/>
        <v>2.4678688954831898E-2</v>
      </c>
      <c r="DF160" s="2">
        <f t="shared" si="58"/>
        <v>2.8917919068356238E-3</v>
      </c>
      <c r="DG160" s="2">
        <f t="shared" si="59"/>
        <v>0.47753939170736759</v>
      </c>
      <c r="DH160" s="2">
        <f t="shared" si="60"/>
        <v>0.45357273099357281</v>
      </c>
      <c r="DI160" s="2">
        <f t="shared" si="61"/>
        <v>5.5376092891252102E-2</v>
      </c>
      <c r="DJ160" s="2">
        <f t="shared" si="62"/>
        <v>1.3511784407807537E-2</v>
      </c>
      <c r="DK160" s="2">
        <f t="shared" si="63"/>
        <v>0.48657909608019939</v>
      </c>
      <c r="DL160" s="2">
        <f t="shared" si="64"/>
        <v>0.2133033232230892</v>
      </c>
      <c r="DM160" s="2">
        <f t="shared" si="65"/>
        <v>0.27560679496170593</v>
      </c>
      <c r="DN160" s="2">
        <f t="shared" si="66"/>
        <v>2.4510785735005473E-2</v>
      </c>
      <c r="DO160" s="2">
        <f t="shared" si="67"/>
        <v>0.38101566672698778</v>
      </c>
      <c r="DP160" s="2">
        <f t="shared" si="68"/>
        <v>0.3983297562328354</v>
      </c>
      <c r="DQ160" s="2">
        <f t="shared" si="69"/>
        <v>0.16250811105952351</v>
      </c>
      <c r="DR160" s="2">
        <f t="shared" si="70"/>
        <v>5.8146465980653463E-2</v>
      </c>
    </row>
    <row r="161" spans="1:122" x14ac:dyDescent="0.3">
      <c r="A161" s="10"/>
      <c r="B161" s="10">
        <v>2</v>
      </c>
      <c r="C161" s="9">
        <v>4294.8999999999996</v>
      </c>
      <c r="D161" s="9">
        <v>2681.8</v>
      </c>
      <c r="E161" s="9">
        <v>1126</v>
      </c>
      <c r="F161" s="9">
        <v>373.3</v>
      </c>
      <c r="G161" s="9">
        <v>752.8</v>
      </c>
      <c r="H161" s="9">
        <v>1555.8</v>
      </c>
      <c r="I161" s="9">
        <v>827</v>
      </c>
      <c r="J161" s="9">
        <v>805.4</v>
      </c>
      <c r="K161" s="9">
        <v>609.1</v>
      </c>
      <c r="L161" s="9">
        <v>195.2</v>
      </c>
      <c r="M161" s="9">
        <v>309.5</v>
      </c>
      <c r="N161" s="9">
        <v>104.3</v>
      </c>
      <c r="O161" s="9">
        <v>196.3</v>
      </c>
      <c r="P161" s="9">
        <v>21.6</v>
      </c>
      <c r="Q161" s="9">
        <v>-114.4</v>
      </c>
      <c r="R161" s="9">
        <v>304.10000000000002</v>
      </c>
      <c r="S161" s="9">
        <v>228.7</v>
      </c>
      <c r="T161" s="9">
        <v>75.400000000000006</v>
      </c>
      <c r="U161" s="9">
        <v>418.6</v>
      </c>
      <c r="V161" s="9">
        <v>344.4</v>
      </c>
      <c r="W161" s="9">
        <v>74.099999999999994</v>
      </c>
      <c r="X161" s="9">
        <v>900.5</v>
      </c>
      <c r="Y161" s="9">
        <v>447.3</v>
      </c>
      <c r="Z161" s="9">
        <v>323.7</v>
      </c>
      <c r="AA161" s="9">
        <v>123.6</v>
      </c>
      <c r="AB161" s="9">
        <v>453.2</v>
      </c>
      <c r="AC161" s="2">
        <v>54.412999999999997</v>
      </c>
      <c r="AD161" s="2">
        <v>7.9233333333333329</v>
      </c>
      <c r="AE161" s="2">
        <v>177946.33333333334</v>
      </c>
      <c r="AF161" s="29">
        <f t="shared" si="51"/>
        <v>0.92436452417232318</v>
      </c>
      <c r="AG161" s="2">
        <v>0.65117000000000003</v>
      </c>
      <c r="AH161" s="2">
        <v>0.60301000000000005</v>
      </c>
      <c r="AI161" s="2">
        <v>0.18925</v>
      </c>
      <c r="AJ161" s="2">
        <v>4.2819000000000003E-2</v>
      </c>
      <c r="AK161" s="2">
        <f t="shared" si="88"/>
        <v>0.14643100000000001</v>
      </c>
      <c r="AL161" s="2">
        <f t="shared" si="89"/>
        <v>0.81074999999999997</v>
      </c>
      <c r="AM161" s="2">
        <v>7.3224999999999998E-2</v>
      </c>
      <c r="AN161" s="23">
        <v>6803.333333333333</v>
      </c>
      <c r="AO161" s="24">
        <f t="shared" si="52"/>
        <v>0.80182379829172168</v>
      </c>
      <c r="AP161" s="24">
        <f t="shared" si="53"/>
        <v>0.19817620170827832</v>
      </c>
      <c r="AQ161" s="2">
        <f t="shared" si="90"/>
        <v>0.75138283124999994</v>
      </c>
      <c r="AR161" s="2">
        <f t="shared" si="91"/>
        <v>0.17539216874999999</v>
      </c>
      <c r="AS161" s="2">
        <f t="shared" si="92"/>
        <v>3.9683578725000002E-2</v>
      </c>
      <c r="AT161" s="2">
        <f t="shared" si="93"/>
        <v>0.13570859002500002</v>
      </c>
      <c r="AU161" s="2">
        <f t="shared" si="94"/>
        <v>5.8713547629911315E-2</v>
      </c>
      <c r="AV161" s="2">
        <f t="shared" si="95"/>
        <v>1.451145237008868E-2</v>
      </c>
      <c r="AW161" s="2">
        <v>80.507000000000005</v>
      </c>
      <c r="AX161" s="2">
        <v>36.694000000000003</v>
      </c>
      <c r="AY161" s="2">
        <v>8.6631999999999998</v>
      </c>
      <c r="AZ161" s="2">
        <v>5.0650000000000004</v>
      </c>
      <c r="BA161" s="2">
        <v>7.6529999999999996</v>
      </c>
      <c r="BB161" s="2">
        <v>3.8418999999999999</v>
      </c>
      <c r="BC161" s="2">
        <v>6.5576999999999996E-2</v>
      </c>
      <c r="BD161" s="2">
        <v>1.4898E-2</v>
      </c>
      <c r="BE161" s="2">
        <v>0.75017999999999996</v>
      </c>
      <c r="BF161" s="2">
        <v>0.16899</v>
      </c>
      <c r="BG161" s="2">
        <v>0.48668</v>
      </c>
      <c r="BI161" s="2">
        <f t="shared" si="71"/>
        <v>444.72292338167671</v>
      </c>
      <c r="BJ161" s="2">
        <f t="shared" si="72"/>
        <v>382.64422417373521</v>
      </c>
      <c r="BK161" s="2">
        <f t="shared" si="73"/>
        <v>315.42130977890639</v>
      </c>
      <c r="BL161" s="2">
        <f t="shared" si="74"/>
        <v>-39.398984194468134</v>
      </c>
      <c r="BM161" s="2">
        <f t="shared" si="75"/>
        <v>0.64160695037090087</v>
      </c>
      <c r="BN161" s="2">
        <f t="shared" si="76"/>
        <v>1.9808333333333332</v>
      </c>
      <c r="BO161" s="2">
        <f t="shared" si="77"/>
        <v>0.92677500000000002</v>
      </c>
      <c r="BP161" s="2">
        <f t="shared" si="79"/>
        <v>1.7104047384007897</v>
      </c>
      <c r="BQ161" s="2">
        <f t="shared" si="78"/>
        <v>4.2840158520475562</v>
      </c>
      <c r="BS161" s="37">
        <f t="shared" si="80"/>
        <v>0.63773454018394204</v>
      </c>
      <c r="BT161" s="37">
        <f t="shared" si="81"/>
        <v>0.8941240721255781</v>
      </c>
      <c r="BU161" s="37">
        <f t="shared" si="82"/>
        <v>0.58121175500787103</v>
      </c>
      <c r="BV161" s="37">
        <f t="shared" si="83"/>
        <v>0.3113027793749481</v>
      </c>
      <c r="BW161" s="37">
        <f t="shared" si="84"/>
        <v>0.64160695037090087</v>
      </c>
      <c r="BX161" s="37">
        <f t="shared" si="85"/>
        <v>1.9808333333333332</v>
      </c>
      <c r="BY161" s="37">
        <f t="shared" si="54"/>
        <v>-7.6044461323773209</v>
      </c>
      <c r="BZ161" s="37">
        <f t="shared" si="86"/>
        <v>53.673003163138588</v>
      </c>
      <c r="CA161" s="37">
        <f t="shared" si="87"/>
        <v>145.48908528698692</v>
      </c>
      <c r="CC161" s="2">
        <v>0.83281415999999997</v>
      </c>
      <c r="CD161" s="2">
        <v>8.5892138000000007E-2</v>
      </c>
      <c r="CE161" s="2">
        <v>2.2981958E-2</v>
      </c>
      <c r="CF161" s="2">
        <v>2.6318681999999999E-3</v>
      </c>
      <c r="CG161" s="2">
        <v>5.5393604999999999E-2</v>
      </c>
      <c r="CH161" s="2">
        <v>0.37169227999999999</v>
      </c>
      <c r="CI161" s="2">
        <v>0.35812243999999999</v>
      </c>
      <c r="CJ161" s="2">
        <v>4.1524489999999997E-2</v>
      </c>
      <c r="CK161" s="2">
        <v>1.0606322E-2</v>
      </c>
      <c r="CL161" s="2">
        <v>0.21876335</v>
      </c>
      <c r="CM161" s="2">
        <v>0.33087538</v>
      </c>
      <c r="CN161" s="2">
        <v>0.14090955999999999</v>
      </c>
      <c r="CO161" s="2">
        <v>0.17985822000000001</v>
      </c>
      <c r="CP161" s="2">
        <v>1.6271760999999999E-2</v>
      </c>
      <c r="CQ161" s="2">
        <v>0.32738464</v>
      </c>
      <c r="CR161" s="2">
        <v>0.17554711000000001</v>
      </c>
      <c r="CS161" s="2">
        <v>0.18404035999999999</v>
      </c>
      <c r="CT161" s="2">
        <v>7.8487953999999999E-2</v>
      </c>
      <c r="CU161" s="2">
        <v>2.8962341999999999E-2</v>
      </c>
      <c r="CV161" s="2">
        <v>0.53106125000000004</v>
      </c>
      <c r="CW161" s="2">
        <v>6.6860636000000001E-2</v>
      </c>
      <c r="CX161" s="2">
        <v>6.7753048999999996E-2</v>
      </c>
      <c r="CY161" s="2">
        <v>3.3999452999999999E-2</v>
      </c>
      <c r="CZ161" s="2">
        <v>1.2599136E-2</v>
      </c>
      <c r="DA161" s="2">
        <v>0.81818016000000005</v>
      </c>
      <c r="DC161" s="2">
        <f t="shared" si="55"/>
        <v>0.88191931809727697</v>
      </c>
      <c r="DD161" s="2">
        <f t="shared" si="56"/>
        <v>9.0956589612834177E-2</v>
      </c>
      <c r="DE161" s="2">
        <f t="shared" si="57"/>
        <v>2.4337041444996876E-2</v>
      </c>
      <c r="DF161" s="2">
        <f t="shared" si="58"/>
        <v>2.7870508448918636E-3</v>
      </c>
      <c r="DG161" s="2">
        <f t="shared" si="59"/>
        <v>0.47534292964027058</v>
      </c>
      <c r="DH161" s="2">
        <f t="shared" si="60"/>
        <v>0.45798898432736357</v>
      </c>
      <c r="DI161" s="2">
        <f t="shared" si="61"/>
        <v>5.3104069657885063E-2</v>
      </c>
      <c r="DJ161" s="2">
        <f t="shared" si="62"/>
        <v>1.356401637448067E-2</v>
      </c>
      <c r="DK161" s="2">
        <f t="shared" si="63"/>
        <v>0.49538551931826058</v>
      </c>
      <c r="DL161" s="2">
        <f t="shared" si="64"/>
        <v>0.21096932493891685</v>
      </c>
      <c r="DM161" s="2">
        <f t="shared" si="65"/>
        <v>0.26928312925052922</v>
      </c>
      <c r="DN161" s="2">
        <f t="shared" si="66"/>
        <v>2.4362026492293316E-2</v>
      </c>
      <c r="DO161" s="2">
        <f t="shared" si="67"/>
        <v>0.375873479148151</v>
      </c>
      <c r="DP161" s="2">
        <f t="shared" si="68"/>
        <v>0.39405883934448249</v>
      </c>
      <c r="DQ161" s="2">
        <f t="shared" si="69"/>
        <v>0.16805483349284436</v>
      </c>
      <c r="DR161" s="2">
        <f t="shared" si="70"/>
        <v>6.2012848014522233E-2</v>
      </c>
    </row>
    <row r="162" spans="1:122" x14ac:dyDescent="0.3">
      <c r="A162" s="10"/>
      <c r="B162" s="10">
        <v>3</v>
      </c>
      <c r="C162" s="9">
        <v>4386.8</v>
      </c>
      <c r="D162" s="9">
        <v>2754.1</v>
      </c>
      <c r="E162" s="9">
        <v>1156.9000000000001</v>
      </c>
      <c r="F162" s="9">
        <v>396.5</v>
      </c>
      <c r="G162" s="9">
        <v>760.5</v>
      </c>
      <c r="H162" s="9">
        <v>1597.2</v>
      </c>
      <c r="I162" s="9">
        <v>822.2</v>
      </c>
      <c r="J162" s="9">
        <v>805.9</v>
      </c>
      <c r="K162" s="9">
        <v>604.4</v>
      </c>
      <c r="L162" s="9">
        <v>192.2</v>
      </c>
      <c r="M162" s="9">
        <v>306.10000000000002</v>
      </c>
      <c r="N162" s="9">
        <v>106.1</v>
      </c>
      <c r="O162" s="9">
        <v>201.4</v>
      </c>
      <c r="P162" s="9">
        <v>16.3</v>
      </c>
      <c r="Q162" s="9">
        <v>-116.9</v>
      </c>
      <c r="R162" s="9">
        <v>297.3</v>
      </c>
      <c r="S162" s="9">
        <v>222.2</v>
      </c>
      <c r="T162" s="9">
        <v>75.099999999999994</v>
      </c>
      <c r="U162" s="9">
        <v>414.2</v>
      </c>
      <c r="V162" s="9">
        <v>340.5</v>
      </c>
      <c r="W162" s="9">
        <v>73.599999999999994</v>
      </c>
      <c r="X162" s="9">
        <v>927.4</v>
      </c>
      <c r="Y162" s="9">
        <v>463.1</v>
      </c>
      <c r="Z162" s="9">
        <v>337.7</v>
      </c>
      <c r="AA162" s="9">
        <v>125.5</v>
      </c>
      <c r="AB162" s="9">
        <v>464.3</v>
      </c>
      <c r="AC162" s="2">
        <v>54.741</v>
      </c>
      <c r="AD162" s="2">
        <v>7.9</v>
      </c>
      <c r="AE162" s="2">
        <v>178413.33333333334</v>
      </c>
      <c r="AF162" s="29">
        <f t="shared" si="51"/>
        <v>0.92679041418479025</v>
      </c>
      <c r="AG162" s="2">
        <v>0.65156000000000003</v>
      </c>
      <c r="AH162" s="2">
        <v>0.60385</v>
      </c>
      <c r="AI162" s="2">
        <v>0.19220000000000001</v>
      </c>
      <c r="AJ162" s="2">
        <v>4.2507000000000003E-2</v>
      </c>
      <c r="AK162" s="2">
        <f t="shared" si="88"/>
        <v>0.14969300000000002</v>
      </c>
      <c r="AL162" s="2">
        <f t="shared" si="89"/>
        <v>0.80779999999999996</v>
      </c>
      <c r="AM162" s="2">
        <v>7.2784000000000001E-2</v>
      </c>
      <c r="AN162" s="23">
        <v>6819.333333333333</v>
      </c>
      <c r="AO162" s="24">
        <f t="shared" si="52"/>
        <v>0.80598002411847569</v>
      </c>
      <c r="AP162" s="24">
        <f t="shared" si="53"/>
        <v>0.19401997588152431</v>
      </c>
      <c r="AQ162" s="2">
        <f t="shared" si="90"/>
        <v>0.74900508479999994</v>
      </c>
      <c r="AR162" s="2">
        <f t="shared" si="91"/>
        <v>0.17821091520000001</v>
      </c>
      <c r="AS162" s="2">
        <f t="shared" si="92"/>
        <v>3.9413170512000002E-2</v>
      </c>
      <c r="AT162" s="2">
        <f t="shared" si="93"/>
        <v>0.13879774468800002</v>
      </c>
      <c r="AU162" s="2">
        <f t="shared" si="94"/>
        <v>5.8662450075439139E-2</v>
      </c>
      <c r="AV162" s="2">
        <f t="shared" si="95"/>
        <v>1.4121549924560866E-2</v>
      </c>
      <c r="AW162" s="2">
        <v>80.731999999999999</v>
      </c>
      <c r="AX162" s="2">
        <v>37.237000000000002</v>
      </c>
      <c r="AY162" s="2">
        <v>8.6388999999999996</v>
      </c>
      <c r="AZ162" s="2">
        <v>5.0877999999999997</v>
      </c>
      <c r="BA162" s="2">
        <v>7.5694999999999997</v>
      </c>
      <c r="BB162" s="2">
        <v>3.8289</v>
      </c>
      <c r="BC162" s="2">
        <v>6.6338999999999995E-2</v>
      </c>
      <c r="BD162" s="2">
        <v>1.5034E-2</v>
      </c>
      <c r="BE162" s="2">
        <v>0.74951000000000001</v>
      </c>
      <c r="BF162" s="2">
        <v>0.1696</v>
      </c>
      <c r="BG162" s="2">
        <v>0.48813000000000001</v>
      </c>
      <c r="BI162" s="2">
        <f t="shared" si="71"/>
        <v>445.97701686576636</v>
      </c>
      <c r="BJ162" s="2">
        <f t="shared" si="72"/>
        <v>383.88567043118485</v>
      </c>
      <c r="BK162" s="2">
        <f t="shared" si="73"/>
        <v>316.54896962103743</v>
      </c>
      <c r="BL162" s="2">
        <f t="shared" si="74"/>
        <v>-38.531008099786</v>
      </c>
      <c r="BM162" s="2">
        <f t="shared" si="75"/>
        <v>0.60098757212984488</v>
      </c>
      <c r="BN162" s="2">
        <f t="shared" si="76"/>
        <v>1.9750000000000001</v>
      </c>
      <c r="BO162" s="2">
        <f t="shared" si="77"/>
        <v>0.92721600000000004</v>
      </c>
      <c r="BP162" s="2">
        <f t="shared" si="79"/>
        <v>1.697963756436967</v>
      </c>
      <c r="BQ162" s="2">
        <f t="shared" si="78"/>
        <v>4.2029136316337148</v>
      </c>
      <c r="BS162" s="37">
        <f t="shared" si="80"/>
        <v>1.2540934840896512</v>
      </c>
      <c r="BT162" s="37">
        <f t="shared" si="81"/>
        <v>1.2414462574496383</v>
      </c>
      <c r="BU162" s="37">
        <f t="shared" si="82"/>
        <v>1.1276598421310382</v>
      </c>
      <c r="BV162" s="37">
        <f t="shared" si="83"/>
        <v>0.86797609468213466</v>
      </c>
      <c r="BW162" s="37">
        <f t="shared" si="84"/>
        <v>0.60098757212984488</v>
      </c>
      <c r="BX162" s="37">
        <f t="shared" si="85"/>
        <v>1.9750000000000001</v>
      </c>
      <c r="BY162" s="37">
        <f t="shared" si="54"/>
        <v>-7.556873085008994</v>
      </c>
      <c r="BZ162" s="37">
        <f t="shared" si="86"/>
        <v>52.942974280679664</v>
      </c>
      <c r="CA162" s="37">
        <f t="shared" si="87"/>
        <v>143.57780065931203</v>
      </c>
      <c r="CC162" s="2">
        <v>0.83340015999999995</v>
      </c>
      <c r="CD162" s="2">
        <v>8.5953157000000002E-2</v>
      </c>
      <c r="CE162" s="2">
        <v>2.2658528000000001E-2</v>
      </c>
      <c r="CF162" s="2">
        <v>2.6129373000000002E-3</v>
      </c>
      <c r="CG162" s="2">
        <v>5.5204294000000001E-2</v>
      </c>
      <c r="CH162" s="2">
        <v>0.37236130000000001</v>
      </c>
      <c r="CI162" s="2">
        <v>0.358489</v>
      </c>
      <c r="CJ162" s="2">
        <v>4.0171447999999998E-2</v>
      </c>
      <c r="CK162" s="2">
        <v>1.0507953E-2</v>
      </c>
      <c r="CL162" s="2">
        <v>0.21770717000000001</v>
      </c>
      <c r="CM162" s="2">
        <v>0.33172058999999998</v>
      </c>
      <c r="CN162" s="2">
        <v>0.14143642000000001</v>
      </c>
      <c r="CO162" s="2">
        <v>0.17206339000000001</v>
      </c>
      <c r="CP162" s="2">
        <v>1.6184769000000002E-2</v>
      </c>
      <c r="CQ162" s="2">
        <v>0.33002972000000003</v>
      </c>
      <c r="CR162" s="2">
        <v>0.17652689999999999</v>
      </c>
      <c r="CS162" s="2">
        <v>0.18431808</v>
      </c>
      <c r="CT162" s="2">
        <v>7.7094742999999896E-2</v>
      </c>
      <c r="CU162" s="2">
        <v>2.8669216000000001E-2</v>
      </c>
      <c r="CV162" s="2">
        <v>0.53074666999999998</v>
      </c>
      <c r="CW162" s="2">
        <v>6.7208192E-2</v>
      </c>
      <c r="CX162" s="2">
        <v>6.7866459000000004E-2</v>
      </c>
      <c r="CY162" s="2">
        <v>3.2650920999999999E-2</v>
      </c>
      <c r="CZ162" s="2">
        <v>1.2499992E-2</v>
      </c>
      <c r="DA162" s="2">
        <v>0.81852760000000002</v>
      </c>
      <c r="DC162" s="2">
        <f t="shared" si="55"/>
        <v>0.88225523574642306</v>
      </c>
      <c r="DD162" s="2">
        <f t="shared" si="56"/>
        <v>9.0991850532143301E-2</v>
      </c>
      <c r="DE162" s="2">
        <f t="shared" si="57"/>
        <v>2.3986802405109843E-2</v>
      </c>
      <c r="DF162" s="2">
        <f t="shared" si="58"/>
        <v>2.7661113163238681E-3</v>
      </c>
      <c r="DG162" s="2">
        <f t="shared" si="59"/>
        <v>0.47645188599172644</v>
      </c>
      <c r="DH162" s="2">
        <f t="shared" si="60"/>
        <v>0.45870169686615669</v>
      </c>
      <c r="DI162" s="2">
        <f t="shared" si="61"/>
        <v>5.1401050975540603E-2</v>
      </c>
      <c r="DJ162" s="2">
        <f t="shared" si="62"/>
        <v>1.3445366166576442E-2</v>
      </c>
      <c r="DK162" s="2">
        <f t="shared" si="63"/>
        <v>0.50153915564575813</v>
      </c>
      <c r="DL162" s="2">
        <f t="shared" si="64"/>
        <v>0.21384232635170108</v>
      </c>
      <c r="DM162" s="2">
        <f t="shared" si="65"/>
        <v>0.26014823902895745</v>
      </c>
      <c r="DN162" s="2">
        <f t="shared" si="66"/>
        <v>2.4470278973583288E-2</v>
      </c>
      <c r="DO162" s="2">
        <f t="shared" si="67"/>
        <v>0.3783187274086921</v>
      </c>
      <c r="DP162" s="2">
        <f t="shared" si="68"/>
        <v>0.39501617863347455</v>
      </c>
      <c r="DQ162" s="2">
        <f t="shared" si="69"/>
        <v>0.16522345921024012</v>
      </c>
      <c r="DR162" s="2">
        <f t="shared" si="70"/>
        <v>6.1441634747593225E-2</v>
      </c>
    </row>
    <row r="163" spans="1:122" x14ac:dyDescent="0.3">
      <c r="A163" s="10"/>
      <c r="B163" s="10">
        <v>4</v>
      </c>
      <c r="C163" s="9">
        <v>4444.1000000000004</v>
      </c>
      <c r="D163" s="9">
        <v>2779.4</v>
      </c>
      <c r="E163" s="9">
        <v>1157.0999999999999</v>
      </c>
      <c r="F163" s="9">
        <v>383.8</v>
      </c>
      <c r="G163" s="9">
        <v>773.3</v>
      </c>
      <c r="H163" s="9">
        <v>1622.3</v>
      </c>
      <c r="I163" s="9">
        <v>859.5</v>
      </c>
      <c r="J163" s="9">
        <v>826.4</v>
      </c>
      <c r="K163" s="9">
        <v>618.1</v>
      </c>
      <c r="L163" s="9">
        <v>195.8</v>
      </c>
      <c r="M163" s="9">
        <v>313.39999999999998</v>
      </c>
      <c r="N163" s="9">
        <v>108.9</v>
      </c>
      <c r="O163" s="9">
        <v>208.4</v>
      </c>
      <c r="P163" s="9">
        <v>33.1</v>
      </c>
      <c r="Q163" s="9">
        <v>-133.4</v>
      </c>
      <c r="R163" s="9">
        <v>305.39999999999998</v>
      </c>
      <c r="S163" s="9">
        <v>226.9</v>
      </c>
      <c r="T163" s="9">
        <v>78.5</v>
      </c>
      <c r="U163" s="9">
        <v>438.9</v>
      </c>
      <c r="V163" s="9">
        <v>362.8</v>
      </c>
      <c r="W163" s="9">
        <v>76</v>
      </c>
      <c r="X163" s="9">
        <v>938.6</v>
      </c>
      <c r="Y163" s="9">
        <v>466.4</v>
      </c>
      <c r="Z163" s="9">
        <v>342.7</v>
      </c>
      <c r="AA163" s="9">
        <v>123.7</v>
      </c>
      <c r="AB163" s="9">
        <v>472.1</v>
      </c>
      <c r="AC163" s="2">
        <v>55.046999999999997</v>
      </c>
      <c r="AD163" s="2">
        <v>8.1033333333333335</v>
      </c>
      <c r="AE163" s="2">
        <v>178940.66666666666</v>
      </c>
      <c r="AF163" s="29">
        <f t="shared" si="51"/>
        <v>0.92952971325668377</v>
      </c>
      <c r="AG163" s="2">
        <v>0.65368000000000004</v>
      </c>
      <c r="AH163" s="2">
        <v>0.60706000000000004</v>
      </c>
      <c r="AI163" s="2">
        <v>0.19077</v>
      </c>
      <c r="AJ163" s="2">
        <v>4.0959000000000002E-2</v>
      </c>
      <c r="AK163" s="2">
        <f t="shared" si="88"/>
        <v>0.149811</v>
      </c>
      <c r="AL163" s="2">
        <f t="shared" si="89"/>
        <v>0.80923</v>
      </c>
      <c r="AM163" s="2">
        <v>7.1198999999999998E-2</v>
      </c>
      <c r="AN163" s="23">
        <v>6697</v>
      </c>
      <c r="AO163" s="24">
        <f t="shared" si="52"/>
        <v>0.80414090891419387</v>
      </c>
      <c r="AP163" s="24">
        <f t="shared" si="53"/>
        <v>0.19585909108580613</v>
      </c>
      <c r="AQ163" s="2">
        <f t="shared" si="90"/>
        <v>0.75161363322999997</v>
      </c>
      <c r="AR163" s="2">
        <f t="shared" si="91"/>
        <v>0.17718736676999999</v>
      </c>
      <c r="AS163" s="2">
        <f t="shared" si="92"/>
        <v>3.8042760159000003E-2</v>
      </c>
      <c r="AT163" s="2">
        <f t="shared" si="93"/>
        <v>0.139144606611</v>
      </c>
      <c r="AU163" s="2">
        <f t="shared" si="94"/>
        <v>5.7254028573781687E-2</v>
      </c>
      <c r="AV163" s="2">
        <f t="shared" si="95"/>
        <v>1.3944971426218309E-2</v>
      </c>
      <c r="AW163" s="2">
        <v>81.138000000000005</v>
      </c>
      <c r="AX163" s="2">
        <v>37.942</v>
      </c>
      <c r="AY163" s="2">
        <v>8.5923999999999996</v>
      </c>
      <c r="AZ163" s="2">
        <v>5.0660999999999996</v>
      </c>
      <c r="BA163" s="2">
        <v>7.5658000000000003</v>
      </c>
      <c r="BB163" s="2">
        <v>3.8776000000000002</v>
      </c>
      <c r="BC163" s="2">
        <v>6.4214999999999994E-2</v>
      </c>
      <c r="BD163" s="2">
        <v>1.5084E-2</v>
      </c>
      <c r="BE163" s="2">
        <v>0.74870000000000003</v>
      </c>
      <c r="BF163" s="2">
        <v>0.17154</v>
      </c>
      <c r="BG163" s="2">
        <v>0.48659000000000002</v>
      </c>
      <c r="BI163" s="2">
        <f t="shared" si="71"/>
        <v>446.42217923923289</v>
      </c>
      <c r="BJ163" s="2">
        <f t="shared" si="72"/>
        <v>384.62781400260621</v>
      </c>
      <c r="BK163" s="2">
        <f t="shared" si="73"/>
        <v>316.34300538239762</v>
      </c>
      <c r="BL163" s="2">
        <f t="shared" si="74"/>
        <v>-37.212868784057243</v>
      </c>
      <c r="BM163" s="2">
        <f t="shared" si="75"/>
        <v>0.55743941484182769</v>
      </c>
      <c r="BN163" s="2">
        <f t="shared" si="76"/>
        <v>2.0258333333333334</v>
      </c>
      <c r="BO163" s="2">
        <f t="shared" si="77"/>
        <v>0.92880099999999999</v>
      </c>
      <c r="BP163" s="2">
        <f t="shared" si="79"/>
        <v>1.6960581117624998</v>
      </c>
      <c r="BQ163" s="2">
        <f t="shared" si="78"/>
        <v>4.2419143471195682</v>
      </c>
      <c r="BS163" s="37">
        <f t="shared" si="80"/>
        <v>0.44516237346653043</v>
      </c>
      <c r="BT163" s="37">
        <f t="shared" si="81"/>
        <v>0.74214357142136578</v>
      </c>
      <c r="BU163" s="37">
        <f t="shared" si="82"/>
        <v>-0.20596423863980817</v>
      </c>
      <c r="BV163" s="37">
        <f t="shared" si="83"/>
        <v>1.3181393157287573</v>
      </c>
      <c r="BW163" s="37">
        <f t="shared" si="84"/>
        <v>0.55743941484182769</v>
      </c>
      <c r="BX163" s="37">
        <f t="shared" si="85"/>
        <v>2.0258333333333334</v>
      </c>
      <c r="BY163" s="37">
        <f t="shared" si="54"/>
        <v>-7.386077194098152</v>
      </c>
      <c r="BZ163" s="37">
        <f t="shared" si="86"/>
        <v>52.830680079362139</v>
      </c>
      <c r="CA163" s="37">
        <f t="shared" si="87"/>
        <v>144.50146643119442</v>
      </c>
      <c r="CC163" s="2">
        <v>0.83463889999999996</v>
      </c>
      <c r="CD163" s="2">
        <v>8.4284982999999897E-2</v>
      </c>
      <c r="CE163" s="2">
        <v>2.2353967999999998E-2</v>
      </c>
      <c r="CF163" s="2">
        <v>2.3674606999999999E-3</v>
      </c>
      <c r="CG163" s="2">
        <v>5.5558985999999998E-2</v>
      </c>
      <c r="CH163" s="2">
        <v>0.37463750000000001</v>
      </c>
      <c r="CI163" s="2">
        <v>0.35745631999999999</v>
      </c>
      <c r="CJ163" s="2">
        <v>3.8618618E-2</v>
      </c>
      <c r="CK163" s="2">
        <v>9.3310803000000008E-3</v>
      </c>
      <c r="CL163" s="2">
        <v>0.21883509000000001</v>
      </c>
      <c r="CM163" s="2">
        <v>0.33292145000000001</v>
      </c>
      <c r="CN163" s="2">
        <v>0.14233477999999999</v>
      </c>
      <c r="CO163" s="2">
        <v>0.16541907</v>
      </c>
      <c r="CP163" s="2">
        <v>1.5073827999999999E-2</v>
      </c>
      <c r="CQ163" s="2">
        <v>0.34521742</v>
      </c>
      <c r="CR163" s="2">
        <v>0.17860564000000001</v>
      </c>
      <c r="CS163" s="2">
        <v>0.19346173</v>
      </c>
      <c r="CT163" s="2">
        <v>7.1101566000000005E-2</v>
      </c>
      <c r="CU163" s="2">
        <v>2.2547346999999999E-2</v>
      </c>
      <c r="CV163" s="2">
        <v>0.53686325000000001</v>
      </c>
      <c r="CW163" s="2">
        <v>6.7232770999999997E-2</v>
      </c>
      <c r="CX163" s="2">
        <v>6.6914798999999997E-2</v>
      </c>
      <c r="CY163" s="2">
        <v>3.1096842999999999E-2</v>
      </c>
      <c r="CZ163" s="2">
        <v>1.1231270999999999E-2</v>
      </c>
      <c r="DA163" s="2">
        <v>0.82090406000000005</v>
      </c>
      <c r="DC163" s="2">
        <f t="shared" si="55"/>
        <v>0.88448370341222571</v>
      </c>
      <c r="DD163" s="2">
        <f t="shared" si="56"/>
        <v>8.931849918075517E-2</v>
      </c>
      <c r="DE163" s="2">
        <f t="shared" si="57"/>
        <v>2.3688951476618671E-2</v>
      </c>
      <c r="DF163" s="2">
        <f t="shared" si="58"/>
        <v>2.5088459304004403E-3</v>
      </c>
      <c r="DG163" s="2">
        <f t="shared" si="59"/>
        <v>0.48027769119404018</v>
      </c>
      <c r="DH163" s="2">
        <f t="shared" si="60"/>
        <v>0.45825176623354041</v>
      </c>
      <c r="DI163" s="2">
        <f t="shared" si="61"/>
        <v>4.9508286517352375E-2</v>
      </c>
      <c r="DJ163" s="2">
        <f t="shared" si="62"/>
        <v>1.1962256055067077E-2</v>
      </c>
      <c r="DK163" s="2">
        <f t="shared" si="63"/>
        <v>0.50769636707774624</v>
      </c>
      <c r="DL163" s="2">
        <f t="shared" si="64"/>
        <v>0.21705675832785853</v>
      </c>
      <c r="DM163" s="2">
        <f t="shared" si="65"/>
        <v>0.25225968733579462</v>
      </c>
      <c r="DN163" s="2">
        <f t="shared" si="66"/>
        <v>2.2987187258600515E-2</v>
      </c>
      <c r="DO163" s="2">
        <f t="shared" si="67"/>
        <v>0.38350739821566432</v>
      </c>
      <c r="DP163" s="2">
        <f t="shared" si="68"/>
        <v>0.41540684116470972</v>
      </c>
      <c r="DQ163" s="2">
        <f t="shared" si="69"/>
        <v>0.15267141947879886</v>
      </c>
      <c r="DR163" s="2">
        <f t="shared" si="70"/>
        <v>4.8414341140827148E-2</v>
      </c>
    </row>
    <row r="164" spans="1:122" x14ac:dyDescent="0.3">
      <c r="A164" s="10">
        <v>1986</v>
      </c>
      <c r="B164" s="10">
        <v>1</v>
      </c>
      <c r="C164" s="9">
        <v>4507.8999999999996</v>
      </c>
      <c r="D164" s="9">
        <v>2823.6</v>
      </c>
      <c r="E164" s="9">
        <v>1170.9000000000001</v>
      </c>
      <c r="F164" s="9">
        <v>391.6</v>
      </c>
      <c r="G164" s="9">
        <v>779.3</v>
      </c>
      <c r="H164" s="9">
        <v>1652.8</v>
      </c>
      <c r="I164" s="9">
        <v>863.5</v>
      </c>
      <c r="J164" s="9">
        <v>833.1</v>
      </c>
      <c r="K164" s="9">
        <v>613.5</v>
      </c>
      <c r="L164" s="9">
        <v>191.7</v>
      </c>
      <c r="M164" s="9">
        <v>310.8</v>
      </c>
      <c r="N164" s="9">
        <v>111.1</v>
      </c>
      <c r="O164" s="9">
        <v>219.5</v>
      </c>
      <c r="P164" s="9">
        <v>30.4</v>
      </c>
      <c r="Q164" s="9">
        <v>-126</v>
      </c>
      <c r="R164" s="9">
        <v>313.39999999999998</v>
      </c>
      <c r="S164" s="9">
        <v>224.5</v>
      </c>
      <c r="T164" s="9">
        <v>88.9</v>
      </c>
      <c r="U164" s="9">
        <v>439.4</v>
      </c>
      <c r="V164" s="9">
        <v>357.7</v>
      </c>
      <c r="W164" s="9">
        <v>81.7</v>
      </c>
      <c r="X164" s="9">
        <v>946.8</v>
      </c>
      <c r="Y164" s="9">
        <v>464</v>
      </c>
      <c r="Z164" s="9">
        <v>339.1</v>
      </c>
      <c r="AA164" s="9">
        <v>124.8</v>
      </c>
      <c r="AB164" s="9">
        <v>482.8</v>
      </c>
      <c r="AC164" s="2">
        <v>55.320999999999998</v>
      </c>
      <c r="AD164" s="2">
        <v>7.8266666666666671</v>
      </c>
      <c r="AE164" s="2">
        <v>179825.33333333334</v>
      </c>
      <c r="AF164" s="29">
        <f t="shared" si="51"/>
        <v>0.9341252251004295</v>
      </c>
      <c r="AG164" s="2">
        <v>0.65464999999999995</v>
      </c>
      <c r="AH164" s="2">
        <v>0.60821000000000003</v>
      </c>
      <c r="AI164" s="2">
        <v>0.19128999999999999</v>
      </c>
      <c r="AJ164" s="2">
        <v>4.0432999999999997E-2</v>
      </c>
      <c r="AK164" s="2">
        <f t="shared" si="88"/>
        <v>0.15085699999999999</v>
      </c>
      <c r="AL164" s="2">
        <f t="shared" si="89"/>
        <v>0.80871000000000004</v>
      </c>
      <c r="AM164" s="2">
        <v>7.0712999999999998E-2</v>
      </c>
      <c r="AN164" s="23">
        <v>6702.333333333333</v>
      </c>
      <c r="AO164" s="24">
        <f t="shared" si="52"/>
        <v>0.80513130732997418</v>
      </c>
      <c r="AP164" s="24">
        <f t="shared" si="53"/>
        <v>0.19486869267002582</v>
      </c>
      <c r="AQ164" s="2">
        <f t="shared" si="90"/>
        <v>0.75152368977000006</v>
      </c>
      <c r="AR164" s="2">
        <f t="shared" si="91"/>
        <v>0.17776331022999997</v>
      </c>
      <c r="AS164" s="2">
        <f t="shared" si="92"/>
        <v>3.7573861270999993E-2</v>
      </c>
      <c r="AT164" s="2">
        <f t="shared" si="93"/>
        <v>0.14018944895899998</v>
      </c>
      <c r="AU164" s="2">
        <f t="shared" si="94"/>
        <v>5.6933250135224461E-2</v>
      </c>
      <c r="AV164" s="2">
        <f t="shared" si="95"/>
        <v>1.3779749864775535E-2</v>
      </c>
      <c r="AW164" s="2">
        <v>81.010000000000005</v>
      </c>
      <c r="AX164" s="2">
        <v>38.485999999999997</v>
      </c>
      <c r="AY164" s="2">
        <v>8.6676000000000002</v>
      </c>
      <c r="AZ164" s="2">
        <v>5.0757000000000003</v>
      </c>
      <c r="BA164" s="2">
        <v>7.6338999999999997</v>
      </c>
      <c r="BB164" s="2">
        <v>3.9464999999999999</v>
      </c>
      <c r="BC164" s="2">
        <v>6.4154000000000003E-2</v>
      </c>
      <c r="BD164" s="2">
        <v>1.4291999999999999E-2</v>
      </c>
      <c r="BE164" s="2">
        <v>0.75014999999999998</v>
      </c>
      <c r="BF164" s="2">
        <v>0.17161999999999999</v>
      </c>
      <c r="BG164" s="2">
        <v>0.48509999999999998</v>
      </c>
      <c r="BI164" s="2">
        <f t="shared" si="71"/>
        <v>446.8578884606394</v>
      </c>
      <c r="BJ164" s="2">
        <f t="shared" si="72"/>
        <v>385.1502553140698</v>
      </c>
      <c r="BK164" s="2">
        <f t="shared" si="73"/>
        <v>316.54433875061687</v>
      </c>
      <c r="BL164" s="2">
        <f t="shared" si="74"/>
        <v>-36.285804447978435</v>
      </c>
      <c r="BM164" s="2">
        <f t="shared" si="75"/>
        <v>0.4965217507225464</v>
      </c>
      <c r="BN164" s="2">
        <f t="shared" si="76"/>
        <v>1.9566666666666668</v>
      </c>
      <c r="BO164" s="2">
        <f t="shared" si="77"/>
        <v>0.92928699999999997</v>
      </c>
      <c r="BP164" s="2">
        <f t="shared" si="79"/>
        <v>1.707665937703174</v>
      </c>
      <c r="BQ164" s="2">
        <f t="shared" si="78"/>
        <v>4.227664802132888</v>
      </c>
      <c r="BS164" s="37">
        <f t="shared" si="80"/>
        <v>0.43570922140651192</v>
      </c>
      <c r="BT164" s="37">
        <f t="shared" si="81"/>
        <v>0.52244131146358086</v>
      </c>
      <c r="BU164" s="37">
        <f t="shared" si="82"/>
        <v>0.20133336821925241</v>
      </c>
      <c r="BV164" s="37">
        <f t="shared" si="83"/>
        <v>0.92706433607880712</v>
      </c>
      <c r="BW164" s="37">
        <f t="shared" si="84"/>
        <v>0.4965217507225464</v>
      </c>
      <c r="BX164" s="37">
        <f t="shared" si="85"/>
        <v>1.9566666666666668</v>
      </c>
      <c r="BY164" s="37">
        <f t="shared" si="54"/>
        <v>-7.3337653540687313</v>
      </c>
      <c r="BZ164" s="37">
        <f t="shared" si="86"/>
        <v>53.512748941194111</v>
      </c>
      <c r="CA164" s="37">
        <f t="shared" si="87"/>
        <v>144.16497843856786</v>
      </c>
      <c r="CC164" s="2">
        <v>0.83386210000000005</v>
      </c>
      <c r="CD164" s="2">
        <v>8.8167349000000006E-2</v>
      </c>
      <c r="CE164" s="2">
        <v>2.1701155E-2</v>
      </c>
      <c r="CF164" s="2">
        <v>2.7600569999999998E-3</v>
      </c>
      <c r="CG164" s="2">
        <v>5.4608370000000003E-2</v>
      </c>
      <c r="CH164" s="2">
        <v>0.37381462999999998</v>
      </c>
      <c r="CI164" s="2">
        <v>0.36108152999999998</v>
      </c>
      <c r="CJ164" s="2">
        <v>3.8319573000000003E-2</v>
      </c>
      <c r="CK164" s="2">
        <v>1.1280113E-2</v>
      </c>
      <c r="CL164" s="2">
        <v>0.20948696999999999</v>
      </c>
      <c r="CM164" s="2">
        <v>0.33141329000000003</v>
      </c>
      <c r="CN164" s="2">
        <v>0.14102189000000001</v>
      </c>
      <c r="CO164" s="2">
        <v>0.18185878999999999</v>
      </c>
      <c r="CP164" s="2">
        <v>1.6546686000000001E-2</v>
      </c>
      <c r="CQ164" s="2">
        <v>0.32800971000000001</v>
      </c>
      <c r="CR164" s="2">
        <v>0.18029237000000001</v>
      </c>
      <c r="CS164" s="2">
        <v>0.16939768999999999</v>
      </c>
      <c r="CT164" s="2">
        <v>8.2306208000000006E-2</v>
      </c>
      <c r="CU164" s="2">
        <v>3.4490734000000002E-2</v>
      </c>
      <c r="CV164" s="2">
        <v>0.53128573999999995</v>
      </c>
      <c r="CW164" s="2">
        <v>6.8901085000000001E-2</v>
      </c>
      <c r="CX164" s="2">
        <v>6.6793489999999997E-2</v>
      </c>
      <c r="CY164" s="2">
        <v>3.4617619000000002E-2</v>
      </c>
      <c r="CZ164" s="2">
        <v>1.3585791999999999E-2</v>
      </c>
      <c r="DA164" s="2">
        <v>0.81623895000000002</v>
      </c>
      <c r="DC164" s="2">
        <f t="shared" si="55"/>
        <v>0.88100404405363697</v>
      </c>
      <c r="DD164" s="2">
        <f t="shared" si="56"/>
        <v>9.3151842519870354E-2</v>
      </c>
      <c r="DE164" s="2">
        <f t="shared" si="57"/>
        <v>2.2928018092721568E-2</v>
      </c>
      <c r="DF164" s="2">
        <f t="shared" si="58"/>
        <v>2.9160953337710738E-3</v>
      </c>
      <c r="DG164" s="2">
        <f t="shared" si="59"/>
        <v>0.4765030075124197</v>
      </c>
      <c r="DH164" s="2">
        <f t="shared" si="60"/>
        <v>0.46027207389444869</v>
      </c>
      <c r="DI164" s="2">
        <f t="shared" si="61"/>
        <v>4.884611332919666E-2</v>
      </c>
      <c r="DJ164" s="2">
        <f t="shared" si="62"/>
        <v>1.4378805263935077E-2</v>
      </c>
      <c r="DK164" s="2">
        <f t="shared" si="63"/>
        <v>0.49402684085384352</v>
      </c>
      <c r="DL164" s="2">
        <f t="shared" si="64"/>
        <v>0.21021667178144313</v>
      </c>
      <c r="DM164" s="2">
        <f t="shared" si="65"/>
        <v>0.27109088927967412</v>
      </c>
      <c r="DN164" s="2">
        <f t="shared" si="66"/>
        <v>2.4665598085039139E-2</v>
      </c>
      <c r="DO164" s="2">
        <f t="shared" si="67"/>
        <v>0.38648958969279062</v>
      </c>
      <c r="DP164" s="2">
        <f t="shared" si="68"/>
        <v>0.36313485536302248</v>
      </c>
      <c r="DQ164" s="2">
        <f t="shared" si="69"/>
        <v>0.17643837373200807</v>
      </c>
      <c r="DR164" s="2">
        <f t="shared" si="70"/>
        <v>7.3937181212178765E-2</v>
      </c>
    </row>
    <row r="165" spans="1:122" x14ac:dyDescent="0.3">
      <c r="A165" s="10"/>
      <c r="B165" s="10">
        <v>2</v>
      </c>
      <c r="C165" s="9">
        <v>4545.3</v>
      </c>
      <c r="D165" s="9">
        <v>2851.5</v>
      </c>
      <c r="E165" s="9">
        <v>1174.7</v>
      </c>
      <c r="F165" s="9">
        <v>407.3</v>
      </c>
      <c r="G165" s="9">
        <v>767.5</v>
      </c>
      <c r="H165" s="9">
        <v>1676.7</v>
      </c>
      <c r="I165" s="9">
        <v>855.2</v>
      </c>
      <c r="J165" s="9">
        <v>839.6</v>
      </c>
      <c r="K165" s="9">
        <v>605</v>
      </c>
      <c r="L165" s="9">
        <v>174.5</v>
      </c>
      <c r="M165" s="9">
        <v>317.5</v>
      </c>
      <c r="N165" s="9">
        <v>113</v>
      </c>
      <c r="O165" s="9">
        <v>234.6</v>
      </c>
      <c r="P165" s="9">
        <v>15.7</v>
      </c>
      <c r="Q165" s="9">
        <v>-128.9</v>
      </c>
      <c r="R165" s="9">
        <v>315.10000000000002</v>
      </c>
      <c r="S165" s="9">
        <v>227.9</v>
      </c>
      <c r="T165" s="9">
        <v>87.3</v>
      </c>
      <c r="U165" s="9">
        <v>444</v>
      </c>
      <c r="V165" s="9">
        <v>365.1</v>
      </c>
      <c r="W165" s="9">
        <v>78.900000000000006</v>
      </c>
      <c r="X165" s="9">
        <v>967.5</v>
      </c>
      <c r="Y165" s="9">
        <v>477.8</v>
      </c>
      <c r="Z165" s="9">
        <v>350.8</v>
      </c>
      <c r="AA165" s="9">
        <v>127</v>
      </c>
      <c r="AB165" s="9">
        <v>489.7</v>
      </c>
      <c r="AC165" s="2">
        <v>55.530999999999999</v>
      </c>
      <c r="AD165" s="2">
        <v>6.92</v>
      </c>
      <c r="AE165" s="2">
        <v>180320.66666666666</v>
      </c>
      <c r="AF165" s="29">
        <f t="shared" si="51"/>
        <v>0.93669829616290345</v>
      </c>
      <c r="AG165" s="2">
        <v>0.65629000000000004</v>
      </c>
      <c r="AH165" s="2">
        <v>0.60848000000000002</v>
      </c>
      <c r="AI165" s="2">
        <v>0.19245000000000001</v>
      </c>
      <c r="AJ165" s="2">
        <v>4.2631000000000002E-2</v>
      </c>
      <c r="AK165" s="2">
        <f t="shared" si="88"/>
        <v>0.14981900000000001</v>
      </c>
      <c r="AL165" s="2">
        <f t="shared" si="89"/>
        <v>0.80754999999999999</v>
      </c>
      <c r="AM165" s="2">
        <v>7.2113999999999998E-2</v>
      </c>
      <c r="AN165" s="23">
        <v>6861.333333333333</v>
      </c>
      <c r="AO165" s="24">
        <f t="shared" si="52"/>
        <v>0.80398443634689998</v>
      </c>
      <c r="AP165" s="24">
        <f t="shared" si="53"/>
        <v>0.19601556365310002</v>
      </c>
      <c r="AQ165" s="2">
        <f t="shared" si="90"/>
        <v>0.74931433930000002</v>
      </c>
      <c r="AR165" s="2">
        <f t="shared" si="91"/>
        <v>0.1785716607</v>
      </c>
      <c r="AS165" s="2">
        <f t="shared" si="92"/>
        <v>3.9556708066E-2</v>
      </c>
      <c r="AT165" s="2">
        <f t="shared" si="93"/>
        <v>0.13901495263400002</v>
      </c>
      <c r="AU165" s="2">
        <f t="shared" si="94"/>
        <v>5.7978533642720341E-2</v>
      </c>
      <c r="AV165" s="2">
        <f t="shared" si="95"/>
        <v>1.4135466357279655E-2</v>
      </c>
      <c r="AW165" s="2">
        <v>80.795000000000002</v>
      </c>
      <c r="AX165" s="2">
        <v>38.927999999999997</v>
      </c>
      <c r="AY165" s="2">
        <v>8.7805</v>
      </c>
      <c r="AZ165" s="2">
        <v>5.1238000000000001</v>
      </c>
      <c r="BA165" s="2">
        <v>7.7812999999999999</v>
      </c>
      <c r="BB165" s="2">
        <v>3.9933000000000001</v>
      </c>
      <c r="BC165" s="2">
        <v>6.4421000000000006E-2</v>
      </c>
      <c r="BD165" s="2">
        <v>1.4638999999999999E-2</v>
      </c>
      <c r="BE165" s="2">
        <v>0.74685999999999997</v>
      </c>
      <c r="BF165" s="2">
        <v>0.17388000000000001</v>
      </c>
      <c r="BG165" s="2">
        <v>0.49114999999999998</v>
      </c>
      <c r="BI165" s="2">
        <f t="shared" si="71"/>
        <v>447.03016254058576</v>
      </c>
      <c r="BJ165" s="2">
        <f t="shared" si="72"/>
        <v>384.99257643758585</v>
      </c>
      <c r="BK165" s="2">
        <f t="shared" si="73"/>
        <v>317.68683643744993</v>
      </c>
      <c r="BL165" s="2">
        <f t="shared" si="74"/>
        <v>-35.522763733401241</v>
      </c>
      <c r="BM165" s="2">
        <f t="shared" si="75"/>
        <v>0.37888400970275277</v>
      </c>
      <c r="BN165" s="2">
        <f t="shared" si="76"/>
        <v>1.73</v>
      </c>
      <c r="BO165" s="2">
        <f t="shared" si="77"/>
        <v>0.92788599999999999</v>
      </c>
      <c r="BP165" s="2">
        <f t="shared" si="79"/>
        <v>1.7136695421366954</v>
      </c>
      <c r="BQ165" s="2">
        <f t="shared" si="78"/>
        <v>4.1961548454143927</v>
      </c>
      <c r="BS165" s="37">
        <f t="shared" si="80"/>
        <v>0.17227407994636224</v>
      </c>
      <c r="BT165" s="37">
        <f t="shared" si="81"/>
        <v>-0.15767887648394208</v>
      </c>
      <c r="BU165" s="37">
        <f t="shared" si="82"/>
        <v>1.1424976868330532</v>
      </c>
      <c r="BV165" s="37">
        <f t="shared" si="83"/>
        <v>0.76304071457719402</v>
      </c>
      <c r="BW165" s="37">
        <f t="shared" si="84"/>
        <v>0.37888400970275277</v>
      </c>
      <c r="BX165" s="37">
        <f t="shared" si="85"/>
        <v>1.73</v>
      </c>
      <c r="BY165" s="37">
        <f t="shared" si="54"/>
        <v>-7.4846398569566528</v>
      </c>
      <c r="BZ165" s="37">
        <f t="shared" si="86"/>
        <v>53.863700236729819</v>
      </c>
      <c r="CA165" s="37">
        <f t="shared" si="87"/>
        <v>143.41685929547668</v>
      </c>
      <c r="CC165" s="2">
        <v>0.83580447999999996</v>
      </c>
      <c r="CD165" s="2">
        <v>8.5521320999999997E-2</v>
      </c>
      <c r="CE165" s="2">
        <v>2.1741389999999999E-2</v>
      </c>
      <c r="CF165" s="2">
        <v>2.5720451999999999E-3</v>
      </c>
      <c r="CG165" s="2">
        <v>5.4192273999999999E-2</v>
      </c>
      <c r="CH165" s="2">
        <v>0.37455851000000001</v>
      </c>
      <c r="CI165" s="2">
        <v>0.35909933999999999</v>
      </c>
      <c r="CJ165" s="2">
        <v>4.0181030999999999E-2</v>
      </c>
      <c r="CK165" s="2">
        <v>1.0947811999999999E-2</v>
      </c>
      <c r="CL165" s="2">
        <v>0.21309417999999999</v>
      </c>
      <c r="CM165" s="2">
        <v>0.33497871000000001</v>
      </c>
      <c r="CN165" s="2">
        <v>0.14500613000000001</v>
      </c>
      <c r="CO165" s="2">
        <v>0.18473028</v>
      </c>
      <c r="CP165" s="2">
        <v>1.6611902000000001E-2</v>
      </c>
      <c r="CQ165" s="2">
        <v>0.31823800000000002</v>
      </c>
      <c r="CR165" s="2">
        <v>0.17951332</v>
      </c>
      <c r="CS165" s="2">
        <v>0.18381175</v>
      </c>
      <c r="CT165" s="2">
        <v>8.2380969999999998E-2</v>
      </c>
      <c r="CU165" s="2">
        <v>3.0899408999999999E-2</v>
      </c>
      <c r="CV165" s="2">
        <v>0.52111766000000004</v>
      </c>
      <c r="CW165" s="2">
        <v>6.8980153000000002E-2</v>
      </c>
      <c r="CX165" s="2">
        <v>6.8026759000000006E-2</v>
      </c>
      <c r="CY165" s="2">
        <v>3.2112773999999997E-2</v>
      </c>
      <c r="CZ165" s="2">
        <v>1.2738566E-2</v>
      </c>
      <c r="DA165" s="2">
        <v>0.81904109999999997</v>
      </c>
      <c r="DC165" s="2">
        <f t="shared" si="55"/>
        <v>0.8838513124292886</v>
      </c>
      <c r="DD165" s="2">
        <f t="shared" si="56"/>
        <v>9.0437576748256338E-2</v>
      </c>
      <c r="DE165" s="2">
        <f t="shared" si="57"/>
        <v>2.2991209721126418E-2</v>
      </c>
      <c r="DF165" s="2">
        <f t="shared" si="58"/>
        <v>2.7199011013286888E-3</v>
      </c>
      <c r="DG165" s="2">
        <f t="shared" si="59"/>
        <v>0.4772742878299544</v>
      </c>
      <c r="DH165" s="2">
        <f t="shared" si="60"/>
        <v>0.45757572497473531</v>
      </c>
      <c r="DI165" s="2">
        <f t="shared" si="61"/>
        <v>5.1199939242598753E-2</v>
      </c>
      <c r="DJ165" s="2">
        <f t="shared" si="62"/>
        <v>1.3950047952711656E-2</v>
      </c>
      <c r="DK165" s="2">
        <f t="shared" si="63"/>
        <v>0.49165628132095435</v>
      </c>
      <c r="DL165" s="2">
        <f t="shared" si="64"/>
        <v>0.21282897245781046</v>
      </c>
      <c r="DM165" s="2">
        <f t="shared" si="65"/>
        <v>0.27113305950750916</v>
      </c>
      <c r="DN165" s="2">
        <f t="shared" si="66"/>
        <v>2.4381686713726147E-2</v>
      </c>
      <c r="DO165" s="2">
        <f t="shared" si="67"/>
        <v>0.3766497432554532</v>
      </c>
      <c r="DP165" s="2">
        <f t="shared" si="68"/>
        <v>0.38566858684823807</v>
      </c>
      <c r="DQ165" s="2">
        <f t="shared" si="69"/>
        <v>0.17284940861009751</v>
      </c>
      <c r="DR165" s="2">
        <f t="shared" si="70"/>
        <v>6.4832261286211182E-2</v>
      </c>
    </row>
    <row r="166" spans="1:122" x14ac:dyDescent="0.3">
      <c r="A166" s="10"/>
      <c r="B166" s="10">
        <v>3</v>
      </c>
      <c r="C166" s="9">
        <v>4607.7</v>
      </c>
      <c r="D166" s="9">
        <v>2917.2</v>
      </c>
      <c r="E166" s="9">
        <v>1216.7</v>
      </c>
      <c r="F166" s="9">
        <v>445.7</v>
      </c>
      <c r="G166" s="9">
        <v>771</v>
      </c>
      <c r="H166" s="9">
        <v>1700.5</v>
      </c>
      <c r="I166" s="9">
        <v>835.8</v>
      </c>
      <c r="J166" s="9">
        <v>842.9</v>
      </c>
      <c r="K166" s="9">
        <v>602</v>
      </c>
      <c r="L166" s="9">
        <v>169</v>
      </c>
      <c r="M166" s="9">
        <v>318.60000000000002</v>
      </c>
      <c r="N166" s="9">
        <v>114.3</v>
      </c>
      <c r="O166" s="9">
        <v>240.9</v>
      </c>
      <c r="P166" s="9">
        <v>-7</v>
      </c>
      <c r="Q166" s="9">
        <v>-139</v>
      </c>
      <c r="R166" s="9">
        <v>320.5</v>
      </c>
      <c r="S166" s="9">
        <v>229.8</v>
      </c>
      <c r="T166" s="9">
        <v>90.7</v>
      </c>
      <c r="U166" s="9">
        <v>459.4</v>
      </c>
      <c r="V166" s="9">
        <v>374.8</v>
      </c>
      <c r="W166" s="9">
        <v>84.7</v>
      </c>
      <c r="X166" s="9">
        <v>993.6</v>
      </c>
      <c r="Y166" s="9">
        <v>495.1</v>
      </c>
      <c r="Z166" s="9">
        <v>364.3</v>
      </c>
      <c r="AA166" s="9">
        <v>130.80000000000001</v>
      </c>
      <c r="AB166" s="9">
        <v>498.5</v>
      </c>
      <c r="AC166" s="2">
        <v>55.758000000000003</v>
      </c>
      <c r="AD166" s="2">
        <v>6.206666666666667</v>
      </c>
      <c r="AE166" s="2">
        <v>180835.66666666666</v>
      </c>
      <c r="AF166" s="29">
        <f t="shared" si="51"/>
        <v>0.93937352818949993</v>
      </c>
      <c r="AG166" s="2">
        <v>0.65773000000000004</v>
      </c>
      <c r="AH166" s="2">
        <v>0.61123000000000005</v>
      </c>
      <c r="AI166" s="2">
        <v>0.19037999999999999</v>
      </c>
      <c r="AJ166" s="2">
        <v>4.0441999999999999E-2</v>
      </c>
      <c r="AK166" s="2">
        <f t="shared" si="88"/>
        <v>0.14993799999999999</v>
      </c>
      <c r="AL166" s="2">
        <f t="shared" si="89"/>
        <v>0.80962000000000001</v>
      </c>
      <c r="AM166" s="2">
        <v>7.0424E-2</v>
      </c>
      <c r="AN166" s="23">
        <v>6702</v>
      </c>
      <c r="AO166" s="24">
        <f t="shared" si="52"/>
        <v>0.80011422557573564</v>
      </c>
      <c r="AP166" s="24">
        <f t="shared" si="53"/>
        <v>0.19988577442426436</v>
      </c>
      <c r="AQ166" s="2">
        <f t="shared" si="90"/>
        <v>0.75260332111999995</v>
      </c>
      <c r="AR166" s="2">
        <f t="shared" si="91"/>
        <v>0.17697267887999998</v>
      </c>
      <c r="AS166" s="2">
        <f t="shared" si="92"/>
        <v>3.7593912591999998E-2</v>
      </c>
      <c r="AT166" s="2">
        <f t="shared" si="93"/>
        <v>0.13937876628799997</v>
      </c>
      <c r="AU166" s="2">
        <f t="shared" si="94"/>
        <v>5.6347244221945605E-2</v>
      </c>
      <c r="AV166" s="2">
        <f t="shared" si="95"/>
        <v>1.4076755778054393E-2</v>
      </c>
      <c r="AW166" s="2">
        <v>81.204999999999998</v>
      </c>
      <c r="AX166" s="2">
        <v>39.417999999999999</v>
      </c>
      <c r="AY166" s="2">
        <v>8.7782</v>
      </c>
      <c r="AZ166" s="2">
        <v>5.1753</v>
      </c>
      <c r="BA166" s="2">
        <v>7.7637</v>
      </c>
      <c r="BB166" s="2">
        <v>3.9813999999999998</v>
      </c>
      <c r="BC166" s="2">
        <v>6.3811000000000007E-2</v>
      </c>
      <c r="BD166" s="2">
        <v>1.521E-2</v>
      </c>
      <c r="BE166" s="2">
        <v>0.75151000000000001</v>
      </c>
      <c r="BF166" s="2">
        <v>0.17036000000000001</v>
      </c>
      <c r="BG166" s="2">
        <v>0.48845</v>
      </c>
      <c r="BI166" s="2">
        <f t="shared" si="71"/>
        <v>447.70052835601655</v>
      </c>
      <c r="BJ166" s="2">
        <f t="shared" si="72"/>
        <v>385.41017202174868</v>
      </c>
      <c r="BK166" s="2">
        <f t="shared" si="73"/>
        <v>320.28328241750154</v>
      </c>
      <c r="BL166" s="2">
        <f t="shared" si="74"/>
        <v>-34.679833303295467</v>
      </c>
      <c r="BM166" s="2">
        <f t="shared" si="75"/>
        <v>0.40794744280780615</v>
      </c>
      <c r="BN166" s="2">
        <f t="shared" si="76"/>
        <v>1.5516666666666667</v>
      </c>
      <c r="BO166" s="2">
        <f t="shared" si="77"/>
        <v>0.92957599999999996</v>
      </c>
      <c r="BP166" s="2">
        <f t="shared" si="79"/>
        <v>1.6961722025776282</v>
      </c>
      <c r="BQ166" s="2">
        <f t="shared" si="78"/>
        <v>4.2526525895577265</v>
      </c>
      <c r="BS166" s="37">
        <f t="shared" si="80"/>
        <v>0.67036581543078455</v>
      </c>
      <c r="BT166" s="37">
        <f t="shared" si="81"/>
        <v>0.41759558416282516</v>
      </c>
      <c r="BU166" s="37">
        <f t="shared" si="82"/>
        <v>2.5964459800516124</v>
      </c>
      <c r="BV166" s="37">
        <f t="shared" si="83"/>
        <v>0.84293043010577406</v>
      </c>
      <c r="BW166" s="37">
        <f t="shared" si="84"/>
        <v>0.40794744280780615</v>
      </c>
      <c r="BX166" s="37">
        <f t="shared" si="85"/>
        <v>1.5516666666666667</v>
      </c>
      <c r="BY166" s="37">
        <f t="shared" si="54"/>
        <v>-7.3026710773707189</v>
      </c>
      <c r="BZ166" s="37">
        <f t="shared" si="86"/>
        <v>52.837406675412481</v>
      </c>
      <c r="CA166" s="37">
        <f t="shared" si="87"/>
        <v>144.75429269622262</v>
      </c>
      <c r="CC166" s="2">
        <v>0.83427876999999995</v>
      </c>
      <c r="CD166" s="2">
        <v>8.8333711999999995E-2</v>
      </c>
      <c r="CE166" s="2">
        <v>2.2724009999999999E-2</v>
      </c>
      <c r="CF166" s="2">
        <v>2.6805445000000002E-3</v>
      </c>
      <c r="CG166" s="2">
        <v>5.2938198999999998E-2</v>
      </c>
      <c r="CH166" s="2">
        <v>0.36955115999999999</v>
      </c>
      <c r="CI166" s="2">
        <v>0.35762656999999998</v>
      </c>
      <c r="CJ166" s="2">
        <v>3.9026433999999999E-2</v>
      </c>
      <c r="CK166" s="2">
        <v>1.1288965999999999E-2</v>
      </c>
      <c r="CL166" s="2">
        <v>0.22261349</v>
      </c>
      <c r="CM166" s="2">
        <v>0.33839140000000001</v>
      </c>
      <c r="CN166" s="2">
        <v>0.13996380999999999</v>
      </c>
      <c r="CO166" s="2">
        <v>0.1849056</v>
      </c>
      <c r="CP166" s="2">
        <v>1.7205727000000001E-2</v>
      </c>
      <c r="CQ166" s="2">
        <v>0.31973243000000001</v>
      </c>
      <c r="CR166" s="2">
        <v>0.16519258000000001</v>
      </c>
      <c r="CS166" s="2">
        <v>0.17862515000000001</v>
      </c>
      <c r="CT166" s="2">
        <v>7.7283036999999999E-2</v>
      </c>
      <c r="CU166" s="2">
        <v>3.0970381000000002E-2</v>
      </c>
      <c r="CV166" s="2">
        <v>0.54668592000000005</v>
      </c>
      <c r="CW166" s="2">
        <v>6.5841442999999999E-2</v>
      </c>
      <c r="CX166" s="2">
        <v>6.8805044999999995E-2</v>
      </c>
      <c r="CY166" s="2">
        <v>3.2356518000000001E-2</v>
      </c>
      <c r="CZ166" s="2">
        <v>1.2353865E-2</v>
      </c>
      <c r="DA166" s="2">
        <v>0.82125566000000005</v>
      </c>
      <c r="DC166" s="2">
        <f t="shared" si="55"/>
        <v>0.88002508170115568</v>
      </c>
      <c r="DD166" s="2">
        <f t="shared" si="56"/>
        <v>9.3177346607736841E-2</v>
      </c>
      <c r="DE166" s="2">
        <f t="shared" si="57"/>
        <v>2.3970043918087332E-2</v>
      </c>
      <c r="DF166" s="2">
        <f t="shared" si="58"/>
        <v>2.8275277730201429E-3</v>
      </c>
      <c r="DG166" s="2">
        <f t="shared" si="59"/>
        <v>0.4753111580548629</v>
      </c>
      <c r="DH166" s="2">
        <f t="shared" si="60"/>
        <v>0.45997392928732378</v>
      </c>
      <c r="DI166" s="2">
        <f t="shared" si="61"/>
        <v>5.0195213943562439E-2</v>
      </c>
      <c r="DJ166" s="2">
        <f t="shared" si="62"/>
        <v>1.451969871425102E-2</v>
      </c>
      <c r="DK166" s="2">
        <f t="shared" si="63"/>
        <v>0.49729322692616107</v>
      </c>
      <c r="DL166" s="2">
        <f t="shared" si="64"/>
        <v>0.20568801313443572</v>
      </c>
      <c r="DM166" s="2">
        <f t="shared" si="65"/>
        <v>0.2717335679946889</v>
      </c>
      <c r="DN166" s="2">
        <f t="shared" si="66"/>
        <v>2.5285191944714246E-2</v>
      </c>
      <c r="DO166" s="2">
        <f t="shared" si="67"/>
        <v>0.36541279117418923</v>
      </c>
      <c r="DP166" s="2">
        <f t="shared" si="68"/>
        <v>0.39512618929620341</v>
      </c>
      <c r="DQ166" s="2">
        <f t="shared" si="69"/>
        <v>0.17095326110039652</v>
      </c>
      <c r="DR166" s="2">
        <f t="shared" si="70"/>
        <v>6.8507758429210794E-2</v>
      </c>
    </row>
    <row r="167" spans="1:122" x14ac:dyDescent="0.3">
      <c r="A167" s="10"/>
      <c r="B167" s="10">
        <v>4</v>
      </c>
      <c r="C167" s="9">
        <v>4657.6000000000004</v>
      </c>
      <c r="D167" s="9">
        <v>2952.8</v>
      </c>
      <c r="E167" s="9">
        <v>1220.0999999999999</v>
      </c>
      <c r="F167" s="9">
        <v>441.1</v>
      </c>
      <c r="G167" s="9">
        <v>779</v>
      </c>
      <c r="H167" s="9">
        <v>1732.7</v>
      </c>
      <c r="I167" s="9">
        <v>842.1</v>
      </c>
      <c r="J167" s="9">
        <v>854.8</v>
      </c>
      <c r="K167" s="9">
        <v>610.6</v>
      </c>
      <c r="L167" s="9">
        <v>170.9</v>
      </c>
      <c r="M167" s="9">
        <v>323.89999999999998</v>
      </c>
      <c r="N167" s="9">
        <v>115.8</v>
      </c>
      <c r="O167" s="9">
        <v>244.3</v>
      </c>
      <c r="P167" s="9">
        <v>-12.8</v>
      </c>
      <c r="Q167" s="9">
        <v>-133.6</v>
      </c>
      <c r="R167" s="9">
        <v>335</v>
      </c>
      <c r="S167" s="9">
        <v>243.6</v>
      </c>
      <c r="T167" s="9">
        <v>91.4</v>
      </c>
      <c r="U167" s="9">
        <v>468.6</v>
      </c>
      <c r="V167" s="9">
        <v>382.5</v>
      </c>
      <c r="W167" s="9">
        <v>86.2</v>
      </c>
      <c r="X167" s="9">
        <v>996.4</v>
      </c>
      <c r="Y167" s="9">
        <v>489.8</v>
      </c>
      <c r="Z167" s="9">
        <v>355.3</v>
      </c>
      <c r="AA167" s="9">
        <v>134.5</v>
      </c>
      <c r="AB167" s="9">
        <v>506.6</v>
      </c>
      <c r="AC167" s="2">
        <v>56.061999999999998</v>
      </c>
      <c r="AD167" s="2">
        <v>6.2666666666666666</v>
      </c>
      <c r="AE167" s="2">
        <v>181365.33333333334</v>
      </c>
      <c r="AF167" s="29">
        <f t="shared" si="51"/>
        <v>0.94212494805374714</v>
      </c>
      <c r="AG167" s="2">
        <v>0.65810000000000002</v>
      </c>
      <c r="AH167" s="2">
        <v>0.61263000000000001</v>
      </c>
      <c r="AI167" s="2">
        <v>0.19070999999999999</v>
      </c>
      <c r="AJ167" s="2">
        <v>4.1107999999999999E-2</v>
      </c>
      <c r="AK167" s="2">
        <f t="shared" si="88"/>
        <v>0.14960199999999998</v>
      </c>
      <c r="AL167" s="2">
        <f t="shared" si="89"/>
        <v>0.80929000000000006</v>
      </c>
      <c r="AM167" s="2">
        <v>6.9028999999999993E-2</v>
      </c>
      <c r="AN167" s="23">
        <v>6585.666666666667</v>
      </c>
      <c r="AO167" s="24">
        <f t="shared" si="52"/>
        <v>0.79932241888358457</v>
      </c>
      <c r="AP167" s="24">
        <f t="shared" si="53"/>
        <v>0.20067758111641543</v>
      </c>
      <c r="AQ167" s="2">
        <f t="shared" si="90"/>
        <v>0.75342552059000001</v>
      </c>
      <c r="AR167" s="2">
        <f t="shared" si="91"/>
        <v>0.17754547940999998</v>
      </c>
      <c r="AS167" s="2">
        <f t="shared" si="92"/>
        <v>3.8270355867999997E-2</v>
      </c>
      <c r="AT167" s="2">
        <f t="shared" si="93"/>
        <v>0.13927512354199997</v>
      </c>
      <c r="AU167" s="2">
        <f t="shared" si="94"/>
        <v>5.5176427253114953E-2</v>
      </c>
      <c r="AV167" s="2">
        <f t="shared" si="95"/>
        <v>1.3852572746885039E-2</v>
      </c>
      <c r="AW167" s="2">
        <v>81.814999999999998</v>
      </c>
      <c r="AX167" s="2">
        <v>39.948999999999998</v>
      </c>
      <c r="AY167" s="2">
        <v>8.7860999999999994</v>
      </c>
      <c r="AZ167" s="2">
        <v>5.1634000000000002</v>
      </c>
      <c r="BA167" s="2">
        <v>7.8432000000000004</v>
      </c>
      <c r="BB167" s="2">
        <v>4.1146000000000003</v>
      </c>
      <c r="BC167" s="2">
        <v>6.1577E-2</v>
      </c>
      <c r="BD167" s="2">
        <v>1.3952000000000001E-2</v>
      </c>
      <c r="BE167" s="2">
        <v>0.74890999999999996</v>
      </c>
      <c r="BF167" s="2">
        <v>0.17484</v>
      </c>
      <c r="BG167" s="2">
        <v>0.48681999999999997</v>
      </c>
      <c r="BI167" s="2">
        <f t="shared" si="71"/>
        <v>447.941472378556</v>
      </c>
      <c r="BJ167" s="2">
        <f t="shared" si="72"/>
        <v>386.18742444987555</v>
      </c>
      <c r="BK167" s="2">
        <f t="shared" si="73"/>
        <v>320.01198642355695</v>
      </c>
      <c r="BL167" s="2">
        <f t="shared" si="74"/>
        <v>-33.885458055174524</v>
      </c>
      <c r="BM167" s="2">
        <f t="shared" si="75"/>
        <v>0.54373233583720659</v>
      </c>
      <c r="BN167" s="2">
        <f t="shared" si="76"/>
        <v>1.5666666666666667</v>
      </c>
      <c r="BO167" s="2">
        <f t="shared" si="77"/>
        <v>0.93097099999999999</v>
      </c>
      <c r="BP167" s="2">
        <f t="shared" si="79"/>
        <v>1.7016113413642171</v>
      </c>
      <c r="BQ167" s="2">
        <f t="shared" si="78"/>
        <v>4.2435635257721156</v>
      </c>
      <c r="BS167" s="37">
        <f t="shared" si="80"/>
        <v>0.24094402253945191</v>
      </c>
      <c r="BT167" s="37">
        <f t="shared" si="81"/>
        <v>0.77725242812687156</v>
      </c>
      <c r="BU167" s="37">
        <f t="shared" si="82"/>
        <v>-0.27129599394459092</v>
      </c>
      <c r="BV167" s="37">
        <f t="shared" si="83"/>
        <v>0.79437524812094296</v>
      </c>
      <c r="BW167" s="37">
        <f t="shared" si="84"/>
        <v>0.54373233583720659</v>
      </c>
      <c r="BX167" s="37">
        <f t="shared" si="85"/>
        <v>1.5666666666666667</v>
      </c>
      <c r="BY167" s="37">
        <f t="shared" si="54"/>
        <v>-7.1527151492045551</v>
      </c>
      <c r="BZ167" s="37">
        <f t="shared" si="86"/>
        <v>53.157564999934259</v>
      </c>
      <c r="CA167" s="37">
        <f t="shared" si="87"/>
        <v>144.5403370451543</v>
      </c>
      <c r="CC167" s="2">
        <v>0.83712439000000005</v>
      </c>
      <c r="CD167" s="2">
        <v>8.7039200999999997E-2</v>
      </c>
      <c r="CE167" s="2">
        <v>2.1767596E-2</v>
      </c>
      <c r="CF167" s="2">
        <v>2.7079916000000001E-3</v>
      </c>
      <c r="CG167" s="2">
        <v>5.2022232000000002E-2</v>
      </c>
      <c r="CH167" s="2">
        <v>0.37898282</v>
      </c>
      <c r="CI167" s="2">
        <v>0.35903558000000002</v>
      </c>
      <c r="CJ167" s="2">
        <v>3.9034052999999999E-2</v>
      </c>
      <c r="CK167" s="2">
        <v>1.1116545E-2</v>
      </c>
      <c r="CL167" s="2">
        <v>0.21123372000000001</v>
      </c>
      <c r="CM167" s="2">
        <v>0.34616163999999999</v>
      </c>
      <c r="CN167" s="2">
        <v>0.14231917999999999</v>
      </c>
      <c r="CO167" s="2">
        <v>0.18607839000000001</v>
      </c>
      <c r="CP167" s="2">
        <v>1.6428404000000001E-2</v>
      </c>
      <c r="CQ167" s="2">
        <v>0.30819099</v>
      </c>
      <c r="CR167" s="2">
        <v>0.17117246</v>
      </c>
      <c r="CS167" s="2">
        <v>0.19446588000000001</v>
      </c>
      <c r="CT167" s="2">
        <v>7.9807866000000005E-2</v>
      </c>
      <c r="CU167" s="2">
        <v>3.0821563999999999E-2</v>
      </c>
      <c r="CV167" s="2">
        <v>0.52735394000000002</v>
      </c>
      <c r="CW167" s="2">
        <v>6.6200414999999999E-2</v>
      </c>
      <c r="CX167" s="2">
        <v>6.8357662999999999E-2</v>
      </c>
      <c r="CY167" s="2">
        <v>3.2605152999999998E-2</v>
      </c>
      <c r="CZ167" s="2">
        <v>1.2247019E-2</v>
      </c>
      <c r="DA167" s="2">
        <v>0.82083176999999996</v>
      </c>
      <c r="DC167" s="2">
        <f t="shared" si="55"/>
        <v>0.88244762485503359</v>
      </c>
      <c r="DD167" s="2">
        <f t="shared" si="56"/>
        <v>9.1751640627421999E-2</v>
      </c>
      <c r="DE167" s="2">
        <f t="shared" si="57"/>
        <v>2.294612798105659E-2</v>
      </c>
      <c r="DF167" s="2">
        <f t="shared" si="58"/>
        <v>2.8546065364878238E-3</v>
      </c>
      <c r="DG167" s="2">
        <f t="shared" si="59"/>
        <v>0.48083954197853385</v>
      </c>
      <c r="DH167" s="2">
        <f t="shared" si="60"/>
        <v>0.4555312133705619</v>
      </c>
      <c r="DI167" s="2">
        <f t="shared" si="61"/>
        <v>4.9524978905602673E-2</v>
      </c>
      <c r="DJ167" s="2">
        <f t="shared" si="62"/>
        <v>1.410426574530149E-2</v>
      </c>
      <c r="DK167" s="2">
        <f t="shared" si="63"/>
        <v>0.50096649055130527</v>
      </c>
      <c r="DL167" s="2">
        <f t="shared" si="64"/>
        <v>0.20596487855424858</v>
      </c>
      <c r="DM167" s="2">
        <f t="shared" si="65"/>
        <v>0.26929337983763052</v>
      </c>
      <c r="DN167" s="2">
        <f t="shared" si="66"/>
        <v>2.3775251056815615E-2</v>
      </c>
      <c r="DO167" s="2">
        <f t="shared" si="67"/>
        <v>0.3594038286487452</v>
      </c>
      <c r="DP167" s="2">
        <f t="shared" si="68"/>
        <v>0.40831207200940761</v>
      </c>
      <c r="DQ167" s="2">
        <f t="shared" si="69"/>
        <v>0.16756931925080717</v>
      </c>
      <c r="DR167" s="2">
        <f t="shared" si="70"/>
        <v>6.4714780091039953E-2</v>
      </c>
    </row>
    <row r="168" spans="1:122" x14ac:dyDescent="0.3">
      <c r="A168" s="10">
        <v>1987</v>
      </c>
      <c r="B168" s="10">
        <v>1</v>
      </c>
      <c r="C168" s="9">
        <v>4722.2</v>
      </c>
      <c r="D168" s="9">
        <v>2983.5</v>
      </c>
      <c r="E168" s="9">
        <v>1215.9000000000001</v>
      </c>
      <c r="F168" s="9">
        <v>418.5</v>
      </c>
      <c r="G168" s="9">
        <v>797.4</v>
      </c>
      <c r="H168" s="9">
        <v>1767.6</v>
      </c>
      <c r="I168" s="9">
        <v>871.2</v>
      </c>
      <c r="J168" s="9">
        <v>843.2</v>
      </c>
      <c r="K168" s="9">
        <v>596.6</v>
      </c>
      <c r="L168" s="9">
        <v>166.9</v>
      </c>
      <c r="M168" s="9">
        <v>312.60000000000002</v>
      </c>
      <c r="N168" s="9">
        <v>117</v>
      </c>
      <c r="O168" s="9">
        <v>246.7</v>
      </c>
      <c r="P168" s="9">
        <v>28</v>
      </c>
      <c r="Q168" s="9">
        <v>-141.19999999999999</v>
      </c>
      <c r="R168" s="9">
        <v>336.5</v>
      </c>
      <c r="S168" s="9">
        <v>243</v>
      </c>
      <c r="T168" s="9">
        <v>93.5</v>
      </c>
      <c r="U168" s="9">
        <v>477.7</v>
      </c>
      <c r="V168" s="9">
        <v>389.5</v>
      </c>
      <c r="W168" s="9">
        <v>88.1</v>
      </c>
      <c r="X168" s="9">
        <v>1008.7</v>
      </c>
      <c r="Y168" s="9">
        <v>492.1</v>
      </c>
      <c r="Z168" s="9">
        <v>361.5</v>
      </c>
      <c r="AA168" s="9">
        <v>130.69999999999999</v>
      </c>
      <c r="AB168" s="9">
        <v>516.5</v>
      </c>
      <c r="AC168" s="2">
        <v>56.417999999999999</v>
      </c>
      <c r="AD168" s="2">
        <v>6.22</v>
      </c>
      <c r="AE168" s="2">
        <v>182001.33333333334</v>
      </c>
      <c r="AF168" s="29">
        <f t="shared" si="51"/>
        <v>0.94542872974096148</v>
      </c>
      <c r="AG168" s="2">
        <v>0.65880000000000005</v>
      </c>
      <c r="AH168" s="2">
        <v>0.61451</v>
      </c>
      <c r="AI168" s="2">
        <v>0.18965000000000001</v>
      </c>
      <c r="AJ168" s="2">
        <v>3.9773999999999997E-2</v>
      </c>
      <c r="AK168" s="2">
        <f t="shared" si="88"/>
        <v>0.14987600000000001</v>
      </c>
      <c r="AL168" s="2">
        <f t="shared" si="89"/>
        <v>0.81035000000000001</v>
      </c>
      <c r="AM168" s="2">
        <v>6.6772999999999999E-2</v>
      </c>
      <c r="AN168" s="23">
        <v>6350.666666666667</v>
      </c>
      <c r="AO168" s="24">
        <f t="shared" si="52"/>
        <v>0.79321381448524464</v>
      </c>
      <c r="AP168" s="24">
        <f t="shared" si="53"/>
        <v>0.20678618551475536</v>
      </c>
      <c r="AQ168" s="2">
        <f t="shared" si="90"/>
        <v>0.75624049945000005</v>
      </c>
      <c r="AR168" s="2">
        <f t="shared" si="91"/>
        <v>0.17698650055000001</v>
      </c>
      <c r="AS168" s="2">
        <f t="shared" si="92"/>
        <v>3.7118170697999997E-2</v>
      </c>
      <c r="AT168" s="2">
        <f t="shared" si="93"/>
        <v>0.13986832985200001</v>
      </c>
      <c r="AU168" s="2">
        <f t="shared" si="94"/>
        <v>5.2965266034623239E-2</v>
      </c>
      <c r="AV168" s="2">
        <f t="shared" si="95"/>
        <v>1.380773396537676E-2</v>
      </c>
      <c r="AW168" s="2">
        <v>82.831999999999994</v>
      </c>
      <c r="AX168" s="2">
        <v>40.125</v>
      </c>
      <c r="AY168" s="2">
        <v>8.7874999999999996</v>
      </c>
      <c r="AZ168" s="2">
        <v>5.1669</v>
      </c>
      <c r="BA168" s="2">
        <v>7.8116000000000003</v>
      </c>
      <c r="BB168" s="2">
        <v>3.9979</v>
      </c>
      <c r="BC168" s="2">
        <v>5.8008999999999998E-2</v>
      </c>
      <c r="BD168" s="2">
        <v>1.4545000000000001E-2</v>
      </c>
      <c r="BE168" s="2">
        <v>0.75453999999999999</v>
      </c>
      <c r="BF168" s="2">
        <v>0.17297999999999999</v>
      </c>
      <c r="BG168" s="2">
        <v>0.48846000000000001</v>
      </c>
      <c r="BI168" s="2">
        <f t="shared" si="71"/>
        <v>448.33585872653777</v>
      </c>
      <c r="BJ168" s="2">
        <f t="shared" si="72"/>
        <v>387.30422731873847</v>
      </c>
      <c r="BK168" s="2">
        <f t="shared" si="73"/>
        <v>316.35438125162102</v>
      </c>
      <c r="BL168" s="2">
        <f t="shared" si="74"/>
        <v>-34.078867507281494</v>
      </c>
      <c r="BM168" s="2">
        <f t="shared" si="75"/>
        <v>0.63300353613654226</v>
      </c>
      <c r="BN168" s="2">
        <f t="shared" si="76"/>
        <v>1.5549999999999999</v>
      </c>
      <c r="BO168" s="2">
        <f t="shared" si="77"/>
        <v>0.93322700000000003</v>
      </c>
      <c r="BP168" s="2">
        <f t="shared" si="79"/>
        <v>1.7007296444676692</v>
      </c>
      <c r="BQ168" s="2">
        <f t="shared" si="78"/>
        <v>4.2728710783021349</v>
      </c>
      <c r="BS168" s="37">
        <f t="shared" si="80"/>
        <v>0.39438634798176508</v>
      </c>
      <c r="BT168" s="37">
        <f t="shared" si="81"/>
        <v>1.1168028688629192</v>
      </c>
      <c r="BU168" s="37">
        <f t="shared" si="82"/>
        <v>-3.657605171935927</v>
      </c>
      <c r="BV168" s="37">
        <f t="shared" si="83"/>
        <v>-0.19340945210696958</v>
      </c>
      <c r="BW168" s="37">
        <f t="shared" si="84"/>
        <v>0.63300353613654226</v>
      </c>
      <c r="BX168" s="37">
        <f t="shared" si="85"/>
        <v>1.5549999999999999</v>
      </c>
      <c r="BY168" s="37">
        <f t="shared" si="54"/>
        <v>-6.9106806548732651</v>
      </c>
      <c r="BZ168" s="37">
        <f t="shared" si="86"/>
        <v>53.105736160910979</v>
      </c>
      <c r="CA168" s="37">
        <f t="shared" si="87"/>
        <v>145.22859849692205</v>
      </c>
      <c r="CC168" s="2">
        <v>0.83605872000000003</v>
      </c>
      <c r="CD168" s="2">
        <v>8.6600273000000005E-2</v>
      </c>
      <c r="CE168" s="2">
        <v>2.1414732999999998E-2</v>
      </c>
      <c r="CF168" s="2">
        <v>2.5101847000000002E-3</v>
      </c>
      <c r="CG168" s="2">
        <v>5.3568842999999998E-2</v>
      </c>
      <c r="CH168" s="2">
        <v>0.37791550000000002</v>
      </c>
      <c r="CI168" s="2">
        <v>0.36580984999999999</v>
      </c>
      <c r="CJ168" s="2">
        <v>3.7258450999999998E-2</v>
      </c>
      <c r="CK168" s="2">
        <v>1.1026548000000001E-2</v>
      </c>
      <c r="CL168" s="2">
        <v>0.20725719000000001</v>
      </c>
      <c r="CM168" s="2">
        <v>0.33271465</v>
      </c>
      <c r="CN168" s="2">
        <v>0.1435246</v>
      </c>
      <c r="CO168" s="2">
        <v>0.17403014</v>
      </c>
      <c r="CP168" s="2">
        <v>1.5251054E-2</v>
      </c>
      <c r="CQ168" s="2">
        <v>0.33395577999999998</v>
      </c>
      <c r="CR168" s="2">
        <v>0.17946272999999999</v>
      </c>
      <c r="CS168" s="2">
        <v>0.18812491000000001</v>
      </c>
      <c r="CT168" s="2">
        <v>7.6412669000000003E-2</v>
      </c>
      <c r="CU168" s="2">
        <v>3.3198549000000001E-2</v>
      </c>
      <c r="CV168" s="2">
        <v>0.52467708000000002</v>
      </c>
      <c r="CW168" s="2">
        <v>6.6568445000000004E-2</v>
      </c>
      <c r="CX168" s="2">
        <v>6.9410168999999897E-2</v>
      </c>
      <c r="CY168" s="2">
        <v>3.1311700999999997E-2</v>
      </c>
      <c r="CZ168" s="2">
        <v>1.2692841E-2</v>
      </c>
      <c r="DA168" s="2">
        <v>0.82113256000000001</v>
      </c>
      <c r="DC168" s="2">
        <f t="shared" si="55"/>
        <v>0.88323783084558627</v>
      </c>
      <c r="DD168" s="2">
        <f t="shared" si="56"/>
        <v>9.1487159269334081E-2</v>
      </c>
      <c r="DE168" s="2">
        <f t="shared" si="57"/>
        <v>2.2623174509868626E-2</v>
      </c>
      <c r="DF168" s="2">
        <f t="shared" si="58"/>
        <v>2.6518353752111798E-3</v>
      </c>
      <c r="DG168" s="2">
        <f t="shared" si="59"/>
        <v>0.47715980034498257</v>
      </c>
      <c r="DH168" s="2">
        <f t="shared" si="60"/>
        <v>0.46187508845291608</v>
      </c>
      <c r="DI168" s="2">
        <f t="shared" si="61"/>
        <v>4.7042884031809527E-2</v>
      </c>
      <c r="DJ168" s="2">
        <f t="shared" si="62"/>
        <v>1.3922227170291684E-2</v>
      </c>
      <c r="DK168" s="2">
        <f t="shared" si="63"/>
        <v>0.49993152426734461</v>
      </c>
      <c r="DL168" s="2">
        <f t="shared" si="64"/>
        <v>0.21565768759464282</v>
      </c>
      <c r="DM168" s="2">
        <f t="shared" si="65"/>
        <v>0.26149480691234778</v>
      </c>
      <c r="DN168" s="2">
        <f t="shared" si="66"/>
        <v>2.2915981225664645E-2</v>
      </c>
      <c r="DO168" s="2">
        <f t="shared" si="67"/>
        <v>0.3760753551509966</v>
      </c>
      <c r="DP168" s="2">
        <f t="shared" si="68"/>
        <v>0.39422749414878105</v>
      </c>
      <c r="DQ168" s="2">
        <f t="shared" si="69"/>
        <v>0.1601275185784288</v>
      </c>
      <c r="DR168" s="2">
        <f t="shared" si="70"/>
        <v>6.9569632121793554E-2</v>
      </c>
    </row>
    <row r="169" spans="1:122" x14ac:dyDescent="0.3">
      <c r="A169" s="10"/>
      <c r="B169" s="10">
        <v>2</v>
      </c>
      <c r="C169" s="9">
        <v>4806.2</v>
      </c>
      <c r="D169" s="9">
        <v>3053.3</v>
      </c>
      <c r="E169" s="9">
        <v>1251.4000000000001</v>
      </c>
      <c r="F169" s="9">
        <v>439.1</v>
      </c>
      <c r="G169" s="9">
        <v>812.3</v>
      </c>
      <c r="H169" s="9">
        <v>1801.9</v>
      </c>
      <c r="I169" s="9">
        <v>874.6</v>
      </c>
      <c r="J169" s="9">
        <v>858.1</v>
      </c>
      <c r="K169" s="9">
        <v>608.4</v>
      </c>
      <c r="L169" s="9">
        <v>169.6</v>
      </c>
      <c r="M169" s="9">
        <v>320.2</v>
      </c>
      <c r="N169" s="9">
        <v>118.6</v>
      </c>
      <c r="O169" s="9">
        <v>249.7</v>
      </c>
      <c r="P169" s="9">
        <v>16.5</v>
      </c>
      <c r="Q169" s="9">
        <v>-147</v>
      </c>
      <c r="R169" s="9">
        <v>355.4</v>
      </c>
      <c r="S169" s="9">
        <v>258.8</v>
      </c>
      <c r="T169" s="9">
        <v>96.6</v>
      </c>
      <c r="U169" s="9">
        <v>502.3</v>
      </c>
      <c r="V169" s="9">
        <v>409.1</v>
      </c>
      <c r="W169" s="9">
        <v>93.3</v>
      </c>
      <c r="X169" s="9">
        <v>1025.2</v>
      </c>
      <c r="Y169" s="9">
        <v>501.2</v>
      </c>
      <c r="Z169" s="9">
        <v>371</v>
      </c>
      <c r="AA169" s="9">
        <v>130.19999999999999</v>
      </c>
      <c r="AB169" s="9">
        <v>524</v>
      </c>
      <c r="AC169" s="2">
        <v>56.808999999999997</v>
      </c>
      <c r="AD169" s="2">
        <v>6.65</v>
      </c>
      <c r="AE169" s="2">
        <v>182526.66666666666</v>
      </c>
      <c r="AF169" s="29">
        <f t="shared" si="51"/>
        <v>0.94815763956226629</v>
      </c>
      <c r="AG169" s="2">
        <v>0.65946000000000005</v>
      </c>
      <c r="AH169" s="2">
        <v>0.61729999999999996</v>
      </c>
      <c r="AI169" s="2">
        <v>0.19234000000000001</v>
      </c>
      <c r="AJ169" s="2">
        <v>3.8263999999999999E-2</v>
      </c>
      <c r="AK169" s="2">
        <f t="shared" si="88"/>
        <v>0.15407600000000002</v>
      </c>
      <c r="AL169" s="2">
        <f t="shared" si="89"/>
        <v>0.80766000000000004</v>
      </c>
      <c r="AM169" s="2">
        <v>6.3118999999999995E-2</v>
      </c>
      <c r="AN169" s="23">
        <v>6067.666666666667</v>
      </c>
      <c r="AO169" s="24">
        <f t="shared" si="52"/>
        <v>0.79863221326780376</v>
      </c>
      <c r="AP169" s="24">
        <f t="shared" si="53"/>
        <v>0.20136778673219624</v>
      </c>
      <c r="AQ169" s="2">
        <f t="shared" si="90"/>
        <v>0.75668130846000003</v>
      </c>
      <c r="AR169" s="2">
        <f t="shared" si="91"/>
        <v>0.18019969154000001</v>
      </c>
      <c r="AS169" s="2">
        <f t="shared" si="92"/>
        <v>3.5848814584000001E-2</v>
      </c>
      <c r="AT169" s="2">
        <f t="shared" si="93"/>
        <v>0.14435087695600002</v>
      </c>
      <c r="AU169" s="2">
        <f t="shared" si="94"/>
        <v>5.0408866669250499E-2</v>
      </c>
      <c r="AV169" s="2">
        <f t="shared" si="95"/>
        <v>1.2710133330749494E-2</v>
      </c>
      <c r="AW169" s="2">
        <v>83.287000000000006</v>
      </c>
      <c r="AX169" s="2">
        <v>40.424999999999997</v>
      </c>
      <c r="AY169" s="2">
        <v>8.7052999999999994</v>
      </c>
      <c r="AZ169" s="2">
        <v>5.1746999999999996</v>
      </c>
      <c r="BA169" s="2">
        <v>7.7431000000000001</v>
      </c>
      <c r="BB169" s="2">
        <v>3.9895999999999998</v>
      </c>
      <c r="BC169" s="2">
        <v>5.6278000000000002E-2</v>
      </c>
      <c r="BD169" s="2">
        <v>1.3408E-2</v>
      </c>
      <c r="BE169" s="2">
        <v>0.75736000000000003</v>
      </c>
      <c r="BF169" s="2">
        <v>0.17244000000000001</v>
      </c>
      <c r="BG169" s="2">
        <v>0.48209000000000002</v>
      </c>
      <c r="BI169" s="2">
        <f t="shared" si="71"/>
        <v>449.12017702926505</v>
      </c>
      <c r="BJ169" s="2">
        <f t="shared" si="72"/>
        <v>388.22531425651965</v>
      </c>
      <c r="BK169" s="2">
        <f t="shared" si="73"/>
        <v>318.15031146469079</v>
      </c>
      <c r="BL169" s="2">
        <f t="shared" si="74"/>
        <v>-34.024635841617361</v>
      </c>
      <c r="BM169" s="2">
        <f t="shared" si="75"/>
        <v>0.69065073563492307</v>
      </c>
      <c r="BN169" s="2">
        <f t="shared" si="76"/>
        <v>1.6625000000000001</v>
      </c>
      <c r="BO169" s="2">
        <f t="shared" si="77"/>
        <v>0.93688099999999996</v>
      </c>
      <c r="BP169" s="2">
        <f t="shared" si="79"/>
        <v>1.6822810984211645</v>
      </c>
      <c r="BQ169" s="2">
        <f t="shared" si="78"/>
        <v>4.199126546740148</v>
      </c>
      <c r="BS169" s="37">
        <f t="shared" si="80"/>
        <v>0.78431830272728575</v>
      </c>
      <c r="BT169" s="37">
        <f t="shared" si="81"/>
        <v>0.92108693778118322</v>
      </c>
      <c r="BU169" s="37">
        <f t="shared" si="82"/>
        <v>1.7959302130697665</v>
      </c>
      <c r="BV169" s="37">
        <f t="shared" si="83"/>
        <v>5.4231665664133288E-2</v>
      </c>
      <c r="BW169" s="37">
        <f t="shared" si="84"/>
        <v>0.69065073563492307</v>
      </c>
      <c r="BX169" s="37">
        <f t="shared" si="85"/>
        <v>1.6625000000000001</v>
      </c>
      <c r="BY169" s="37">
        <f t="shared" si="54"/>
        <v>-6.5199005876269176</v>
      </c>
      <c r="BZ169" s="37">
        <f t="shared" si="86"/>
        <v>52.015066912208887</v>
      </c>
      <c r="CA169" s="37">
        <f t="shared" si="87"/>
        <v>143.48765385997211</v>
      </c>
      <c r="CC169" s="2">
        <v>0.83728608999999998</v>
      </c>
      <c r="CD169" s="2">
        <v>8.7954772000000001E-2</v>
      </c>
      <c r="CE169" s="2">
        <v>2.1868700000000001E-2</v>
      </c>
      <c r="CF169" s="2">
        <v>2.3166635999999998E-3</v>
      </c>
      <c r="CG169" s="2">
        <v>5.1049924000000003E-2</v>
      </c>
      <c r="CH169" s="2">
        <v>0.37093295999999998</v>
      </c>
      <c r="CI169" s="2">
        <v>0.36912773999999998</v>
      </c>
      <c r="CJ169" s="2">
        <v>3.7359627999999999E-2</v>
      </c>
      <c r="CK169" s="2">
        <v>9.5755353000000001E-3</v>
      </c>
      <c r="CL169" s="2">
        <v>0.21249483</v>
      </c>
      <c r="CM169" s="2">
        <v>0.35238427</v>
      </c>
      <c r="CN169" s="2">
        <v>0.14895810000000001</v>
      </c>
      <c r="CO169" s="2">
        <v>0.17501363</v>
      </c>
      <c r="CP169" s="2">
        <v>1.4453598E-2</v>
      </c>
      <c r="CQ169" s="2">
        <v>0.30737640999999999</v>
      </c>
      <c r="CR169" s="2">
        <v>0.18725231000000001</v>
      </c>
      <c r="CS169" s="2">
        <v>0.18824609</v>
      </c>
      <c r="CT169" s="2">
        <v>7.5694748000000006E-2</v>
      </c>
      <c r="CU169" s="2">
        <v>2.5826136999999999E-2</v>
      </c>
      <c r="CV169" s="2">
        <v>0.51714424999999997</v>
      </c>
      <c r="CW169" s="2">
        <v>6.6674510000000006E-2</v>
      </c>
      <c r="CX169" s="2">
        <v>6.9804830999999998E-2</v>
      </c>
      <c r="CY169" s="2">
        <v>3.0572517E-2</v>
      </c>
      <c r="CZ169" s="2">
        <v>1.1346078000000001E-2</v>
      </c>
      <c r="DA169" s="2">
        <v>0.82150332999999998</v>
      </c>
      <c r="DC169" s="2">
        <f t="shared" si="55"/>
        <v>0.88188641457725492</v>
      </c>
      <c r="DD169" s="2">
        <f t="shared" si="56"/>
        <v>9.2639922543129721E-2</v>
      </c>
      <c r="DE169" s="2">
        <f t="shared" si="57"/>
        <v>2.3033595881744095E-2</v>
      </c>
      <c r="DF169" s="2">
        <f t="shared" si="58"/>
        <v>2.4400669978712243E-3</v>
      </c>
      <c r="DG169" s="2">
        <f t="shared" si="59"/>
        <v>0.47132771250488986</v>
      </c>
      <c r="DH169" s="2">
        <f t="shared" si="60"/>
        <v>0.469033901210342</v>
      </c>
      <c r="DI169" s="2">
        <f t="shared" si="61"/>
        <v>4.7471187260559523E-2</v>
      </c>
      <c r="DJ169" s="2">
        <f t="shared" si="62"/>
        <v>1.2167199024208646E-2</v>
      </c>
      <c r="DK169" s="2">
        <f t="shared" si="63"/>
        <v>0.5101033208284983</v>
      </c>
      <c r="DL169" s="2">
        <f t="shared" si="64"/>
        <v>0.21562830109954551</v>
      </c>
      <c r="DM169" s="2">
        <f t="shared" si="65"/>
        <v>0.25334568382762973</v>
      </c>
      <c r="DN169" s="2">
        <f t="shared" si="66"/>
        <v>2.0922694244326349E-2</v>
      </c>
      <c r="DO169" s="2">
        <f t="shared" si="67"/>
        <v>0.39254662418941827</v>
      </c>
      <c r="DP169" s="2">
        <f t="shared" si="68"/>
        <v>0.39462993618800968</v>
      </c>
      <c r="DQ169" s="2">
        <f t="shared" si="69"/>
        <v>0.158682783653076</v>
      </c>
      <c r="DR169" s="2">
        <f t="shared" si="70"/>
        <v>5.414065596949607E-2</v>
      </c>
    </row>
    <row r="170" spans="1:122" x14ac:dyDescent="0.3">
      <c r="A170" s="10"/>
      <c r="B170" s="10">
        <v>3</v>
      </c>
      <c r="C170" s="9">
        <v>4884.6000000000004</v>
      </c>
      <c r="D170" s="9">
        <v>3117.4</v>
      </c>
      <c r="E170" s="9">
        <v>1281.2</v>
      </c>
      <c r="F170" s="9">
        <v>460.5</v>
      </c>
      <c r="G170" s="9">
        <v>820.7</v>
      </c>
      <c r="H170" s="9">
        <v>1836.2</v>
      </c>
      <c r="I170" s="9">
        <v>876.5</v>
      </c>
      <c r="J170" s="9">
        <v>875.4</v>
      </c>
      <c r="K170" s="9">
        <v>625.5</v>
      </c>
      <c r="L170" s="9">
        <v>177.6</v>
      </c>
      <c r="M170" s="9">
        <v>327.10000000000002</v>
      </c>
      <c r="N170" s="9">
        <v>120.8</v>
      </c>
      <c r="O170" s="9">
        <v>250</v>
      </c>
      <c r="P170" s="9">
        <v>1</v>
      </c>
      <c r="Q170" s="9">
        <v>-145.5</v>
      </c>
      <c r="R170" s="9">
        <v>371.9</v>
      </c>
      <c r="S170" s="9">
        <v>272.10000000000002</v>
      </c>
      <c r="T170" s="9">
        <v>99.8</v>
      </c>
      <c r="U170" s="9">
        <v>517.29999999999995</v>
      </c>
      <c r="V170" s="9">
        <v>422.8</v>
      </c>
      <c r="W170" s="9">
        <v>94.5</v>
      </c>
      <c r="X170" s="9">
        <v>1036.2</v>
      </c>
      <c r="Y170" s="9">
        <v>504.1</v>
      </c>
      <c r="Z170" s="9">
        <v>377.8</v>
      </c>
      <c r="AA170" s="9">
        <v>126.3</v>
      </c>
      <c r="AB170" s="9">
        <v>532.1</v>
      </c>
      <c r="AC170" s="2">
        <v>57.238999999999997</v>
      </c>
      <c r="AD170" s="2">
        <v>6.8433333333333337</v>
      </c>
      <c r="AE170" s="2">
        <v>183016</v>
      </c>
      <c r="AF170" s="29">
        <f t="shared" si="51"/>
        <v>0.95069954287297409</v>
      </c>
      <c r="AG170" s="2">
        <v>0.66027999999999998</v>
      </c>
      <c r="AH170" s="2">
        <v>0.61990000000000001</v>
      </c>
      <c r="AI170" s="2">
        <v>0.18956000000000001</v>
      </c>
      <c r="AJ170" s="2">
        <v>3.8428999999999998E-2</v>
      </c>
      <c r="AK170" s="2">
        <f t="shared" si="88"/>
        <v>0.15113100000000002</v>
      </c>
      <c r="AL170" s="2">
        <f t="shared" si="89"/>
        <v>0.81044000000000005</v>
      </c>
      <c r="AM170" s="2">
        <v>6.0745E-2</v>
      </c>
      <c r="AN170" s="23">
        <v>5807</v>
      </c>
      <c r="AO170" s="24">
        <f t="shared" si="52"/>
        <v>0.79108670868980746</v>
      </c>
      <c r="AP170" s="24">
        <f t="shared" si="53"/>
        <v>0.20891329131019254</v>
      </c>
      <c r="AQ170" s="2">
        <f t="shared" si="90"/>
        <v>0.7612098222</v>
      </c>
      <c r="AR170" s="2">
        <f t="shared" si="91"/>
        <v>0.17804517780000001</v>
      </c>
      <c r="AS170" s="2">
        <f t="shared" si="92"/>
        <v>3.6094630394999994E-2</v>
      </c>
      <c r="AT170" s="2">
        <f t="shared" si="93"/>
        <v>0.14195054740500002</v>
      </c>
      <c r="AU170" s="2">
        <f t="shared" si="94"/>
        <v>4.8054562119362355E-2</v>
      </c>
      <c r="AV170" s="2">
        <f t="shared" si="95"/>
        <v>1.2690437880637647E-2</v>
      </c>
      <c r="AW170" s="2">
        <v>83.863</v>
      </c>
      <c r="AX170" s="2">
        <v>40.838999999999999</v>
      </c>
      <c r="AY170" s="2">
        <v>8.7134999999999998</v>
      </c>
      <c r="AZ170" s="2">
        <v>5.0785</v>
      </c>
      <c r="BA170" s="2">
        <v>7.8036000000000003</v>
      </c>
      <c r="BB170" s="2">
        <v>3.9738000000000002</v>
      </c>
      <c r="BC170" s="2">
        <v>5.2909999999999999E-2</v>
      </c>
      <c r="BD170" s="2">
        <v>1.3192000000000001E-2</v>
      </c>
      <c r="BE170" s="2">
        <v>0.75904000000000005</v>
      </c>
      <c r="BF170" s="2">
        <v>0.17579</v>
      </c>
      <c r="BG170" s="2">
        <v>0.49317</v>
      </c>
      <c r="BI170" s="2">
        <f t="shared" si="71"/>
        <v>449.71643980221472</v>
      </c>
      <c r="BJ170" s="2">
        <f t="shared" si="72"/>
        <v>388.82370288336392</v>
      </c>
      <c r="BK170" s="2">
        <f t="shared" si="73"/>
        <v>320.06822212099269</v>
      </c>
      <c r="BL170" s="2">
        <f t="shared" si="74"/>
        <v>-33.759797703670785</v>
      </c>
      <c r="BM170" s="2">
        <f t="shared" si="75"/>
        <v>0.75407203558095226</v>
      </c>
      <c r="BN170" s="2">
        <f t="shared" si="76"/>
        <v>1.7108333333333334</v>
      </c>
      <c r="BO170" s="2">
        <f t="shared" si="77"/>
        <v>0.93925499999999995</v>
      </c>
      <c r="BP170" s="2">
        <f t="shared" si="79"/>
        <v>1.7157625283056019</v>
      </c>
      <c r="BQ170" s="2">
        <f t="shared" si="78"/>
        <v>4.2753745515931634</v>
      </c>
      <c r="BS170" s="37">
        <f t="shared" si="80"/>
        <v>0.59626277294967167</v>
      </c>
      <c r="BT170" s="37">
        <f t="shared" si="81"/>
        <v>0.59838862684426886</v>
      </c>
      <c r="BU170" s="37">
        <f t="shared" si="82"/>
        <v>1.9179106563018991</v>
      </c>
      <c r="BV170" s="37">
        <f t="shared" si="83"/>
        <v>0.26483813794657607</v>
      </c>
      <c r="BW170" s="37">
        <f t="shared" si="84"/>
        <v>0.75407203558095226</v>
      </c>
      <c r="BX170" s="37">
        <f t="shared" si="85"/>
        <v>1.7108333333333334</v>
      </c>
      <c r="BY170" s="37">
        <f t="shared" si="54"/>
        <v>-6.2668271145901189</v>
      </c>
      <c r="BZ170" s="37">
        <f t="shared" si="86"/>
        <v>53.985760472114094</v>
      </c>
      <c r="CA170" s="37">
        <f t="shared" si="87"/>
        <v>145.2871712958563</v>
      </c>
      <c r="CC170" s="2">
        <v>0.83951631000000004</v>
      </c>
      <c r="CD170" s="2">
        <v>8.5152425000000004E-2</v>
      </c>
      <c r="CE170" s="2">
        <v>2.0543469000000002E-2</v>
      </c>
      <c r="CF170" s="2">
        <v>2.5467050999999998E-3</v>
      </c>
      <c r="CG170" s="2">
        <v>5.2183409E-2</v>
      </c>
      <c r="CH170" s="2">
        <v>0.37313117000000001</v>
      </c>
      <c r="CI170" s="2">
        <v>0.36871956</v>
      </c>
      <c r="CJ170" s="2">
        <v>3.4697496000000001E-2</v>
      </c>
      <c r="CK170" s="2">
        <v>1.0638468999999999E-2</v>
      </c>
      <c r="CL170" s="2">
        <v>0.2141728</v>
      </c>
      <c r="CM170" s="2">
        <v>0.3385379</v>
      </c>
      <c r="CN170" s="2">
        <v>0.15377219</v>
      </c>
      <c r="CO170" s="2">
        <v>0.17058834</v>
      </c>
      <c r="CP170" s="2">
        <v>1.6827034000000001E-2</v>
      </c>
      <c r="CQ170" s="2">
        <v>0.32276310000000002</v>
      </c>
      <c r="CR170" s="2">
        <v>0.17898336000000001</v>
      </c>
      <c r="CS170" s="2">
        <v>0.19729985999999999</v>
      </c>
      <c r="CT170" s="2">
        <v>6.4196139999999999E-2</v>
      </c>
      <c r="CU170" s="2">
        <v>3.3676586000000001E-2</v>
      </c>
      <c r="CV170" s="2">
        <v>0.52440593999999996</v>
      </c>
      <c r="CW170" s="2">
        <v>6.8619425999999997E-2</v>
      </c>
      <c r="CX170" s="2">
        <v>7.0227632999999998E-2</v>
      </c>
      <c r="CY170" s="2">
        <v>2.7905438000000001E-2</v>
      </c>
      <c r="CZ170" s="2">
        <v>1.2726225000000001E-2</v>
      </c>
      <c r="DA170" s="2">
        <v>0.82052245999999995</v>
      </c>
      <c r="DC170" s="2">
        <f t="shared" si="55"/>
        <v>0.88579099804739569</v>
      </c>
      <c r="DD170" s="2">
        <f t="shared" si="56"/>
        <v>8.9846082355333881E-2</v>
      </c>
      <c r="DE170" s="2">
        <f t="shared" si="57"/>
        <v>2.1675838446623789E-2</v>
      </c>
      <c r="DF170" s="2">
        <f t="shared" si="58"/>
        <v>2.6870811506466055E-3</v>
      </c>
      <c r="DG170" s="2">
        <f t="shared" si="59"/>
        <v>0.47400594086514636</v>
      </c>
      <c r="DH170" s="2">
        <f t="shared" si="60"/>
        <v>0.46840166677359807</v>
      </c>
      <c r="DI170" s="2">
        <f t="shared" si="61"/>
        <v>4.4077848648089765E-2</v>
      </c>
      <c r="DJ170" s="2">
        <f t="shared" si="62"/>
        <v>1.351454371316578E-2</v>
      </c>
      <c r="DK170" s="2">
        <f t="shared" si="63"/>
        <v>0.49805093075047724</v>
      </c>
      <c r="DL170" s="2">
        <f t="shared" si="64"/>
        <v>0.22622690798589826</v>
      </c>
      <c r="DM170" s="2">
        <f t="shared" si="65"/>
        <v>0.25096652845125722</v>
      </c>
      <c r="DN170" s="2">
        <f t="shared" si="66"/>
        <v>2.4755632812367319E-2</v>
      </c>
      <c r="DO170" s="2">
        <f t="shared" si="67"/>
        <v>0.37747783510870492</v>
      </c>
      <c r="DP170" s="2">
        <f t="shared" si="68"/>
        <v>0.41610753100204712</v>
      </c>
      <c r="DQ170" s="2">
        <f t="shared" si="69"/>
        <v>0.13539035108925954</v>
      </c>
      <c r="DR170" s="2">
        <f t="shared" si="70"/>
        <v>7.1024282799988334E-2</v>
      </c>
    </row>
    <row r="171" spans="1:122" x14ac:dyDescent="0.3">
      <c r="A171" s="10"/>
      <c r="B171" s="10">
        <v>4</v>
      </c>
      <c r="C171" s="9">
        <v>5008</v>
      </c>
      <c r="D171" s="9">
        <v>3150.9</v>
      </c>
      <c r="E171" s="9">
        <v>1276.7</v>
      </c>
      <c r="F171" s="9">
        <v>449.9</v>
      </c>
      <c r="G171" s="9">
        <v>826.8</v>
      </c>
      <c r="H171" s="9">
        <v>1874.2</v>
      </c>
      <c r="I171" s="9">
        <v>946.5</v>
      </c>
      <c r="J171" s="9">
        <v>883.4</v>
      </c>
      <c r="K171" s="9">
        <v>630.6</v>
      </c>
      <c r="L171" s="9">
        <v>182.7</v>
      </c>
      <c r="M171" s="9">
        <v>323.8</v>
      </c>
      <c r="N171" s="9">
        <v>124</v>
      </c>
      <c r="O171" s="9">
        <v>252.8</v>
      </c>
      <c r="P171" s="9">
        <v>63.1</v>
      </c>
      <c r="Q171" s="9">
        <v>-145.4</v>
      </c>
      <c r="R171" s="9">
        <v>392.1</v>
      </c>
      <c r="S171" s="9">
        <v>288.3</v>
      </c>
      <c r="T171" s="9">
        <v>103.8</v>
      </c>
      <c r="U171" s="9">
        <v>537.5</v>
      </c>
      <c r="V171" s="9">
        <v>437.7</v>
      </c>
      <c r="W171" s="9">
        <v>99.8</v>
      </c>
      <c r="X171" s="9">
        <v>1056</v>
      </c>
      <c r="Y171" s="9">
        <v>513.70000000000005</v>
      </c>
      <c r="Z171" s="9">
        <v>379.3</v>
      </c>
      <c r="AA171" s="9">
        <v>134.4</v>
      </c>
      <c r="AB171" s="9">
        <v>542.29999999999995</v>
      </c>
      <c r="AC171" s="2">
        <v>57.695</v>
      </c>
      <c r="AD171" s="2">
        <v>6.916666666666667</v>
      </c>
      <c r="AE171" s="2">
        <v>183467</v>
      </c>
      <c r="AF171" s="29">
        <f t="shared" si="51"/>
        <v>0.95304231888073143</v>
      </c>
      <c r="AG171" s="2">
        <v>0.66186999999999996</v>
      </c>
      <c r="AH171" s="2">
        <v>0.62241000000000002</v>
      </c>
      <c r="AI171" s="2">
        <v>0.19009999999999999</v>
      </c>
      <c r="AJ171" s="2">
        <v>3.8539999999999998E-2</v>
      </c>
      <c r="AK171" s="2">
        <f t="shared" si="88"/>
        <v>0.15156</v>
      </c>
      <c r="AL171" s="2">
        <f t="shared" si="89"/>
        <v>0.80990000000000006</v>
      </c>
      <c r="AM171" s="2">
        <v>5.9095000000000002E-2</v>
      </c>
      <c r="AN171" s="23">
        <v>5635.333333333333</v>
      </c>
      <c r="AO171" s="24">
        <f t="shared" si="52"/>
        <v>0.78530473623674701</v>
      </c>
      <c r="AP171" s="24">
        <f t="shared" si="53"/>
        <v>0.21469526376325299</v>
      </c>
      <c r="AQ171" s="2">
        <f t="shared" si="90"/>
        <v>0.7620389595</v>
      </c>
      <c r="AR171" s="2">
        <f t="shared" si="91"/>
        <v>0.17886604049999999</v>
      </c>
      <c r="AS171" s="2">
        <f t="shared" si="92"/>
        <v>3.6262478699999996E-2</v>
      </c>
      <c r="AT171" s="2">
        <f t="shared" si="93"/>
        <v>0.1426035618</v>
      </c>
      <c r="AU171" s="2">
        <f t="shared" si="94"/>
        <v>4.6407583387910567E-2</v>
      </c>
      <c r="AV171" s="2">
        <f t="shared" si="95"/>
        <v>1.2687416612089436E-2</v>
      </c>
      <c r="AW171" s="2">
        <v>84.741</v>
      </c>
      <c r="AX171" s="2">
        <v>41.319000000000003</v>
      </c>
      <c r="AY171" s="2">
        <v>8.7271000000000001</v>
      </c>
      <c r="AZ171" s="2">
        <v>5.1424000000000003</v>
      </c>
      <c r="BA171" s="2">
        <v>7.7690000000000001</v>
      </c>
      <c r="BB171" s="2">
        <v>4.117</v>
      </c>
      <c r="BC171" s="2">
        <v>5.0528999999999998E-2</v>
      </c>
      <c r="BD171" s="2">
        <v>1.3391999999999999E-2</v>
      </c>
      <c r="BE171" s="2">
        <v>0.76405000000000001</v>
      </c>
      <c r="BF171" s="2">
        <v>0.17063</v>
      </c>
      <c r="BG171" s="2">
        <v>0.48832999999999999</v>
      </c>
      <c r="BI171" s="2">
        <f t="shared" si="71"/>
        <v>451.17173684862604</v>
      </c>
      <c r="BJ171" s="2">
        <f t="shared" si="72"/>
        <v>389.43028094989415</v>
      </c>
      <c r="BK171" s="2">
        <f t="shared" si="73"/>
        <v>318.83378068277386</v>
      </c>
      <c r="BL171" s="2">
        <f t="shared" si="74"/>
        <v>-33.38480720433266</v>
      </c>
      <c r="BM171" s="2">
        <f t="shared" si="75"/>
        <v>0.79350304114776482</v>
      </c>
      <c r="BN171" s="2">
        <f t="shared" si="76"/>
        <v>1.7291666666666667</v>
      </c>
      <c r="BO171" s="2">
        <f t="shared" si="77"/>
        <v>0.94090499999999999</v>
      </c>
      <c r="BP171" s="2">
        <f t="shared" si="79"/>
        <v>1.6970869632856254</v>
      </c>
      <c r="BQ171" s="2">
        <f t="shared" si="78"/>
        <v>4.2603892688058922</v>
      </c>
      <c r="BS171" s="37">
        <f t="shared" si="80"/>
        <v>1.4552970464113173</v>
      </c>
      <c r="BT171" s="37">
        <f t="shared" si="81"/>
        <v>0.60657806653023272</v>
      </c>
      <c r="BU171" s="37">
        <f t="shared" si="82"/>
        <v>-1.2344414382188234</v>
      </c>
      <c r="BV171" s="37">
        <f t="shared" si="83"/>
        <v>0.37499049933812501</v>
      </c>
      <c r="BW171" s="37">
        <f t="shared" si="84"/>
        <v>0.79350304114776482</v>
      </c>
      <c r="BX171" s="37">
        <f t="shared" si="85"/>
        <v>1.7291666666666667</v>
      </c>
      <c r="BY171" s="37">
        <f t="shared" si="54"/>
        <v>-6.0913100922531251</v>
      </c>
      <c r="BZ171" s="37">
        <f t="shared" si="86"/>
        <v>52.891323024588502</v>
      </c>
      <c r="CA171" s="37">
        <f t="shared" si="87"/>
        <v>144.93605337605609</v>
      </c>
      <c r="CC171" s="2">
        <v>0.84037748999999995</v>
      </c>
      <c r="CD171" s="2">
        <v>8.6709171000000002E-2</v>
      </c>
      <c r="CE171" s="2">
        <v>1.8531698999999999E-2</v>
      </c>
      <c r="CF171" s="2">
        <v>2.4528901000000001E-3</v>
      </c>
      <c r="CG171" s="2">
        <v>5.1898494000000003E-2</v>
      </c>
      <c r="CH171" s="2">
        <v>0.37532855999999998</v>
      </c>
      <c r="CI171" s="2">
        <v>0.36918001</v>
      </c>
      <c r="CJ171" s="2">
        <v>3.4180116000000003E-2</v>
      </c>
      <c r="CK171" s="2">
        <v>9.9149310999999997E-3</v>
      </c>
      <c r="CL171" s="2">
        <v>0.21451144</v>
      </c>
      <c r="CM171" s="2">
        <v>0.34325201</v>
      </c>
      <c r="CN171" s="2">
        <v>0.15044898000000001</v>
      </c>
      <c r="CO171" s="2">
        <v>0.16314327000000001</v>
      </c>
      <c r="CP171" s="2">
        <v>1.5946747000000001E-2</v>
      </c>
      <c r="CQ171" s="2">
        <v>0.32861196999999998</v>
      </c>
      <c r="CR171" s="2">
        <v>0.19039154</v>
      </c>
      <c r="CS171" s="2">
        <v>0.19659173999999999</v>
      </c>
      <c r="CT171" s="2">
        <v>7.6757130000000007E-2</v>
      </c>
      <c r="CU171" s="2">
        <v>2.7793932E-2</v>
      </c>
      <c r="CV171" s="2">
        <v>0.51690375</v>
      </c>
      <c r="CW171" s="2">
        <v>6.8210704999999996E-2</v>
      </c>
      <c r="CX171" s="2">
        <v>6.8095689000000001E-2</v>
      </c>
      <c r="CY171" s="2">
        <v>2.8459423000000001E-2</v>
      </c>
      <c r="CZ171" s="2">
        <v>1.2515884999999999E-2</v>
      </c>
      <c r="DA171" s="2">
        <v>0.82173801999999996</v>
      </c>
      <c r="DC171" s="2">
        <f t="shared" si="55"/>
        <v>0.8864075246574129</v>
      </c>
      <c r="DD171" s="2">
        <f t="shared" si="56"/>
        <v>9.1458496385007096E-2</v>
      </c>
      <c r="DE171" s="2">
        <f t="shared" si="57"/>
        <v>1.9546736596057865E-2</v>
      </c>
      <c r="DF171" s="2">
        <f t="shared" si="58"/>
        <v>2.5872423615221703E-3</v>
      </c>
      <c r="DG171" s="2">
        <f t="shared" si="59"/>
        <v>0.47594070311296316</v>
      </c>
      <c r="DH171" s="2">
        <f t="shared" si="60"/>
        <v>0.46814394709171819</v>
      </c>
      <c r="DI171" s="2">
        <f t="shared" si="61"/>
        <v>4.3342580808459243E-2</v>
      </c>
      <c r="DJ171" s="2">
        <f t="shared" si="62"/>
        <v>1.2572768986859367E-2</v>
      </c>
      <c r="DK171" s="2">
        <f t="shared" si="63"/>
        <v>0.5101911387468947</v>
      </c>
      <c r="DL171" s="2">
        <f t="shared" si="64"/>
        <v>0.22361918996339977</v>
      </c>
      <c r="DM171" s="2">
        <f t="shared" si="65"/>
        <v>0.2424872929373148</v>
      </c>
      <c r="DN171" s="2">
        <f t="shared" si="66"/>
        <v>2.3702378352390793E-2</v>
      </c>
      <c r="DO171" s="2">
        <f t="shared" si="67"/>
        <v>0.38734127757038794</v>
      </c>
      <c r="DP171" s="2">
        <f t="shared" si="68"/>
        <v>0.3999552487016258</v>
      </c>
      <c r="DQ171" s="2">
        <f t="shared" si="69"/>
        <v>0.15615822424061676</v>
      </c>
      <c r="DR171" s="2">
        <f t="shared" si="70"/>
        <v>5.6545249487369491E-2</v>
      </c>
    </row>
    <row r="172" spans="1:122" x14ac:dyDescent="0.3">
      <c r="A172" s="10">
        <v>1988</v>
      </c>
      <c r="B172" s="10">
        <v>1</v>
      </c>
      <c r="C172" s="9">
        <v>5073.3999999999996</v>
      </c>
      <c r="D172" s="9">
        <v>3231.9</v>
      </c>
      <c r="E172" s="9">
        <v>1308.8</v>
      </c>
      <c r="F172" s="9">
        <v>470.4</v>
      </c>
      <c r="G172" s="9">
        <v>838.4</v>
      </c>
      <c r="H172" s="9">
        <v>1923.1</v>
      </c>
      <c r="I172" s="9">
        <v>908.6</v>
      </c>
      <c r="J172" s="9">
        <v>891.6</v>
      </c>
      <c r="K172" s="9">
        <v>641.5</v>
      </c>
      <c r="L172" s="9">
        <v>178.6</v>
      </c>
      <c r="M172" s="9">
        <v>335.6</v>
      </c>
      <c r="N172" s="9">
        <v>127.3</v>
      </c>
      <c r="O172" s="9">
        <v>250.1</v>
      </c>
      <c r="P172" s="9">
        <v>17</v>
      </c>
      <c r="Q172" s="9">
        <v>-124</v>
      </c>
      <c r="R172" s="9">
        <v>418.7</v>
      </c>
      <c r="S172" s="9">
        <v>311.2</v>
      </c>
      <c r="T172" s="9">
        <v>107.5</v>
      </c>
      <c r="U172" s="9">
        <v>542.70000000000005</v>
      </c>
      <c r="V172" s="9">
        <v>441.5</v>
      </c>
      <c r="W172" s="9">
        <v>101.2</v>
      </c>
      <c r="X172" s="9">
        <v>1056.9000000000001</v>
      </c>
      <c r="Y172" s="9">
        <v>505.8</v>
      </c>
      <c r="Z172" s="9">
        <v>378.4</v>
      </c>
      <c r="AA172" s="9">
        <v>127.3</v>
      </c>
      <c r="AB172" s="9">
        <v>551.1</v>
      </c>
      <c r="AC172" s="2">
        <v>58.146999999999998</v>
      </c>
      <c r="AD172" s="2">
        <v>6.6633333333333331</v>
      </c>
      <c r="AE172" s="2">
        <v>183967.33333333334</v>
      </c>
      <c r="AF172" s="29">
        <f t="shared" si="51"/>
        <v>0.95564136306967729</v>
      </c>
      <c r="AG172" s="2">
        <v>0.66188000000000002</v>
      </c>
      <c r="AH172" s="2">
        <v>0.62366999999999995</v>
      </c>
      <c r="AI172" s="2">
        <v>0.18884999999999999</v>
      </c>
      <c r="AJ172" s="2">
        <v>3.7418E-2</v>
      </c>
      <c r="AK172" s="2">
        <f t="shared" si="88"/>
        <v>0.15143199999999998</v>
      </c>
      <c r="AL172" s="2">
        <f t="shared" si="89"/>
        <v>0.81115000000000004</v>
      </c>
      <c r="AM172" s="2">
        <v>5.7625999999999997E-2</v>
      </c>
      <c r="AN172" s="23">
        <v>5517.666666666667</v>
      </c>
      <c r="AO172" s="24">
        <f t="shared" si="52"/>
        <v>0.78635203321659763</v>
      </c>
      <c r="AP172" s="24">
        <f t="shared" si="53"/>
        <v>0.21364796678340237</v>
      </c>
      <c r="AQ172" s="2">
        <f t="shared" si="90"/>
        <v>0.76440667010000007</v>
      </c>
      <c r="AR172" s="2">
        <f t="shared" si="91"/>
        <v>0.1779673299</v>
      </c>
      <c r="AS172" s="2">
        <f t="shared" si="92"/>
        <v>3.5261750331999998E-2</v>
      </c>
      <c r="AT172" s="2">
        <f t="shared" si="93"/>
        <v>0.14270557956799998</v>
      </c>
      <c r="AU172" s="2">
        <f t="shared" si="94"/>
        <v>4.5314322266139656E-2</v>
      </c>
      <c r="AV172" s="2">
        <f t="shared" si="95"/>
        <v>1.2311677733860344E-2</v>
      </c>
      <c r="AW172" s="2">
        <v>84.823999999999998</v>
      </c>
      <c r="AX172" s="2">
        <v>42.036000000000001</v>
      </c>
      <c r="AY172" s="2">
        <v>8.7302999999999997</v>
      </c>
      <c r="AZ172" s="2">
        <v>5.2009999999999996</v>
      </c>
      <c r="BA172" s="2">
        <v>7.7069999999999999</v>
      </c>
      <c r="BB172" s="2">
        <v>4.1073000000000004</v>
      </c>
      <c r="BC172" s="2">
        <v>4.9158E-2</v>
      </c>
      <c r="BD172" s="2">
        <v>1.2623000000000001E-2</v>
      </c>
      <c r="BE172" s="2">
        <v>0.76158999999999999</v>
      </c>
      <c r="BF172" s="2">
        <v>0.17746999999999999</v>
      </c>
      <c r="BG172" s="2">
        <v>0.48953000000000002</v>
      </c>
      <c r="BI172" s="2">
        <f t="shared" si="71"/>
        <v>451.41647758926592</v>
      </c>
      <c r="BJ172" s="2">
        <f t="shared" si="72"/>
        <v>390.59275819682034</v>
      </c>
      <c r="BK172" s="2">
        <f t="shared" si="73"/>
        <v>319.9107779336419</v>
      </c>
      <c r="BL172" s="2">
        <f t="shared" si="74"/>
        <v>-32.444789291680507</v>
      </c>
      <c r="BM172" s="2">
        <f t="shared" si="75"/>
        <v>0.78037722735242421</v>
      </c>
      <c r="BN172" s="2">
        <f t="shared" si="76"/>
        <v>1.6658333333333333</v>
      </c>
      <c r="BO172" s="2">
        <f t="shared" si="77"/>
        <v>0.94237400000000004</v>
      </c>
      <c r="BP172" s="2">
        <f t="shared" si="79"/>
        <v>1.6785810421072871</v>
      </c>
      <c r="BQ172" s="2">
        <f t="shared" si="78"/>
        <v>4.2952078369075988</v>
      </c>
      <c r="BS172" s="37">
        <f t="shared" si="80"/>
        <v>0.24474074063988382</v>
      </c>
      <c r="BT172" s="37">
        <f t="shared" si="81"/>
        <v>1.162477246926187</v>
      </c>
      <c r="BU172" s="37">
        <f t="shared" si="82"/>
        <v>1.0769972508680326</v>
      </c>
      <c r="BV172" s="37">
        <f t="shared" si="83"/>
        <v>0.94001791265215218</v>
      </c>
      <c r="BW172" s="37">
        <f t="shared" si="84"/>
        <v>0.78037722735242421</v>
      </c>
      <c r="BX172" s="37">
        <f t="shared" si="85"/>
        <v>1.6658333333333333</v>
      </c>
      <c r="BY172" s="37">
        <f t="shared" si="54"/>
        <v>-5.935305559952754</v>
      </c>
      <c r="BZ172" s="37">
        <f t="shared" si="86"/>
        <v>51.794881873130613</v>
      </c>
      <c r="CA172" s="37">
        <f t="shared" si="87"/>
        <v>145.74999446979422</v>
      </c>
      <c r="CC172" s="2">
        <v>0.83993088999999999</v>
      </c>
      <c r="CD172" s="2">
        <v>8.6453693999999998E-2</v>
      </c>
      <c r="CE172" s="2">
        <v>1.8710810000000001E-2</v>
      </c>
      <c r="CF172" s="2">
        <v>2.4737641999999999E-3</v>
      </c>
      <c r="CG172" s="2">
        <v>5.2883197999999999E-2</v>
      </c>
      <c r="CH172" s="2">
        <v>0.38006635999999999</v>
      </c>
      <c r="CI172" s="2">
        <v>0.36848449999999999</v>
      </c>
      <c r="CJ172" s="2">
        <v>3.1911834E-2</v>
      </c>
      <c r="CK172" s="2">
        <v>1.0077446E-2</v>
      </c>
      <c r="CL172" s="2">
        <v>0.20913654000000001</v>
      </c>
      <c r="CM172" s="2">
        <v>0.35862916</v>
      </c>
      <c r="CN172" s="2">
        <v>0.15005644000000001</v>
      </c>
      <c r="CO172" s="2">
        <v>0.15218263000000001</v>
      </c>
      <c r="CP172" s="2">
        <v>1.5027929000000001E-2</v>
      </c>
      <c r="CQ172" s="2">
        <v>0.32305693000000002</v>
      </c>
      <c r="CR172" s="2">
        <v>0.20115928999999999</v>
      </c>
      <c r="CS172" s="2">
        <v>0.20992168</v>
      </c>
      <c r="CT172" s="2">
        <v>6.9135486999999995E-2</v>
      </c>
      <c r="CU172" s="2">
        <v>2.6569329999999999E-2</v>
      </c>
      <c r="CV172" s="2">
        <v>0.49196212</v>
      </c>
      <c r="CW172" s="2">
        <v>6.8426218999999996E-2</v>
      </c>
      <c r="CX172" s="2">
        <v>7.2639598E-2</v>
      </c>
      <c r="CY172" s="2">
        <v>2.6864298000000002E-2</v>
      </c>
      <c r="CZ172" s="2">
        <v>1.0545865E-2</v>
      </c>
      <c r="DA172" s="2">
        <v>0.82107439999999998</v>
      </c>
      <c r="DC172" s="2">
        <f t="shared" si="55"/>
        <v>0.88640589737590303</v>
      </c>
      <c r="DD172" s="2">
        <f t="shared" si="56"/>
        <v>9.123734479098837E-2</v>
      </c>
      <c r="DE172" s="2">
        <f t="shared" si="57"/>
        <v>1.9746115455618045E-2</v>
      </c>
      <c r="DF172" s="2">
        <f t="shared" si="58"/>
        <v>2.6106423774905846E-3</v>
      </c>
      <c r="DG172" s="2">
        <f t="shared" si="59"/>
        <v>0.48076794683695634</v>
      </c>
      <c r="DH172" s="2">
        <f t="shared" si="60"/>
        <v>0.46611738146528525</v>
      </c>
      <c r="DI172" s="2">
        <f t="shared" si="61"/>
        <v>4.0367126709087792E-2</v>
      </c>
      <c r="DJ172" s="2">
        <f t="shared" si="62"/>
        <v>1.2747544988670659E-2</v>
      </c>
      <c r="DK172" s="2">
        <f t="shared" si="63"/>
        <v>0.53059801453909428</v>
      </c>
      <c r="DL172" s="2">
        <f t="shared" si="64"/>
        <v>0.22201108558156493</v>
      </c>
      <c r="DM172" s="2">
        <f t="shared" si="65"/>
        <v>0.22515682028014011</v>
      </c>
      <c r="DN172" s="2">
        <f t="shared" si="66"/>
        <v>2.2234079599200682E-2</v>
      </c>
      <c r="DO172" s="2">
        <f t="shared" si="67"/>
        <v>0.39693159350579815</v>
      </c>
      <c r="DP172" s="2">
        <f t="shared" si="68"/>
        <v>0.41422171928432555</v>
      </c>
      <c r="DQ172" s="2">
        <f t="shared" si="69"/>
        <v>0.13641954603592701</v>
      </c>
      <c r="DR172" s="2">
        <f t="shared" si="70"/>
        <v>5.2427141173949296E-2</v>
      </c>
    </row>
    <row r="173" spans="1:122" x14ac:dyDescent="0.3">
      <c r="A173" s="10"/>
      <c r="B173" s="10">
        <v>2</v>
      </c>
      <c r="C173" s="9">
        <v>5190</v>
      </c>
      <c r="D173" s="9">
        <v>3291.7</v>
      </c>
      <c r="E173" s="9">
        <v>1326.8</v>
      </c>
      <c r="F173" s="9">
        <v>473.2</v>
      </c>
      <c r="G173" s="9">
        <v>853.5</v>
      </c>
      <c r="H173" s="9">
        <v>1965</v>
      </c>
      <c r="I173" s="9">
        <v>934.5</v>
      </c>
      <c r="J173" s="9">
        <v>914.9</v>
      </c>
      <c r="K173" s="9">
        <v>659.4</v>
      </c>
      <c r="L173" s="9">
        <v>184.2</v>
      </c>
      <c r="M173" s="9">
        <v>344.8</v>
      </c>
      <c r="N173" s="9">
        <v>130.4</v>
      </c>
      <c r="O173" s="9">
        <v>255.5</v>
      </c>
      <c r="P173" s="9">
        <v>19.600000000000001</v>
      </c>
      <c r="Q173" s="9">
        <v>-106.6</v>
      </c>
      <c r="R173" s="9">
        <v>439.5</v>
      </c>
      <c r="S173" s="9">
        <v>328.5</v>
      </c>
      <c r="T173" s="9">
        <v>111</v>
      </c>
      <c r="U173" s="9">
        <v>546.1</v>
      </c>
      <c r="V173" s="9">
        <v>445.7</v>
      </c>
      <c r="W173" s="9">
        <v>100.4</v>
      </c>
      <c r="X173" s="9">
        <v>1070.4000000000001</v>
      </c>
      <c r="Y173" s="9">
        <v>506.9</v>
      </c>
      <c r="Z173" s="9">
        <v>379.8</v>
      </c>
      <c r="AA173" s="9">
        <v>127.1</v>
      </c>
      <c r="AB173" s="9">
        <v>563.5</v>
      </c>
      <c r="AC173" s="2">
        <v>58.713000000000001</v>
      </c>
      <c r="AD173" s="2">
        <v>7.1566666666666663</v>
      </c>
      <c r="AE173" s="2">
        <v>184389.33333333334</v>
      </c>
      <c r="AF173" s="29">
        <f t="shared" si="51"/>
        <v>0.95783349494389813</v>
      </c>
      <c r="AG173" s="2">
        <v>0.66163000000000005</v>
      </c>
      <c r="AH173" s="2">
        <v>0.62451000000000001</v>
      </c>
      <c r="AI173" s="2">
        <v>0.18754999999999999</v>
      </c>
      <c r="AJ173" s="2">
        <v>3.6013000000000003E-2</v>
      </c>
      <c r="AK173" s="2">
        <f t="shared" si="88"/>
        <v>0.15153699999999998</v>
      </c>
      <c r="AL173" s="2">
        <f t="shared" si="89"/>
        <v>0.81245000000000001</v>
      </c>
      <c r="AM173" s="2">
        <v>5.5170999999999998E-2</v>
      </c>
      <c r="AN173" s="23">
        <v>5306.333333333333</v>
      </c>
      <c r="AO173" s="24">
        <f t="shared" si="52"/>
        <v>0.78837471876176646</v>
      </c>
      <c r="AP173" s="24">
        <f t="shared" si="53"/>
        <v>0.21162528123823354</v>
      </c>
      <c r="AQ173" s="2">
        <f t="shared" si="90"/>
        <v>0.76762632105000006</v>
      </c>
      <c r="AR173" s="2">
        <f t="shared" si="91"/>
        <v>0.17720267895</v>
      </c>
      <c r="AS173" s="2">
        <f t="shared" si="92"/>
        <v>3.4026126777000003E-2</v>
      </c>
      <c r="AT173" s="2">
        <f t="shared" si="93"/>
        <v>0.14317655217299999</v>
      </c>
      <c r="AU173" s="2">
        <f t="shared" si="94"/>
        <v>4.3495421608805415E-2</v>
      </c>
      <c r="AV173" s="2">
        <f t="shared" si="95"/>
        <v>1.1675578391194583E-2</v>
      </c>
      <c r="AW173" s="2">
        <v>86.028999999999996</v>
      </c>
      <c r="AX173" s="2">
        <v>42.542999999999999</v>
      </c>
      <c r="AY173" s="2">
        <v>8.6308000000000007</v>
      </c>
      <c r="AZ173" s="2">
        <v>5.1261999999999999</v>
      </c>
      <c r="BA173" s="2">
        <v>7.6376999999999997</v>
      </c>
      <c r="BB173" s="2">
        <v>4.0442999999999998</v>
      </c>
      <c r="BC173" s="2">
        <v>4.9769000000000001E-2</v>
      </c>
      <c r="BD173" s="2">
        <v>1.3271E-2</v>
      </c>
      <c r="BE173" s="2">
        <v>0.76683999999999997</v>
      </c>
      <c r="BF173" s="2">
        <v>0.16977999999999999</v>
      </c>
      <c r="BG173" s="2">
        <v>0.49127999999999999</v>
      </c>
      <c r="BI173" s="2">
        <f t="shared" si="71"/>
        <v>452.49091297463161</v>
      </c>
      <c r="BJ173" s="2">
        <f t="shared" si="72"/>
        <v>391.4380261108011</v>
      </c>
      <c r="BK173" s="2">
        <f t="shared" si="73"/>
        <v>320.61113381674448</v>
      </c>
      <c r="BL173" s="2">
        <f t="shared" si="74"/>
        <v>-32.214583824362307</v>
      </c>
      <c r="BM173" s="2">
        <f t="shared" si="75"/>
        <v>0.96868804707865386</v>
      </c>
      <c r="BN173" s="2">
        <f t="shared" si="76"/>
        <v>1.7891666666666666</v>
      </c>
      <c r="BO173" s="2">
        <f t="shared" si="77"/>
        <v>0.94482900000000003</v>
      </c>
      <c r="BP173" s="2">
        <f t="shared" si="79"/>
        <v>1.683664312746284</v>
      </c>
      <c r="BQ173" s="2">
        <f t="shared" si="78"/>
        <v>4.3319114902692615</v>
      </c>
      <c r="BS173" s="37">
        <f t="shared" si="80"/>
        <v>1.0744353853656889</v>
      </c>
      <c r="BT173" s="37">
        <f t="shared" si="81"/>
        <v>0.84526791398076284</v>
      </c>
      <c r="BU173" s="37">
        <f t="shared" si="82"/>
        <v>0.70035588310258845</v>
      </c>
      <c r="BV173" s="37">
        <f t="shared" si="83"/>
        <v>0.23020546731819991</v>
      </c>
      <c r="BW173" s="37">
        <f t="shared" si="84"/>
        <v>0.96868804707865386</v>
      </c>
      <c r="BX173" s="37">
        <f t="shared" si="85"/>
        <v>1.7891666666666666</v>
      </c>
      <c r="BY173" s="37">
        <f t="shared" si="54"/>
        <v>-5.6751320243204022</v>
      </c>
      <c r="BZ173" s="37">
        <f t="shared" si="86"/>
        <v>52.09725567251342</v>
      </c>
      <c r="CA173" s="37">
        <f t="shared" si="87"/>
        <v>146.60088973208889</v>
      </c>
      <c r="CC173" s="2">
        <v>0.84010523000000004</v>
      </c>
      <c r="CD173" s="2">
        <v>8.6557383000000002E-2</v>
      </c>
      <c r="CE173" s="2">
        <v>1.8481971E-2</v>
      </c>
      <c r="CF173" s="2">
        <v>2.3106047999999998E-3</v>
      </c>
      <c r="CG173" s="2">
        <v>5.1993961999999998E-2</v>
      </c>
      <c r="CH173" s="2">
        <v>0.37970678000000002</v>
      </c>
      <c r="CI173" s="2">
        <v>0.36341121999999998</v>
      </c>
      <c r="CJ173" s="2">
        <v>3.0951142000000001E-2</v>
      </c>
      <c r="CK173" s="2">
        <v>9.7966779999999996E-3</v>
      </c>
      <c r="CL173" s="2">
        <v>0.21557396000000001</v>
      </c>
      <c r="CM173" s="2">
        <v>0.3711527</v>
      </c>
      <c r="CN173" s="2">
        <v>0.15061441</v>
      </c>
      <c r="CO173" s="2">
        <v>0.15554804999999999</v>
      </c>
      <c r="CP173" s="2">
        <v>1.3247277E-2</v>
      </c>
      <c r="CQ173" s="2">
        <v>0.30742821999999997</v>
      </c>
      <c r="CR173" s="2">
        <v>0.19969534999999999</v>
      </c>
      <c r="CS173" s="2">
        <v>0.18519347</v>
      </c>
      <c r="CT173" s="2">
        <v>6.9604837000000003E-2</v>
      </c>
      <c r="CU173" s="2">
        <v>2.4122563999999999E-2</v>
      </c>
      <c r="CV173" s="2">
        <v>0.52013171999999996</v>
      </c>
      <c r="CW173" s="2">
        <v>7.2506156000000002E-2</v>
      </c>
      <c r="CX173" s="2">
        <v>7.1261699999999997E-2</v>
      </c>
      <c r="CY173" s="2">
        <v>2.4786196E-2</v>
      </c>
      <c r="CZ173" s="2">
        <v>1.1268037999999999E-2</v>
      </c>
      <c r="DA173" s="2">
        <v>0.82053997999999995</v>
      </c>
      <c r="DC173" s="2">
        <f t="shared" si="55"/>
        <v>0.88669653185818298</v>
      </c>
      <c r="DD173" s="2">
        <f t="shared" si="56"/>
        <v>9.1357759209308151E-2</v>
      </c>
      <c r="DE173" s="2">
        <f t="shared" si="57"/>
        <v>1.950696055969502E-2</v>
      </c>
      <c r="DF173" s="2">
        <f t="shared" si="58"/>
        <v>2.4387483728138082E-3</v>
      </c>
      <c r="DG173" s="2">
        <f t="shared" si="59"/>
        <v>0.4844027769956854</v>
      </c>
      <c r="DH173" s="2">
        <f t="shared" si="60"/>
        <v>0.46361406598899796</v>
      </c>
      <c r="DI173" s="2">
        <f t="shared" si="61"/>
        <v>3.9485255269836872E-2</v>
      </c>
      <c r="DJ173" s="2">
        <f t="shared" si="62"/>
        <v>1.2497901745479859E-2</v>
      </c>
      <c r="DK173" s="2">
        <f t="shared" si="63"/>
        <v>0.53746436254539576</v>
      </c>
      <c r="DL173" s="2">
        <f t="shared" si="64"/>
        <v>0.21810397138644252</v>
      </c>
      <c r="DM173" s="2">
        <f t="shared" si="65"/>
        <v>0.22524835071502738</v>
      </c>
      <c r="DN173" s="2">
        <f t="shared" si="66"/>
        <v>1.9183315353134389E-2</v>
      </c>
      <c r="DO173" s="2">
        <f t="shared" si="67"/>
        <v>0.41723481411216107</v>
      </c>
      <c r="DP173" s="2">
        <f t="shared" si="68"/>
        <v>0.38693521421623528</v>
      </c>
      <c r="DQ173" s="2">
        <f t="shared" si="69"/>
        <v>0.14542933136401159</v>
      </c>
      <c r="DR173" s="2">
        <f t="shared" si="70"/>
        <v>5.040064030759208E-2</v>
      </c>
    </row>
    <row r="174" spans="1:122" x14ac:dyDescent="0.3">
      <c r="A174" s="10"/>
      <c r="B174" s="10">
        <v>3</v>
      </c>
      <c r="C174" s="9">
        <v>5282.8</v>
      </c>
      <c r="D174" s="9">
        <v>3361.9</v>
      </c>
      <c r="E174" s="9">
        <v>1341.2</v>
      </c>
      <c r="F174" s="9">
        <v>470.4</v>
      </c>
      <c r="G174" s="9">
        <v>870.8</v>
      </c>
      <c r="H174" s="9">
        <v>2020.7</v>
      </c>
      <c r="I174" s="9">
        <v>942</v>
      </c>
      <c r="J174" s="9">
        <v>923.8</v>
      </c>
      <c r="K174" s="9">
        <v>666.3</v>
      </c>
      <c r="L174" s="9">
        <v>183.5</v>
      </c>
      <c r="M174" s="9">
        <v>349.1</v>
      </c>
      <c r="N174" s="9">
        <v>133.69999999999999</v>
      </c>
      <c r="O174" s="9">
        <v>257.5</v>
      </c>
      <c r="P174" s="9">
        <v>18.2</v>
      </c>
      <c r="Q174" s="9">
        <v>-99.3</v>
      </c>
      <c r="R174" s="9">
        <v>453.6</v>
      </c>
      <c r="S174" s="9">
        <v>338.7</v>
      </c>
      <c r="T174" s="9">
        <v>114.9</v>
      </c>
      <c r="U174" s="9">
        <v>552.79999999999995</v>
      </c>
      <c r="V174" s="9">
        <v>451.1</v>
      </c>
      <c r="W174" s="9">
        <v>101.7</v>
      </c>
      <c r="X174" s="9">
        <v>1078.2</v>
      </c>
      <c r="Y174" s="9">
        <v>507.4</v>
      </c>
      <c r="Z174" s="9">
        <v>379</v>
      </c>
      <c r="AA174" s="9">
        <v>128.4</v>
      </c>
      <c r="AB174" s="9">
        <v>570.79999999999995</v>
      </c>
      <c r="AC174" s="2">
        <v>59.414999999999999</v>
      </c>
      <c r="AD174" s="2">
        <v>7.9833333333333334</v>
      </c>
      <c r="AE174" s="2">
        <v>184840.33333333334</v>
      </c>
      <c r="AF174" s="29">
        <f t="shared" si="51"/>
        <v>0.96017627095165548</v>
      </c>
      <c r="AG174" s="2">
        <v>0.66386999999999996</v>
      </c>
      <c r="AH174" s="2">
        <v>0.62670000000000003</v>
      </c>
      <c r="AI174" s="2">
        <v>0.18873999999999999</v>
      </c>
      <c r="AJ174" s="2">
        <v>3.6794E-2</v>
      </c>
      <c r="AK174" s="2">
        <f t="shared" si="88"/>
        <v>0.151946</v>
      </c>
      <c r="AL174" s="2">
        <f t="shared" si="89"/>
        <v>0.81125999999999998</v>
      </c>
      <c r="AM174" s="2">
        <v>5.5570000000000001E-2</v>
      </c>
      <c r="AN174" s="23">
        <v>5360.333333333333</v>
      </c>
      <c r="AO174" s="24">
        <f t="shared" si="52"/>
        <v>0.78608880956949778</v>
      </c>
      <c r="AP174" s="24">
        <f t="shared" si="53"/>
        <v>0.21391119043050222</v>
      </c>
      <c r="AQ174" s="2">
        <f t="shared" si="90"/>
        <v>0.76617828180000003</v>
      </c>
      <c r="AR174" s="2">
        <f t="shared" si="91"/>
        <v>0.17825171819999999</v>
      </c>
      <c r="AS174" s="2">
        <f t="shared" si="92"/>
        <v>3.4749357420000002E-2</v>
      </c>
      <c r="AT174" s="2">
        <f t="shared" si="93"/>
        <v>0.14350236078</v>
      </c>
      <c r="AU174" s="2">
        <f t="shared" si="94"/>
        <v>4.3682955147776995E-2</v>
      </c>
      <c r="AV174" s="2">
        <f t="shared" si="95"/>
        <v>1.1887044852223009E-2</v>
      </c>
      <c r="AW174" s="2">
        <v>86.25</v>
      </c>
      <c r="AX174" s="2">
        <v>43.07</v>
      </c>
      <c r="AY174" s="2">
        <v>8.6623000000000001</v>
      </c>
      <c r="AZ174" s="2">
        <v>5.1589</v>
      </c>
      <c r="BA174" s="2">
        <v>7.6853999999999996</v>
      </c>
      <c r="BB174" s="2">
        <v>4.13</v>
      </c>
      <c r="BC174" s="2">
        <v>4.9567E-2</v>
      </c>
      <c r="BD174" s="2">
        <v>1.1749000000000001E-2</v>
      </c>
      <c r="BE174" s="2">
        <v>0.76737</v>
      </c>
      <c r="BF174" s="2">
        <v>0.17216999999999999</v>
      </c>
      <c r="BG174" s="2">
        <v>0.49154999999999999</v>
      </c>
      <c r="BI174" s="2">
        <f t="shared" si="71"/>
        <v>452.830321522855</v>
      </c>
      <c r="BJ174" s="2">
        <f t="shared" si="72"/>
        <v>392.56223536571741</v>
      </c>
      <c r="BK174" s="2">
        <f t="shared" si="73"/>
        <v>319.61677291111988</v>
      </c>
      <c r="BL174" s="2">
        <f t="shared" si="74"/>
        <v>-32.172002067597042</v>
      </c>
      <c r="BM174" s="2">
        <f t="shared" si="75"/>
        <v>1.1885552351047903</v>
      </c>
      <c r="BN174" s="2">
        <f t="shared" si="76"/>
        <v>1.9958333333333333</v>
      </c>
      <c r="BO174" s="2">
        <f t="shared" si="77"/>
        <v>0.94442999999999999</v>
      </c>
      <c r="BP174" s="2">
        <f t="shared" si="79"/>
        <v>1.6790982573804494</v>
      </c>
      <c r="BQ174" s="2">
        <f t="shared" si="78"/>
        <v>4.2982939493483103</v>
      </c>
      <c r="BS174" s="37">
        <f t="shared" si="80"/>
        <v>0.33940854822338906</v>
      </c>
      <c r="BT174" s="37">
        <f t="shared" si="81"/>
        <v>1.124209254916309</v>
      </c>
      <c r="BU174" s="37">
        <f t="shared" si="82"/>
        <v>-0.99436090562460322</v>
      </c>
      <c r="BV174" s="37">
        <f t="shared" si="83"/>
        <v>4.2581756765265766E-2</v>
      </c>
      <c r="BW174" s="37">
        <f t="shared" si="84"/>
        <v>1.1885552351047903</v>
      </c>
      <c r="BX174" s="37">
        <f t="shared" si="85"/>
        <v>1.9958333333333333</v>
      </c>
      <c r="BY174" s="37">
        <f t="shared" si="54"/>
        <v>-5.7173708074551888</v>
      </c>
      <c r="BZ174" s="37">
        <f t="shared" si="86"/>
        <v>51.82568977532258</v>
      </c>
      <c r="CA174" s="37">
        <f t="shared" si="87"/>
        <v>145.82181880055347</v>
      </c>
      <c r="CC174" s="2">
        <v>0.83964231</v>
      </c>
      <c r="CD174" s="2">
        <v>8.5887091999999998E-2</v>
      </c>
      <c r="CE174" s="2">
        <v>1.9031685999999999E-2</v>
      </c>
      <c r="CF174" s="2">
        <v>2.4204507E-3</v>
      </c>
      <c r="CG174" s="2">
        <v>5.2707219E-2</v>
      </c>
      <c r="CH174" s="2">
        <v>0.38608787999999999</v>
      </c>
      <c r="CI174" s="2">
        <v>0.36346233</v>
      </c>
      <c r="CJ174" s="2">
        <v>3.0932669999999999E-2</v>
      </c>
      <c r="CK174" s="2">
        <v>9.8644315999999906E-3</v>
      </c>
      <c r="CL174" s="2">
        <v>0.21040739</v>
      </c>
      <c r="CM174" s="2">
        <v>0.36373072000000001</v>
      </c>
      <c r="CN174" s="2">
        <v>0.15026143</v>
      </c>
      <c r="CO174" s="2">
        <v>0.15027003</v>
      </c>
      <c r="CP174" s="2">
        <v>1.513396E-2</v>
      </c>
      <c r="CQ174" s="2">
        <v>0.32413788999999998</v>
      </c>
      <c r="CR174" s="2">
        <v>0.19766160999999999</v>
      </c>
      <c r="CS174" s="2">
        <v>0.19873962000000001</v>
      </c>
      <c r="CT174" s="2">
        <v>5.8207235000000003E-2</v>
      </c>
      <c r="CU174" s="2">
        <v>2.6992691999999999E-2</v>
      </c>
      <c r="CV174" s="2">
        <v>0.51919515000000005</v>
      </c>
      <c r="CW174" s="2">
        <v>7.0132474E-2</v>
      </c>
      <c r="CX174" s="2">
        <v>6.9396574000000003E-2</v>
      </c>
      <c r="CY174" s="2">
        <v>2.5999662999999999E-2</v>
      </c>
      <c r="CZ174" s="2">
        <v>1.1007463E-2</v>
      </c>
      <c r="DA174" s="2">
        <v>0.82296656999999995</v>
      </c>
      <c r="DC174" s="2">
        <f t="shared" si="55"/>
        <v>0.88665119190459252</v>
      </c>
      <c r="DD174" s="2">
        <f t="shared" si="56"/>
        <v>9.0695635015128506E-2</v>
      </c>
      <c r="DE174" s="2">
        <f t="shared" si="57"/>
        <v>2.0097209103069075E-2</v>
      </c>
      <c r="DF174" s="2">
        <f t="shared" si="58"/>
        <v>2.5559639772098968E-3</v>
      </c>
      <c r="DG174" s="2">
        <f t="shared" si="59"/>
        <v>0.48850407198626833</v>
      </c>
      <c r="DH174" s="2">
        <f t="shared" si="60"/>
        <v>0.45987672086110759</v>
      </c>
      <c r="DI174" s="2">
        <f t="shared" si="61"/>
        <v>3.9138072017198475E-2</v>
      </c>
      <c r="DJ174" s="2">
        <f t="shared" si="62"/>
        <v>1.2481135135425684E-2</v>
      </c>
      <c r="DK174" s="2">
        <f t="shared" si="63"/>
        <v>0.53537354510138968</v>
      </c>
      <c r="DL174" s="2">
        <f t="shared" si="64"/>
        <v>0.22116909583854866</v>
      </c>
      <c r="DM174" s="2">
        <f t="shared" si="65"/>
        <v>0.22118175413831467</v>
      </c>
      <c r="DN174" s="2">
        <f t="shared" si="66"/>
        <v>2.2275604921747131E-2</v>
      </c>
      <c r="DO174" s="2">
        <f t="shared" si="67"/>
        <v>0.4104259450522873</v>
      </c>
      <c r="DP174" s="2">
        <f t="shared" si="68"/>
        <v>0.41266433253190876</v>
      </c>
      <c r="DQ174" s="2">
        <f t="shared" si="69"/>
        <v>0.12086190856057268</v>
      </c>
      <c r="DR174" s="2">
        <f t="shared" si="70"/>
        <v>5.6047813855231249E-2</v>
      </c>
    </row>
    <row r="175" spans="1:122" x14ac:dyDescent="0.3">
      <c r="A175" s="10"/>
      <c r="B175" s="10">
        <v>4</v>
      </c>
      <c r="C175" s="9">
        <v>5399.5</v>
      </c>
      <c r="D175" s="9">
        <v>3434.5</v>
      </c>
      <c r="E175" s="9">
        <v>1372.5</v>
      </c>
      <c r="F175" s="9">
        <v>486.2</v>
      </c>
      <c r="G175" s="9">
        <v>886.3</v>
      </c>
      <c r="H175" s="9">
        <v>2062.1</v>
      </c>
      <c r="I175" s="9">
        <v>962.7</v>
      </c>
      <c r="J175" s="9">
        <v>943.6</v>
      </c>
      <c r="K175" s="9">
        <v>681.9</v>
      </c>
      <c r="L175" s="9">
        <v>184.9</v>
      </c>
      <c r="M175" s="9">
        <v>357.7</v>
      </c>
      <c r="N175" s="9">
        <v>139.30000000000001</v>
      </c>
      <c r="O175" s="9">
        <v>261.7</v>
      </c>
      <c r="P175" s="9">
        <v>19.100000000000001</v>
      </c>
      <c r="Q175" s="9">
        <v>-107.7</v>
      </c>
      <c r="R175" s="9">
        <v>466.6</v>
      </c>
      <c r="S175" s="9">
        <v>349.8</v>
      </c>
      <c r="T175" s="9">
        <v>116.8</v>
      </c>
      <c r="U175" s="9">
        <v>574.29999999999995</v>
      </c>
      <c r="V175" s="9">
        <v>470.2</v>
      </c>
      <c r="W175" s="9">
        <v>104.1</v>
      </c>
      <c r="X175" s="9">
        <v>1109.9000000000001</v>
      </c>
      <c r="Y175" s="9">
        <v>525.6</v>
      </c>
      <c r="Z175" s="9">
        <v>391.1</v>
      </c>
      <c r="AA175" s="9">
        <v>134.5</v>
      </c>
      <c r="AB175" s="9">
        <v>584.29999999999995</v>
      </c>
      <c r="AC175" s="2">
        <v>59.929000000000002</v>
      </c>
      <c r="AD175" s="2">
        <v>8.4700000000000006</v>
      </c>
      <c r="AE175" s="2">
        <v>185253.33333333334</v>
      </c>
      <c r="AF175" s="29">
        <f t="shared" si="51"/>
        <v>0.96232165119822699</v>
      </c>
      <c r="AG175" s="2">
        <v>0.66576999999999997</v>
      </c>
      <c r="AH175" s="2">
        <v>0.62936999999999999</v>
      </c>
      <c r="AI175" s="2">
        <v>0.18995999999999999</v>
      </c>
      <c r="AJ175" s="2">
        <v>3.5714999999999997E-2</v>
      </c>
      <c r="AK175" s="2">
        <f t="shared" si="88"/>
        <v>0.15424499999999999</v>
      </c>
      <c r="AL175" s="2">
        <f t="shared" si="89"/>
        <v>0.81003999999999998</v>
      </c>
      <c r="AM175" s="2">
        <v>5.3830000000000003E-2</v>
      </c>
      <c r="AN175" s="23">
        <v>5235.666666666667</v>
      </c>
      <c r="AO175" s="24">
        <f t="shared" si="52"/>
        <v>0.78860105976609052</v>
      </c>
      <c r="AP175" s="24">
        <f t="shared" si="53"/>
        <v>0.21139894023390948</v>
      </c>
      <c r="AQ175" s="2">
        <f t="shared" si="90"/>
        <v>0.76643554679999992</v>
      </c>
      <c r="AR175" s="2">
        <f t="shared" si="91"/>
        <v>0.17973445319999998</v>
      </c>
      <c r="AS175" s="2">
        <f t="shared" si="92"/>
        <v>3.3792461549999993E-2</v>
      </c>
      <c r="AT175" s="2">
        <f t="shared" si="93"/>
        <v>0.14594199164999999</v>
      </c>
      <c r="AU175" s="2">
        <f t="shared" si="94"/>
        <v>4.2450395047208656E-2</v>
      </c>
      <c r="AV175" s="2">
        <f t="shared" si="95"/>
        <v>1.1379604952791347E-2</v>
      </c>
      <c r="AW175" s="2">
        <v>87.22</v>
      </c>
      <c r="AX175" s="2">
        <v>43.393999999999998</v>
      </c>
      <c r="AY175" s="2">
        <v>8.6286000000000005</v>
      </c>
      <c r="AZ175" s="2">
        <v>5.2472000000000003</v>
      </c>
      <c r="BA175" s="2">
        <v>7.6647999999999996</v>
      </c>
      <c r="BB175" s="2">
        <v>4.1601999999999997</v>
      </c>
      <c r="BC175" s="2">
        <v>4.7868000000000001E-2</v>
      </c>
      <c r="BD175" s="2">
        <v>1.1913E-2</v>
      </c>
      <c r="BE175" s="2">
        <v>0.76639000000000002</v>
      </c>
      <c r="BF175" s="2">
        <v>0.17219000000000001</v>
      </c>
      <c r="BG175" s="2">
        <v>0.48692000000000002</v>
      </c>
      <c r="BI175" s="2">
        <f t="shared" si="71"/>
        <v>453.93076349220382</v>
      </c>
      <c r="BJ175" s="2">
        <f t="shared" si="72"/>
        <v>393.42639285643577</v>
      </c>
      <c r="BK175" s="2">
        <f t="shared" si="73"/>
        <v>321.05358525819753</v>
      </c>
      <c r="BL175" s="2">
        <f t="shared" si="74"/>
        <v>-32.283934549587606</v>
      </c>
      <c r="BM175" s="2">
        <f t="shared" si="75"/>
        <v>0.8613808455066384</v>
      </c>
      <c r="BN175" s="2">
        <f t="shared" si="76"/>
        <v>2.1175000000000002</v>
      </c>
      <c r="BO175" s="2">
        <f t="shared" si="77"/>
        <v>0.94616999999999996</v>
      </c>
      <c r="BP175" s="2">
        <f t="shared" si="79"/>
        <v>1.6444198810794328</v>
      </c>
      <c r="BQ175" s="2">
        <f t="shared" si="78"/>
        <v>4.2642661612971153</v>
      </c>
      <c r="BS175" s="37">
        <f t="shared" si="80"/>
        <v>1.1004419693488217</v>
      </c>
      <c r="BT175" s="37">
        <f t="shared" si="81"/>
        <v>0.86415749071835535</v>
      </c>
      <c r="BU175" s="37">
        <f t="shared" si="82"/>
        <v>1.4368123470776482</v>
      </c>
      <c r="BV175" s="37">
        <f t="shared" si="83"/>
        <v>-0.11193248199056427</v>
      </c>
      <c r="BW175" s="37">
        <f t="shared" si="84"/>
        <v>0.8613808455066384</v>
      </c>
      <c r="BX175" s="37">
        <f t="shared" si="85"/>
        <v>2.1175000000000002</v>
      </c>
      <c r="BY175" s="37">
        <f t="shared" si="54"/>
        <v>-5.5333022058178187</v>
      </c>
      <c r="BZ175" s="37">
        <f t="shared" si="86"/>
        <v>49.738766614086323</v>
      </c>
      <c r="CA175" s="37">
        <f t="shared" si="87"/>
        <v>145.02701054823265</v>
      </c>
      <c r="CC175" s="2">
        <v>0.83980544000000001</v>
      </c>
      <c r="CD175" s="2">
        <v>8.6472944999999996E-2</v>
      </c>
      <c r="CE175" s="2">
        <v>1.859005E-2</v>
      </c>
      <c r="CF175" s="2">
        <v>2.3794338000000001E-3</v>
      </c>
      <c r="CG175" s="2">
        <v>5.2513781000000002E-2</v>
      </c>
      <c r="CH175" s="2">
        <v>0.37751984</v>
      </c>
      <c r="CI175" s="2">
        <v>0.36732831999999999</v>
      </c>
      <c r="CJ175" s="2">
        <v>3.0584283E-2</v>
      </c>
      <c r="CK175" s="2">
        <v>9.2811475999999907E-3</v>
      </c>
      <c r="CL175" s="2">
        <v>0.21490097</v>
      </c>
      <c r="CM175" s="2">
        <v>0.35630184999999998</v>
      </c>
      <c r="CN175" s="2">
        <v>0.14971709999999999</v>
      </c>
      <c r="CO175" s="2">
        <v>0.16928114</v>
      </c>
      <c r="CP175" s="2">
        <v>1.5848503E-2</v>
      </c>
      <c r="CQ175" s="2">
        <v>0.30957514000000003</v>
      </c>
      <c r="CR175" s="2">
        <v>0.18574546</v>
      </c>
      <c r="CS175" s="2">
        <v>0.20507207999999999</v>
      </c>
      <c r="CT175" s="2">
        <v>6.7878542E-2</v>
      </c>
      <c r="CU175" s="2">
        <v>2.5656588000000001E-2</v>
      </c>
      <c r="CV175" s="2">
        <v>0.51821660999999997</v>
      </c>
      <c r="CW175" s="2">
        <v>6.9392271000000005E-2</v>
      </c>
      <c r="CX175" s="2">
        <v>7.1904338999999998E-2</v>
      </c>
      <c r="CY175" s="2">
        <v>2.4740279E-2</v>
      </c>
      <c r="CZ175" s="2">
        <v>1.1719393E-2</v>
      </c>
      <c r="DA175" s="2">
        <v>0.82084659999999998</v>
      </c>
      <c r="DC175" s="2">
        <f t="shared" si="55"/>
        <v>0.88657411397915187</v>
      </c>
      <c r="DD175" s="2">
        <f t="shared" si="56"/>
        <v>9.1288613939608354E-2</v>
      </c>
      <c r="DE175" s="2">
        <f t="shared" si="57"/>
        <v>1.9625327870676966E-2</v>
      </c>
      <c r="DF175" s="2">
        <f t="shared" si="58"/>
        <v>2.5119442105626831E-3</v>
      </c>
      <c r="DG175" s="2">
        <f t="shared" si="59"/>
        <v>0.48109252155470439</v>
      </c>
      <c r="DH175" s="2">
        <f t="shared" si="60"/>
        <v>0.46810495497999088</v>
      </c>
      <c r="DI175" s="2">
        <f t="shared" si="61"/>
        <v>3.8975090232112514E-2</v>
      </c>
      <c r="DJ175" s="2">
        <f t="shared" si="62"/>
        <v>1.1827433233192165E-2</v>
      </c>
      <c r="DK175" s="2">
        <f t="shared" si="63"/>
        <v>0.51552134173265984</v>
      </c>
      <c r="DL175" s="2">
        <f t="shared" si="64"/>
        <v>0.21662071154646773</v>
      </c>
      <c r="DM175" s="2">
        <f t="shared" si="65"/>
        <v>0.24492727282452853</v>
      </c>
      <c r="DN175" s="2">
        <f t="shared" si="66"/>
        <v>2.2930673896344029E-2</v>
      </c>
      <c r="DO175" s="2">
        <f t="shared" si="67"/>
        <v>0.38349217730130403</v>
      </c>
      <c r="DP175" s="2">
        <f t="shared" si="68"/>
        <v>0.42339413551699839</v>
      </c>
      <c r="DQ175" s="2">
        <f t="shared" si="69"/>
        <v>0.14014280544793942</v>
      </c>
      <c r="DR175" s="2">
        <f t="shared" si="70"/>
        <v>5.2970881733758177E-2</v>
      </c>
    </row>
    <row r="176" spans="1:122" x14ac:dyDescent="0.3">
      <c r="A176" s="10">
        <v>1989</v>
      </c>
      <c r="B176" s="10">
        <v>1</v>
      </c>
      <c r="C176" s="9">
        <v>5511.3</v>
      </c>
      <c r="D176" s="9">
        <v>3490.2</v>
      </c>
      <c r="E176" s="9">
        <v>1389</v>
      </c>
      <c r="F176" s="9">
        <v>486.5</v>
      </c>
      <c r="G176" s="9">
        <v>902.5</v>
      </c>
      <c r="H176" s="9">
        <v>2101.1999999999998</v>
      </c>
      <c r="I176" s="9">
        <v>1005.5</v>
      </c>
      <c r="J176" s="9">
        <v>957.4</v>
      </c>
      <c r="K176" s="9">
        <v>696.5</v>
      </c>
      <c r="L176" s="9">
        <v>189.5</v>
      </c>
      <c r="M176" s="9">
        <v>363.4</v>
      </c>
      <c r="N176" s="9">
        <v>143.6</v>
      </c>
      <c r="O176" s="9">
        <v>260.89999999999998</v>
      </c>
      <c r="P176" s="9">
        <v>48.1</v>
      </c>
      <c r="Q176" s="9">
        <v>-101</v>
      </c>
      <c r="R176" s="9">
        <v>485.2</v>
      </c>
      <c r="S176" s="9">
        <v>360.5</v>
      </c>
      <c r="T176" s="9">
        <v>124.7</v>
      </c>
      <c r="U176" s="9">
        <v>586.20000000000005</v>
      </c>
      <c r="V176" s="9">
        <v>482</v>
      </c>
      <c r="W176" s="9">
        <v>104.2</v>
      </c>
      <c r="X176" s="9">
        <v>1116.5999999999999</v>
      </c>
      <c r="Y176" s="9">
        <v>519.9</v>
      </c>
      <c r="Z176" s="9">
        <v>382.1</v>
      </c>
      <c r="AA176" s="9">
        <v>137.80000000000001</v>
      </c>
      <c r="AB176" s="9">
        <v>596.70000000000005</v>
      </c>
      <c r="AC176" s="2">
        <v>60.552999999999997</v>
      </c>
      <c r="AD176" s="2">
        <v>9.4433333333333334</v>
      </c>
      <c r="AE176" s="2">
        <v>185772.66666666666</v>
      </c>
      <c r="AF176" s="29">
        <f t="shared" si="51"/>
        <v>0.96501939326776565</v>
      </c>
      <c r="AG176" s="2">
        <v>0.66727000000000003</v>
      </c>
      <c r="AH176" s="2">
        <v>0.63241999999999998</v>
      </c>
      <c r="AI176" s="2">
        <v>0.18942000000000001</v>
      </c>
      <c r="AJ176" s="2">
        <v>3.3967999999999998E-2</v>
      </c>
      <c r="AK176" s="2">
        <f t="shared" si="88"/>
        <v>0.15545200000000001</v>
      </c>
      <c r="AL176" s="2">
        <f t="shared" si="89"/>
        <v>0.81057999999999997</v>
      </c>
      <c r="AM176" s="2">
        <v>5.2382999999999999E-2</v>
      </c>
      <c r="AN176" s="23">
        <v>5112.333333333333</v>
      </c>
      <c r="AO176" s="24">
        <f t="shared" si="52"/>
        <v>0.78730929883301282</v>
      </c>
      <c r="AP176" s="24">
        <f t="shared" si="53"/>
        <v>0.21269070116698718</v>
      </c>
      <c r="AQ176" s="2">
        <f t="shared" si="90"/>
        <v>0.76811938786</v>
      </c>
      <c r="AR176" s="2">
        <f t="shared" si="91"/>
        <v>0.17949761214000001</v>
      </c>
      <c r="AS176" s="2">
        <f t="shared" si="92"/>
        <v>3.2188654256000003E-2</v>
      </c>
      <c r="AT176" s="2">
        <f t="shared" si="93"/>
        <v>0.147308957884</v>
      </c>
      <c r="AU176" s="2">
        <f t="shared" si="94"/>
        <v>4.1241623000769709E-2</v>
      </c>
      <c r="AV176" s="2">
        <f t="shared" si="95"/>
        <v>1.114137699923029E-2</v>
      </c>
      <c r="AW176" s="2">
        <v>88.087000000000003</v>
      </c>
      <c r="AX176" s="2">
        <v>43.518000000000001</v>
      </c>
      <c r="AY176" s="2">
        <v>8.6649999999999991</v>
      </c>
      <c r="AZ176" s="2">
        <v>5.3611000000000004</v>
      </c>
      <c r="BA176" s="2">
        <v>7.6337000000000002</v>
      </c>
      <c r="BB176" s="2">
        <v>4.1085000000000003</v>
      </c>
      <c r="BC176" s="2">
        <v>4.6251E-2</v>
      </c>
      <c r="BD176" s="2">
        <v>1.1625E-2</v>
      </c>
      <c r="BE176" s="2">
        <v>0.76912000000000003</v>
      </c>
      <c r="BF176" s="2">
        <v>0.17454</v>
      </c>
      <c r="BG176" s="2">
        <v>0.49157000000000001</v>
      </c>
      <c r="BI176" s="2">
        <f t="shared" si="71"/>
        <v>454.66438755759128</v>
      </c>
      <c r="BJ176" s="2">
        <f t="shared" si="72"/>
        <v>393.96882076457041</v>
      </c>
      <c r="BK176" s="2">
        <f t="shared" si="73"/>
        <v>320.71911315700856</v>
      </c>
      <c r="BL176" s="2">
        <f t="shared" si="74"/>
        <v>-33.034436899230947</v>
      </c>
      <c r="BM176" s="2">
        <f t="shared" si="75"/>
        <v>1.035848640458366</v>
      </c>
      <c r="BN176" s="2">
        <f t="shared" si="76"/>
        <v>2.3608333333333333</v>
      </c>
      <c r="BO176" s="2">
        <f t="shared" si="77"/>
        <v>0.94761700000000004</v>
      </c>
      <c r="BP176" s="2">
        <f t="shared" si="79"/>
        <v>1.6162727798399579</v>
      </c>
      <c r="BQ176" s="2">
        <f t="shared" si="78"/>
        <v>4.2792735719564989</v>
      </c>
      <c r="BS176" s="37">
        <f t="shared" si="80"/>
        <v>0.73362406538745972</v>
      </c>
      <c r="BT176" s="37">
        <f t="shared" si="81"/>
        <v>0.54242790813464126</v>
      </c>
      <c r="BU176" s="37">
        <f t="shared" si="82"/>
        <v>-0.33447210118896464</v>
      </c>
      <c r="BV176" s="37">
        <f t="shared" si="83"/>
        <v>-0.75050234964334095</v>
      </c>
      <c r="BW176" s="37">
        <f t="shared" si="84"/>
        <v>1.035848640458366</v>
      </c>
      <c r="BX176" s="37">
        <f t="shared" si="85"/>
        <v>2.3608333333333333</v>
      </c>
      <c r="BY176" s="37">
        <f t="shared" si="54"/>
        <v>-5.3804866799330879</v>
      </c>
      <c r="BZ176" s="37">
        <f t="shared" si="86"/>
        <v>48.012274525980146</v>
      </c>
      <c r="CA176" s="37">
        <f t="shared" si="87"/>
        <v>145.37832690101996</v>
      </c>
      <c r="CC176" s="2">
        <v>0.83846843000000004</v>
      </c>
      <c r="CD176" s="2">
        <v>8.7096370000000006E-2</v>
      </c>
      <c r="CE176" s="2">
        <v>1.8822467999999998E-2</v>
      </c>
      <c r="CF176" s="2">
        <v>2.4305385000000001E-3</v>
      </c>
      <c r="CG176" s="2">
        <v>5.3090577999999999E-2</v>
      </c>
      <c r="CH176" s="2">
        <v>0.37898126999999998</v>
      </c>
      <c r="CI176" s="2">
        <v>0.36782102</v>
      </c>
      <c r="CJ176" s="2">
        <v>3.0528415E-2</v>
      </c>
      <c r="CK176" s="2">
        <v>9.5837682000000004E-3</v>
      </c>
      <c r="CL176" s="2">
        <v>0.20932083000000001</v>
      </c>
      <c r="CM176" s="2">
        <v>0.38891595000000001</v>
      </c>
      <c r="CN176" s="2">
        <v>0.14999108999999999</v>
      </c>
      <c r="CO176" s="2">
        <v>0.13490014</v>
      </c>
      <c r="CP176" s="2">
        <v>1.4135498E-2</v>
      </c>
      <c r="CQ176" s="2">
        <v>0.31075877000000002</v>
      </c>
      <c r="CR176" s="2">
        <v>0.18812287999999999</v>
      </c>
      <c r="CS176" s="2">
        <v>0.20229580999999999</v>
      </c>
      <c r="CT176" s="2">
        <v>5.3425871999999999E-2</v>
      </c>
      <c r="CU176" s="2">
        <v>2.1795697999999999E-2</v>
      </c>
      <c r="CV176" s="2">
        <v>0.53263148000000005</v>
      </c>
      <c r="CW176" s="2">
        <v>6.8664461999999996E-2</v>
      </c>
      <c r="CX176" s="2">
        <v>7.2581853000000002E-2</v>
      </c>
      <c r="CY176" s="2">
        <v>2.5466496000000002E-2</v>
      </c>
      <c r="CZ176" s="2">
        <v>1.0908388999999999E-2</v>
      </c>
      <c r="DA176" s="2">
        <v>0.82275666000000003</v>
      </c>
      <c r="DC176" s="2">
        <f t="shared" si="55"/>
        <v>0.88556470341371851</v>
      </c>
      <c r="DD176" s="2">
        <f t="shared" si="56"/>
        <v>9.1988521341777277E-2</v>
      </c>
      <c r="DE176" s="2">
        <f t="shared" si="57"/>
        <v>1.9879714841421287E-2</v>
      </c>
      <c r="DF176" s="2">
        <f t="shared" si="58"/>
        <v>2.567060403082945E-3</v>
      </c>
      <c r="DG176" s="2">
        <f t="shared" si="59"/>
        <v>0.48160414239029908</v>
      </c>
      <c r="DH176" s="2">
        <f t="shared" si="60"/>
        <v>0.46742185145515253</v>
      </c>
      <c r="DI176" s="2">
        <f t="shared" si="61"/>
        <v>3.8795086428968228E-2</v>
      </c>
      <c r="DJ176" s="2">
        <f t="shared" si="62"/>
        <v>1.217891972558016E-2</v>
      </c>
      <c r="DK176" s="2">
        <f t="shared" si="63"/>
        <v>0.56533191272660066</v>
      </c>
      <c r="DL176" s="2">
        <f t="shared" si="64"/>
        <v>0.21802847068022718</v>
      </c>
      <c r="DM176" s="2">
        <f t="shared" si="65"/>
        <v>0.19609212266374318</v>
      </c>
      <c r="DN176" s="2">
        <f t="shared" si="66"/>
        <v>2.0547493929428808E-2</v>
      </c>
      <c r="DO176" s="2">
        <f t="shared" si="67"/>
        <v>0.40400905196642584</v>
      </c>
      <c r="DP176" s="2">
        <f t="shared" si="68"/>
        <v>0.43444656181576746</v>
      </c>
      <c r="DQ176" s="2">
        <f t="shared" si="69"/>
        <v>0.11473636751255145</v>
      </c>
      <c r="DR176" s="2">
        <f t="shared" si="70"/>
        <v>4.680801870525543E-2</v>
      </c>
    </row>
    <row r="177" spans="1:122" x14ac:dyDescent="0.3">
      <c r="A177" s="10"/>
      <c r="B177" s="10">
        <v>2</v>
      </c>
      <c r="C177" s="9">
        <v>5612.5</v>
      </c>
      <c r="D177" s="9">
        <v>3553.8</v>
      </c>
      <c r="E177" s="9">
        <v>1421.1</v>
      </c>
      <c r="F177" s="9">
        <v>493.3</v>
      </c>
      <c r="G177" s="9">
        <v>927.7</v>
      </c>
      <c r="H177" s="9">
        <v>2132.6999999999998</v>
      </c>
      <c r="I177" s="9">
        <v>1001</v>
      </c>
      <c r="J177" s="9">
        <v>964.8</v>
      </c>
      <c r="K177" s="9">
        <v>709</v>
      </c>
      <c r="L177" s="9">
        <v>189.6</v>
      </c>
      <c r="M177" s="9">
        <v>371.6</v>
      </c>
      <c r="N177" s="9">
        <v>147.80000000000001</v>
      </c>
      <c r="O177" s="9">
        <v>255.8</v>
      </c>
      <c r="P177" s="9">
        <v>36.299999999999997</v>
      </c>
      <c r="Q177" s="9">
        <v>-88.2</v>
      </c>
      <c r="R177" s="9">
        <v>507.2</v>
      </c>
      <c r="S177" s="9">
        <v>379.6</v>
      </c>
      <c r="T177" s="9">
        <v>127.6</v>
      </c>
      <c r="U177" s="9">
        <v>595.4</v>
      </c>
      <c r="V177" s="9">
        <v>490.7</v>
      </c>
      <c r="W177" s="9">
        <v>104.7</v>
      </c>
      <c r="X177" s="9">
        <v>1145.8</v>
      </c>
      <c r="Y177" s="9">
        <v>534.29999999999995</v>
      </c>
      <c r="Z177" s="9">
        <v>391.5</v>
      </c>
      <c r="AA177" s="9">
        <v>142.80000000000001</v>
      </c>
      <c r="AB177" s="9">
        <v>611.5</v>
      </c>
      <c r="AC177" s="2">
        <v>61.198</v>
      </c>
      <c r="AD177" s="2">
        <v>9.7266666666666666</v>
      </c>
      <c r="AE177" s="2">
        <v>186178</v>
      </c>
      <c r="AF177" s="29">
        <f t="shared" si="51"/>
        <v>0.96712494805374716</v>
      </c>
      <c r="AG177" s="2">
        <v>0.66827999999999999</v>
      </c>
      <c r="AH177" s="2">
        <v>0.63238000000000005</v>
      </c>
      <c r="AI177" s="2">
        <v>0.1888</v>
      </c>
      <c r="AJ177" s="2">
        <v>3.4221000000000001E-2</v>
      </c>
      <c r="AK177" s="2">
        <f t="shared" si="88"/>
        <v>0.15457899999999999</v>
      </c>
      <c r="AL177" s="2">
        <f t="shared" si="89"/>
        <v>0.81120000000000003</v>
      </c>
      <c r="AM177" s="2">
        <v>5.2694999999999999E-2</v>
      </c>
      <c r="AN177" s="23">
        <v>5159.666666666667</v>
      </c>
      <c r="AO177" s="24">
        <f t="shared" si="52"/>
        <v>0.78698311064096027</v>
      </c>
      <c r="AP177" s="24">
        <f t="shared" si="53"/>
        <v>0.21301688935903973</v>
      </c>
      <c r="AQ177" s="2">
        <f t="shared" si="90"/>
        <v>0.76845381599999996</v>
      </c>
      <c r="AR177" s="2">
        <f t="shared" si="91"/>
        <v>0.178851184</v>
      </c>
      <c r="AS177" s="2">
        <f t="shared" si="92"/>
        <v>3.2417724405000001E-2</v>
      </c>
      <c r="AT177" s="2">
        <f t="shared" si="93"/>
        <v>0.14643345959499998</v>
      </c>
      <c r="AU177" s="2">
        <f t="shared" si="94"/>
        <v>4.1470075015225399E-2</v>
      </c>
      <c r="AV177" s="2">
        <f t="shared" si="95"/>
        <v>1.1224924984774598E-2</v>
      </c>
      <c r="AW177" s="2">
        <v>88.421000000000006</v>
      </c>
      <c r="AX177" s="2">
        <v>43.698999999999998</v>
      </c>
      <c r="AY177" s="2">
        <v>8.6928000000000001</v>
      </c>
      <c r="AZ177" s="2">
        <v>5.3859000000000004</v>
      </c>
      <c r="BA177" s="2">
        <v>7.6345999999999998</v>
      </c>
      <c r="BB177" s="2">
        <v>4.0460000000000003</v>
      </c>
      <c r="BC177" s="2">
        <v>4.6304999999999999E-2</v>
      </c>
      <c r="BD177" s="2">
        <v>1.0831E-2</v>
      </c>
      <c r="BE177" s="2">
        <v>0.76953000000000005</v>
      </c>
      <c r="BF177" s="2">
        <v>0.17262</v>
      </c>
      <c r="BG177" s="2">
        <v>0.48777999999999999</v>
      </c>
      <c r="BI177" s="2">
        <f t="shared" si="71"/>
        <v>455.20646026293417</v>
      </c>
      <c r="BJ177" s="2">
        <f t="shared" si="72"/>
        <v>394.56139759365288</v>
      </c>
      <c r="BK177" s="2">
        <f t="shared" si="73"/>
        <v>320.42025679010715</v>
      </c>
      <c r="BL177" s="2">
        <f t="shared" si="74"/>
        <v>-33.67892907012007</v>
      </c>
      <c r="BM177" s="2">
        <f t="shared" si="75"/>
        <v>1.0595494644084344</v>
      </c>
      <c r="BN177" s="2">
        <f t="shared" si="76"/>
        <v>2.4316666666666666</v>
      </c>
      <c r="BO177" s="2">
        <f t="shared" si="77"/>
        <v>0.94730499999999995</v>
      </c>
      <c r="BP177" s="2">
        <f t="shared" si="79"/>
        <v>1.6139920904584191</v>
      </c>
      <c r="BQ177" s="2">
        <f t="shared" si="78"/>
        <v>4.296610169491526</v>
      </c>
      <c r="BS177" s="37">
        <f t="shared" si="80"/>
        <v>0.54207270534288909</v>
      </c>
      <c r="BT177" s="37">
        <f t="shared" si="81"/>
        <v>0.59257682908247489</v>
      </c>
      <c r="BU177" s="37">
        <f t="shared" si="82"/>
        <v>-0.29885636690141837</v>
      </c>
      <c r="BV177" s="37">
        <f t="shared" si="83"/>
        <v>-0.64449217088912292</v>
      </c>
      <c r="BW177" s="37">
        <f t="shared" si="84"/>
        <v>1.0595494644084344</v>
      </c>
      <c r="BX177" s="37">
        <f t="shared" si="85"/>
        <v>2.4316666666666666</v>
      </c>
      <c r="BY177" s="37">
        <f t="shared" si="54"/>
        <v>-5.4134167955599599</v>
      </c>
      <c r="BZ177" s="37">
        <f t="shared" si="86"/>
        <v>47.871066925236569</v>
      </c>
      <c r="CA177" s="37">
        <f t="shared" si="87"/>
        <v>145.78263791255185</v>
      </c>
      <c r="CC177" s="2">
        <v>0.84073103000000005</v>
      </c>
      <c r="CD177" s="2">
        <v>8.5950042000000004E-2</v>
      </c>
      <c r="CE177" s="2">
        <v>1.7781037999999999E-2</v>
      </c>
      <c r="CF177" s="2">
        <v>2.2230000000000001E-3</v>
      </c>
      <c r="CG177" s="2">
        <v>5.1971634000000003E-2</v>
      </c>
      <c r="CH177" s="2">
        <v>0.38063004</v>
      </c>
      <c r="CI177" s="2">
        <v>0.36895198000000001</v>
      </c>
      <c r="CJ177" s="2">
        <v>2.8477519999999999E-2</v>
      </c>
      <c r="CK177" s="2">
        <v>8.8378323000000009E-3</v>
      </c>
      <c r="CL177" s="2">
        <v>0.21146578999999999</v>
      </c>
      <c r="CM177" s="2">
        <v>0.38553362000000002</v>
      </c>
      <c r="CN177" s="2">
        <v>0.14411572</v>
      </c>
      <c r="CO177" s="2">
        <v>0.13250403999999999</v>
      </c>
      <c r="CP177" s="2">
        <v>1.3469798E-2</v>
      </c>
      <c r="CQ177" s="2">
        <v>0.32387778</v>
      </c>
      <c r="CR177" s="2">
        <v>0.20181509</v>
      </c>
      <c r="CS177" s="2">
        <v>0.19618582000000001</v>
      </c>
      <c r="CT177" s="2">
        <v>5.9742673000000003E-2</v>
      </c>
      <c r="CU177" s="2">
        <v>2.3281599E-2</v>
      </c>
      <c r="CV177" s="2">
        <v>0.51481356</v>
      </c>
      <c r="CW177" s="2">
        <v>6.9906705E-2</v>
      </c>
      <c r="CX177" s="2">
        <v>7.0810963000000005E-2</v>
      </c>
      <c r="CY177" s="2">
        <v>2.5466421999999999E-2</v>
      </c>
      <c r="CZ177" s="2">
        <v>1.0679193999999999E-2</v>
      </c>
      <c r="DA177" s="2">
        <v>0.82420978</v>
      </c>
      <c r="DC177" s="2">
        <f t="shared" si="55"/>
        <v>0.88807885654819274</v>
      </c>
      <c r="DD177" s="2">
        <f t="shared" si="56"/>
        <v>9.0790529070431877E-2</v>
      </c>
      <c r="DE177" s="2">
        <f t="shared" si="57"/>
        <v>1.8782420693191214E-2</v>
      </c>
      <c r="DF177" s="2">
        <f t="shared" si="58"/>
        <v>2.3481936881842372E-3</v>
      </c>
      <c r="DG177" s="2">
        <f t="shared" si="59"/>
        <v>0.48370988822528049</v>
      </c>
      <c r="DH177" s="2">
        <f t="shared" si="60"/>
        <v>0.46886924901223226</v>
      </c>
      <c r="DI177" s="2">
        <f t="shared" si="61"/>
        <v>3.618962396171671E-2</v>
      </c>
      <c r="DJ177" s="2">
        <f t="shared" si="62"/>
        <v>1.1231238800770361E-2</v>
      </c>
      <c r="DK177" s="2">
        <f t="shared" si="63"/>
        <v>0.5706340939061153</v>
      </c>
      <c r="DL177" s="2">
        <f t="shared" si="64"/>
        <v>0.21330783888530244</v>
      </c>
      <c r="DM177" s="2">
        <f t="shared" si="65"/>
        <v>0.19612121714391509</v>
      </c>
      <c r="DN177" s="2">
        <f t="shared" si="66"/>
        <v>1.9936850064667264E-2</v>
      </c>
      <c r="DO177" s="2">
        <f t="shared" si="67"/>
        <v>0.41955202669618236</v>
      </c>
      <c r="DP177" s="2">
        <f t="shared" si="68"/>
        <v>0.40784937533686122</v>
      </c>
      <c r="DQ177" s="2">
        <f t="shared" si="69"/>
        <v>0.12419863914733678</v>
      </c>
      <c r="DR177" s="2">
        <f t="shared" si="70"/>
        <v>4.8399958819619546E-2</v>
      </c>
    </row>
    <row r="178" spans="1:122" x14ac:dyDescent="0.3">
      <c r="A178" s="10"/>
      <c r="B178" s="10">
        <v>3</v>
      </c>
      <c r="C178" s="9">
        <v>5695.4</v>
      </c>
      <c r="D178" s="9">
        <v>3609.4</v>
      </c>
      <c r="E178" s="9">
        <v>1441.9</v>
      </c>
      <c r="F178" s="9">
        <v>505.6</v>
      </c>
      <c r="G178" s="9">
        <v>936.3</v>
      </c>
      <c r="H178" s="9">
        <v>2167.5</v>
      </c>
      <c r="I178" s="9">
        <v>996.5</v>
      </c>
      <c r="J178" s="9">
        <v>986.6</v>
      </c>
      <c r="K178" s="9">
        <v>731.1</v>
      </c>
      <c r="L178" s="9">
        <v>197.7</v>
      </c>
      <c r="M178" s="9">
        <v>381</v>
      </c>
      <c r="N178" s="9">
        <v>152.30000000000001</v>
      </c>
      <c r="O178" s="9">
        <v>255.5</v>
      </c>
      <c r="P178" s="9">
        <v>9.8000000000000007</v>
      </c>
      <c r="Q178" s="9">
        <v>-75.099999999999994</v>
      </c>
      <c r="R178" s="9">
        <v>509.4</v>
      </c>
      <c r="S178" s="9">
        <v>379</v>
      </c>
      <c r="T178" s="9">
        <v>130.30000000000001</v>
      </c>
      <c r="U178" s="9">
        <v>584.4</v>
      </c>
      <c r="V178" s="9">
        <v>477.4</v>
      </c>
      <c r="W178" s="9">
        <v>107</v>
      </c>
      <c r="X178" s="9">
        <v>1164.5999999999999</v>
      </c>
      <c r="Y178" s="9">
        <v>541.4</v>
      </c>
      <c r="Z178" s="9">
        <v>397.2</v>
      </c>
      <c r="AA178" s="9">
        <v>144.19999999999999</v>
      </c>
      <c r="AB178" s="9">
        <v>623.20000000000005</v>
      </c>
      <c r="AC178" s="2">
        <v>61.645000000000003</v>
      </c>
      <c r="AD178" s="2">
        <v>9.0833333333333339</v>
      </c>
      <c r="AE178" s="2">
        <v>186602.33333333334</v>
      </c>
      <c r="AF178" s="29">
        <f t="shared" si="51"/>
        <v>0.96932920072032147</v>
      </c>
      <c r="AG178" s="2">
        <v>0.66905999999999999</v>
      </c>
      <c r="AH178" s="2">
        <v>0.63302000000000003</v>
      </c>
      <c r="AI178" s="2">
        <v>0.18529999999999999</v>
      </c>
      <c r="AJ178" s="2">
        <v>3.3510999999999999E-2</v>
      </c>
      <c r="AK178" s="2">
        <f t="shared" si="88"/>
        <v>0.15178900000000001</v>
      </c>
      <c r="AL178" s="2">
        <f t="shared" si="89"/>
        <v>0.81469999999999998</v>
      </c>
      <c r="AM178" s="2">
        <v>5.3436999999999998E-2</v>
      </c>
      <c r="AN178" s="23">
        <v>5262.666666666667</v>
      </c>
      <c r="AO178" s="24">
        <f t="shared" si="52"/>
        <v>0.78882680218826795</v>
      </c>
      <c r="AP178" s="24">
        <f t="shared" si="53"/>
        <v>0.21117319781173205</v>
      </c>
      <c r="AQ178" s="2">
        <f t="shared" si="90"/>
        <v>0.77116487610000006</v>
      </c>
      <c r="AR178" s="2">
        <f t="shared" si="91"/>
        <v>0.17539812390000001</v>
      </c>
      <c r="AS178" s="2">
        <f t="shared" si="92"/>
        <v>3.1720272692999998E-2</v>
      </c>
      <c r="AT178" s="2">
        <f t="shared" si="93"/>
        <v>0.14367785120700002</v>
      </c>
      <c r="AU178" s="2">
        <f t="shared" si="94"/>
        <v>4.2152537828534474E-2</v>
      </c>
      <c r="AV178" s="2">
        <f t="shared" si="95"/>
        <v>1.1284462171465524E-2</v>
      </c>
      <c r="AW178" s="2">
        <v>88.616</v>
      </c>
      <c r="AX178" s="2">
        <v>44.095999999999997</v>
      </c>
      <c r="AY178" s="2">
        <v>8.7077000000000009</v>
      </c>
      <c r="AZ178" s="2">
        <v>5.4356</v>
      </c>
      <c r="BA178" s="2">
        <v>7.5872000000000002</v>
      </c>
      <c r="BB178" s="2">
        <v>4.0391000000000004</v>
      </c>
      <c r="BC178" s="2">
        <v>4.6849000000000002E-2</v>
      </c>
      <c r="BD178" s="2">
        <v>1.3512E-2</v>
      </c>
      <c r="BE178" s="2">
        <v>0.76951999999999998</v>
      </c>
      <c r="BF178" s="2">
        <v>0.17063</v>
      </c>
      <c r="BG178" s="2">
        <v>0.48941000000000001</v>
      </c>
      <c r="BI178" s="2">
        <f t="shared" si="71"/>
        <v>455.7172979506156</v>
      </c>
      <c r="BJ178" s="2">
        <f t="shared" si="72"/>
        <v>395.01413152788604</v>
      </c>
      <c r="BK178" s="2">
        <f t="shared" si="73"/>
        <v>321.77656890787495</v>
      </c>
      <c r="BL178" s="2">
        <f t="shared" si="74"/>
        <v>-33.502304792932286</v>
      </c>
      <c r="BM178" s="2">
        <f t="shared" si="75"/>
        <v>0.72776140747921347</v>
      </c>
      <c r="BN178" s="2">
        <f t="shared" si="76"/>
        <v>2.2708333333333335</v>
      </c>
      <c r="BO178" s="2">
        <f t="shared" si="77"/>
        <v>0.94656300000000004</v>
      </c>
      <c r="BP178" s="2">
        <f t="shared" si="79"/>
        <v>1.6019758628302305</v>
      </c>
      <c r="BQ178" s="2">
        <f t="shared" si="78"/>
        <v>4.3966540744738261</v>
      </c>
      <c r="BS178" s="37">
        <f t="shared" si="80"/>
        <v>0.51083768768143045</v>
      </c>
      <c r="BT178" s="37">
        <f t="shared" si="81"/>
        <v>0.45273393423315156</v>
      </c>
      <c r="BU178" s="37">
        <f t="shared" si="82"/>
        <v>1.3563121177677999</v>
      </c>
      <c r="BV178" s="37">
        <f t="shared" si="83"/>
        <v>0.17662427718778417</v>
      </c>
      <c r="BW178" s="37">
        <f t="shared" si="84"/>
        <v>0.72776140747921347</v>
      </c>
      <c r="BX178" s="37">
        <f t="shared" si="85"/>
        <v>2.2708333333333335</v>
      </c>
      <c r="BY178" s="37">
        <f t="shared" si="54"/>
        <v>-5.4917749533582407</v>
      </c>
      <c r="BZ178" s="37">
        <f t="shared" si="86"/>
        <v>47.123778163517656</v>
      </c>
      <c r="CA178" s="37">
        <f t="shared" si="87"/>
        <v>148.08438140252821</v>
      </c>
      <c r="CC178" s="2">
        <v>0.84037249000000003</v>
      </c>
      <c r="CD178" s="2">
        <v>8.5725916999999999E-2</v>
      </c>
      <c r="CE178" s="2">
        <v>1.8690422000000002E-2</v>
      </c>
      <c r="CF178" s="2">
        <v>2.3202268000000002E-3</v>
      </c>
      <c r="CG178" s="2">
        <v>5.2699094000000002E-2</v>
      </c>
      <c r="CH178" s="2">
        <v>0.38806308</v>
      </c>
      <c r="CI178" s="2">
        <v>0.36771255000000003</v>
      </c>
      <c r="CJ178" s="2">
        <v>2.9282543000000001E-2</v>
      </c>
      <c r="CK178" s="2">
        <v>9.7278778999999906E-3</v>
      </c>
      <c r="CL178" s="2">
        <v>0.20215050000000001</v>
      </c>
      <c r="CM178" s="2">
        <v>0.38520864999999999</v>
      </c>
      <c r="CN178" s="2">
        <v>0.14940050999999999</v>
      </c>
      <c r="CO178" s="2">
        <v>0.14020484</v>
      </c>
      <c r="CP178" s="2">
        <v>1.4902037999999999E-2</v>
      </c>
      <c r="CQ178" s="2">
        <v>0.31118778000000002</v>
      </c>
      <c r="CR178" s="2">
        <v>0.20551187000000001</v>
      </c>
      <c r="CS178" s="2">
        <v>0.19158926000000001</v>
      </c>
      <c r="CT178" s="2">
        <v>6.1138489999999997E-2</v>
      </c>
      <c r="CU178" s="2">
        <v>2.6917956E-2</v>
      </c>
      <c r="CV178" s="2">
        <v>0.51448499999999997</v>
      </c>
      <c r="CW178" s="2">
        <v>7.1309583999999995E-2</v>
      </c>
      <c r="CX178" s="2">
        <v>7.0701872999999998E-2</v>
      </c>
      <c r="CY178" s="2">
        <v>2.6037286E-2</v>
      </c>
      <c r="CZ178" s="2">
        <v>1.1831802000000001E-2</v>
      </c>
      <c r="DA178" s="2">
        <v>0.82038769</v>
      </c>
      <c r="DC178" s="2">
        <f t="shared" si="55"/>
        <v>0.88730277136898217</v>
      </c>
      <c r="DD178" s="2">
        <f t="shared" si="56"/>
        <v>9.0513248157667966E-2</v>
      </c>
      <c r="DE178" s="2">
        <f t="shared" si="57"/>
        <v>1.9734181492133084E-2</v>
      </c>
      <c r="DF178" s="2">
        <f t="shared" si="58"/>
        <v>2.4497989812167519E-3</v>
      </c>
      <c r="DG178" s="2">
        <f t="shared" si="59"/>
        <v>0.48826106039551781</v>
      </c>
      <c r="DH178" s="2">
        <f t="shared" si="60"/>
        <v>0.46265601866516104</v>
      </c>
      <c r="DI178" s="2">
        <f t="shared" si="61"/>
        <v>3.6843302630740725E-2</v>
      </c>
      <c r="DJ178" s="2">
        <f t="shared" si="62"/>
        <v>1.2239618308580447E-2</v>
      </c>
      <c r="DK178" s="2">
        <f t="shared" si="63"/>
        <v>0.55850325173966731</v>
      </c>
      <c r="DL178" s="2">
        <f t="shared" si="64"/>
        <v>0.21661162241960216</v>
      </c>
      <c r="DM178" s="2">
        <f t="shared" si="65"/>
        <v>0.20327907758467983</v>
      </c>
      <c r="DN178" s="2">
        <f t="shared" si="66"/>
        <v>2.1606048256050555E-2</v>
      </c>
      <c r="DO178" s="2">
        <f t="shared" si="67"/>
        <v>0.42359818781846664</v>
      </c>
      <c r="DP178" s="2">
        <f t="shared" si="68"/>
        <v>0.39490109910187199</v>
      </c>
      <c r="DQ178" s="2">
        <f t="shared" si="69"/>
        <v>0.12601779921499154</v>
      </c>
      <c r="DR178" s="2">
        <f t="shared" si="70"/>
        <v>5.548291386466981E-2</v>
      </c>
    </row>
    <row r="179" spans="1:122" x14ac:dyDescent="0.3">
      <c r="A179" s="10"/>
      <c r="B179" s="10">
        <v>4</v>
      </c>
      <c r="C179" s="9">
        <v>5747.2</v>
      </c>
      <c r="D179" s="9">
        <v>3653.7</v>
      </c>
      <c r="E179" s="9">
        <v>1443.2</v>
      </c>
      <c r="F179" s="9">
        <v>491.9</v>
      </c>
      <c r="G179" s="9">
        <v>951.3</v>
      </c>
      <c r="H179" s="9">
        <v>2210.5</v>
      </c>
      <c r="I179" s="9">
        <v>995.8</v>
      </c>
      <c r="J179" s="9">
        <v>979.3</v>
      </c>
      <c r="K179" s="9">
        <v>727.4</v>
      </c>
      <c r="L179" s="9">
        <v>198.1</v>
      </c>
      <c r="M179" s="9">
        <v>372.6</v>
      </c>
      <c r="N179" s="9">
        <v>156.69999999999999</v>
      </c>
      <c r="O179" s="9">
        <v>251.9</v>
      </c>
      <c r="P179" s="9">
        <v>16.600000000000001</v>
      </c>
      <c r="Q179" s="9">
        <v>-82.8</v>
      </c>
      <c r="R179" s="9">
        <v>515.4</v>
      </c>
      <c r="S179" s="9">
        <v>379.9</v>
      </c>
      <c r="T179" s="9">
        <v>135.5</v>
      </c>
      <c r="U179" s="9">
        <v>598.20000000000005</v>
      </c>
      <c r="V179" s="9">
        <v>489</v>
      </c>
      <c r="W179" s="9">
        <v>109.1</v>
      </c>
      <c r="X179" s="9">
        <v>1180.5</v>
      </c>
      <c r="Y179" s="9">
        <v>540.79999999999995</v>
      </c>
      <c r="Z179" s="9">
        <v>394.1</v>
      </c>
      <c r="AA179" s="9">
        <v>146.69999999999999</v>
      </c>
      <c r="AB179" s="9">
        <v>639.70000000000005</v>
      </c>
      <c r="AC179" s="2">
        <v>62.084000000000003</v>
      </c>
      <c r="AD179" s="2">
        <v>8.6133333333333333</v>
      </c>
      <c r="AE179" s="2">
        <v>187017.66666666666</v>
      </c>
      <c r="AF179" s="29">
        <f t="shared" si="51"/>
        <v>0.97148670175924645</v>
      </c>
      <c r="AG179" s="2">
        <v>0.67022000000000004</v>
      </c>
      <c r="AH179" s="2">
        <v>0.63334999999999997</v>
      </c>
      <c r="AI179" s="2">
        <v>0.18493999999999999</v>
      </c>
      <c r="AJ179" s="2">
        <v>3.2858999999999999E-2</v>
      </c>
      <c r="AK179" s="2">
        <f t="shared" si="88"/>
        <v>0.15208099999999999</v>
      </c>
      <c r="AL179" s="2">
        <f t="shared" si="89"/>
        <v>0.81506000000000001</v>
      </c>
      <c r="AM179" s="2">
        <v>5.4103999999999999E-2</v>
      </c>
      <c r="AN179" s="23">
        <v>5297.666666666667</v>
      </c>
      <c r="AO179" s="24">
        <f t="shared" si="52"/>
        <v>0.78118741221657007</v>
      </c>
      <c r="AP179" s="24">
        <f t="shared" si="53"/>
        <v>0.21881258778342993</v>
      </c>
      <c r="AQ179" s="2">
        <f t="shared" si="90"/>
        <v>0.77096199375999996</v>
      </c>
      <c r="AR179" s="2">
        <f t="shared" si="91"/>
        <v>0.17493400624</v>
      </c>
      <c r="AS179" s="2">
        <f t="shared" si="92"/>
        <v>3.1081196663999999E-2</v>
      </c>
      <c r="AT179" s="2">
        <f t="shared" si="93"/>
        <v>0.143852809576</v>
      </c>
      <c r="AU179" s="2">
        <f t="shared" si="94"/>
        <v>4.2265363750565305E-2</v>
      </c>
      <c r="AV179" s="2">
        <f t="shared" si="95"/>
        <v>1.1838636249434693E-2</v>
      </c>
      <c r="AW179" s="2">
        <v>88.614999999999995</v>
      </c>
      <c r="AX179" s="2">
        <v>44.728999999999999</v>
      </c>
      <c r="AY179" s="2">
        <v>8.7745999999999995</v>
      </c>
      <c r="AZ179" s="2">
        <v>5.41</v>
      </c>
      <c r="BA179" s="2">
        <v>7.8601000000000001</v>
      </c>
      <c r="BB179" s="2">
        <v>4.0110999999999999</v>
      </c>
      <c r="BC179" s="2">
        <v>4.6459E-2</v>
      </c>
      <c r="BD179" s="2">
        <v>1.2194999999999999E-2</v>
      </c>
      <c r="BE179" s="2">
        <v>0.77009000000000005</v>
      </c>
      <c r="BF179" s="2">
        <v>0.16969000000000001</v>
      </c>
      <c r="BG179" s="2">
        <v>0.49108000000000002</v>
      </c>
      <c r="BI179" s="2">
        <f t="shared" si="71"/>
        <v>455.69074504962009</v>
      </c>
      <c r="BJ179" s="2">
        <f t="shared" si="72"/>
        <v>395.93361564904626</v>
      </c>
      <c r="BK179" s="2">
        <f t="shared" si="73"/>
        <v>319.42730651184866</v>
      </c>
      <c r="BL179" s="2">
        <f t="shared" si="74"/>
        <v>-32.786624595447314</v>
      </c>
      <c r="BM179" s="2">
        <f t="shared" si="75"/>
        <v>0.70961834684219571</v>
      </c>
      <c r="BN179" s="2">
        <f t="shared" si="76"/>
        <v>2.1533333333333333</v>
      </c>
      <c r="BO179" s="2">
        <f t="shared" si="77"/>
        <v>0.94589599999999996</v>
      </c>
      <c r="BP179" s="2">
        <f t="shared" si="79"/>
        <v>1.6219223659889093</v>
      </c>
      <c r="BQ179" s="2">
        <f t="shared" si="78"/>
        <v>4.4071590786200936</v>
      </c>
      <c r="BS179" s="37">
        <f t="shared" si="80"/>
        <v>-2.6552900995511663E-2</v>
      </c>
      <c r="BT179" s="37">
        <f t="shared" si="81"/>
        <v>0.91948412116022382</v>
      </c>
      <c r="BU179" s="37">
        <f t="shared" si="82"/>
        <v>-2.3492623960262904</v>
      </c>
      <c r="BV179" s="37">
        <f t="shared" si="83"/>
        <v>0.71568019748497136</v>
      </c>
      <c r="BW179" s="37">
        <f t="shared" si="84"/>
        <v>0.70961834684219571</v>
      </c>
      <c r="BX179" s="37">
        <f t="shared" si="85"/>
        <v>2.1533333333333333</v>
      </c>
      <c r="BY179" s="37">
        <f t="shared" si="54"/>
        <v>-5.5622652548779881</v>
      </c>
      <c r="BZ179" s="37">
        <f t="shared" si="86"/>
        <v>48.361209140897103</v>
      </c>
      <c r="CA179" s="37">
        <f t="shared" si="87"/>
        <v>148.323028201348</v>
      </c>
      <c r="CC179" s="2">
        <v>0.83633952</v>
      </c>
      <c r="CD179" s="2">
        <v>8.7439428E-2</v>
      </c>
      <c r="CE179" s="2">
        <v>2.0890175E-2</v>
      </c>
      <c r="CF179" s="2">
        <v>2.3902363000000001E-3</v>
      </c>
      <c r="CG179" s="2">
        <v>5.2835523000000002E-2</v>
      </c>
      <c r="CH179" s="2">
        <v>0.38077539999999999</v>
      </c>
      <c r="CI179" s="2">
        <v>0.36728464</v>
      </c>
      <c r="CJ179" s="2">
        <v>2.7378461E-2</v>
      </c>
      <c r="CK179" s="2">
        <v>9.7053920000000002E-3</v>
      </c>
      <c r="CL179" s="2">
        <v>0.21543782</v>
      </c>
      <c r="CM179" s="2">
        <v>0.38713259999999999</v>
      </c>
      <c r="CN179" s="2">
        <v>0.1474442</v>
      </c>
      <c r="CO179" s="2">
        <v>0.13574821000000001</v>
      </c>
      <c r="CP179" s="2">
        <v>1.4780211E-2</v>
      </c>
      <c r="CQ179" s="2">
        <v>0.31404480000000001</v>
      </c>
      <c r="CR179" s="2">
        <v>0.19698489</v>
      </c>
      <c r="CS179" s="2">
        <v>0.20471766</v>
      </c>
      <c r="CT179" s="2">
        <v>6.1990343000000003E-2</v>
      </c>
      <c r="CU179" s="2">
        <v>2.5307831999999999E-2</v>
      </c>
      <c r="CV179" s="2">
        <v>0.51313279999999895</v>
      </c>
      <c r="CW179" s="2">
        <v>7.0501026999999897E-2</v>
      </c>
      <c r="CX179" s="2">
        <v>7.1208403000000003E-2</v>
      </c>
      <c r="CY179" s="2">
        <v>2.6281882999999999E-2</v>
      </c>
      <c r="CZ179" s="2">
        <v>1.1395446E-2</v>
      </c>
      <c r="DA179" s="2">
        <v>0.82114706000000004</v>
      </c>
      <c r="DC179" s="2">
        <f t="shared" si="55"/>
        <v>0.88309091905090675</v>
      </c>
      <c r="DD179" s="2">
        <f t="shared" si="56"/>
        <v>9.2327294103961025E-2</v>
      </c>
      <c r="DE179" s="2">
        <f t="shared" si="57"/>
        <v>2.20579362791373E-2</v>
      </c>
      <c r="DF179" s="2">
        <f t="shared" si="58"/>
        <v>2.5238505659948237E-3</v>
      </c>
      <c r="DG179" s="2">
        <f t="shared" si="59"/>
        <v>0.48497530630350333</v>
      </c>
      <c r="DH179" s="2">
        <f t="shared" si="60"/>
        <v>0.46779277438766254</v>
      </c>
      <c r="DI179" s="2">
        <f t="shared" si="61"/>
        <v>3.4870628484911369E-2</v>
      </c>
      <c r="DJ179" s="2">
        <f t="shared" si="62"/>
        <v>1.2361290823922897E-2</v>
      </c>
      <c r="DK179" s="2">
        <f t="shared" si="63"/>
        <v>0.56507028137215143</v>
      </c>
      <c r="DL179" s="2">
        <f t="shared" si="64"/>
        <v>0.21521394886581954</v>
      </c>
      <c r="DM179" s="2">
        <f t="shared" si="65"/>
        <v>0.19814213326510324</v>
      </c>
      <c r="DN179" s="2">
        <f t="shared" si="66"/>
        <v>2.1573636496925775E-2</v>
      </c>
      <c r="DO179" s="2">
        <f t="shared" si="67"/>
        <v>0.40283148864452095</v>
      </c>
      <c r="DP179" s="2">
        <f t="shared" si="68"/>
        <v>0.41864490078210009</v>
      </c>
      <c r="DQ179" s="2">
        <f t="shared" si="69"/>
        <v>0.12676942963632623</v>
      </c>
      <c r="DR179" s="2">
        <f t="shared" si="70"/>
        <v>5.1754180937052807E-2</v>
      </c>
    </row>
    <row r="180" spans="1:122" x14ac:dyDescent="0.3">
      <c r="A180" s="10">
        <v>1990</v>
      </c>
      <c r="B180" s="10">
        <v>1</v>
      </c>
      <c r="C180" s="9">
        <v>5872.7</v>
      </c>
      <c r="D180" s="9">
        <v>3737.9</v>
      </c>
      <c r="E180" s="9">
        <v>1489.6</v>
      </c>
      <c r="F180" s="9">
        <v>515.4</v>
      </c>
      <c r="G180" s="9">
        <v>974.2</v>
      </c>
      <c r="H180" s="9">
        <v>2248.4</v>
      </c>
      <c r="I180" s="9">
        <v>1010.8</v>
      </c>
      <c r="J180" s="9">
        <v>996.9</v>
      </c>
      <c r="K180" s="9">
        <v>740.9</v>
      </c>
      <c r="L180" s="9">
        <v>204.1</v>
      </c>
      <c r="M180" s="9">
        <v>376.4</v>
      </c>
      <c r="N180" s="9">
        <v>160.30000000000001</v>
      </c>
      <c r="O180" s="9">
        <v>256</v>
      </c>
      <c r="P180" s="9">
        <v>14</v>
      </c>
      <c r="Q180" s="9">
        <v>-88.5</v>
      </c>
      <c r="R180" s="9">
        <v>538.20000000000005</v>
      </c>
      <c r="S180" s="9">
        <v>396.2</v>
      </c>
      <c r="T180" s="9">
        <v>142</v>
      </c>
      <c r="U180" s="9">
        <v>626.79999999999995</v>
      </c>
      <c r="V180" s="9">
        <v>510.4</v>
      </c>
      <c r="W180" s="9">
        <v>116.4</v>
      </c>
      <c r="X180" s="9">
        <v>1212.5</v>
      </c>
      <c r="Y180" s="9">
        <v>553.70000000000005</v>
      </c>
      <c r="Z180" s="9">
        <v>401.9</v>
      </c>
      <c r="AA180" s="9">
        <v>151.80000000000001</v>
      </c>
      <c r="AB180" s="9">
        <v>658.8</v>
      </c>
      <c r="AC180" s="2">
        <v>62.753999999999998</v>
      </c>
      <c r="AD180" s="2">
        <v>8.25</v>
      </c>
      <c r="AE180" s="2">
        <v>188519.66666666666</v>
      </c>
      <c r="AF180" s="29">
        <f t="shared" si="51"/>
        <v>0.97928902895137826</v>
      </c>
      <c r="AG180" s="2">
        <v>0.67079</v>
      </c>
      <c r="AH180" s="2">
        <v>0.63478000000000001</v>
      </c>
      <c r="AI180" s="2">
        <v>0.18609000000000001</v>
      </c>
      <c r="AJ180" s="2">
        <v>3.3266999999999998E-2</v>
      </c>
      <c r="AK180" s="2">
        <f t="shared" si="88"/>
        <v>0.15282300000000001</v>
      </c>
      <c r="AL180" s="2">
        <f t="shared" si="89"/>
        <v>0.81391000000000002</v>
      </c>
      <c r="AM180" s="2">
        <v>5.3792E-2</v>
      </c>
      <c r="AN180" s="23">
        <v>5304.333333333333</v>
      </c>
      <c r="AO180" s="24">
        <f t="shared" si="52"/>
        <v>0.77977601650610284</v>
      </c>
      <c r="AP180" s="24">
        <f t="shared" si="53"/>
        <v>0.22022398349389716</v>
      </c>
      <c r="AQ180" s="2">
        <f t="shared" si="90"/>
        <v>0.77012815328000006</v>
      </c>
      <c r="AR180" s="2">
        <f t="shared" si="91"/>
        <v>0.17607984672000002</v>
      </c>
      <c r="AS180" s="2">
        <f t="shared" si="92"/>
        <v>3.1477501535999999E-2</v>
      </c>
      <c r="AT180" s="2">
        <f t="shared" si="93"/>
        <v>0.14460234518400003</v>
      </c>
      <c r="AU180" s="2">
        <f t="shared" si="94"/>
        <v>4.1945711479896286E-2</v>
      </c>
      <c r="AV180" s="2">
        <f t="shared" si="95"/>
        <v>1.1846288520103715E-2</v>
      </c>
      <c r="AW180" s="2">
        <v>88.876999999999995</v>
      </c>
      <c r="AX180" s="2">
        <v>45.593000000000004</v>
      </c>
      <c r="AY180" s="2">
        <v>8.7109000000000005</v>
      </c>
      <c r="AZ180" s="2">
        <v>5.3516000000000004</v>
      </c>
      <c r="BA180" s="2">
        <v>7.7260999999999997</v>
      </c>
      <c r="BB180" s="2">
        <v>4.1191000000000004</v>
      </c>
      <c r="BC180" s="2">
        <v>4.7569E-2</v>
      </c>
      <c r="BD180" s="2">
        <v>1.1764E-2</v>
      </c>
      <c r="BE180" s="2">
        <v>0.77212000000000003</v>
      </c>
      <c r="BF180" s="2">
        <v>0.17036000000000001</v>
      </c>
      <c r="BG180" s="2">
        <v>0.49680000000000002</v>
      </c>
      <c r="BI180" s="2">
        <f t="shared" si="71"/>
        <v>455.97759032663265</v>
      </c>
      <c r="BJ180" s="2">
        <f t="shared" si="72"/>
        <v>395.96498964071048</v>
      </c>
      <c r="BK180" s="2">
        <f t="shared" si="73"/>
        <v>320.30930800243306</v>
      </c>
      <c r="BL180" s="2">
        <f t="shared" si="74"/>
        <v>-31.946812503545285</v>
      </c>
      <c r="BM180" s="2">
        <f t="shared" si="75"/>
        <v>1.0734014211248013</v>
      </c>
      <c r="BN180" s="2">
        <f t="shared" si="76"/>
        <v>2.0625</v>
      </c>
      <c r="BO180" s="2">
        <f t="shared" si="77"/>
        <v>0.94620800000000005</v>
      </c>
      <c r="BP180" s="2">
        <f t="shared" si="79"/>
        <v>1.6277188130652516</v>
      </c>
      <c r="BQ180" s="2">
        <f t="shared" si="78"/>
        <v>4.3737438873663281</v>
      </c>
      <c r="BS180" s="37">
        <f t="shared" si="80"/>
        <v>0.28684527701256002</v>
      </c>
      <c r="BT180" s="37">
        <f t="shared" si="81"/>
        <v>3.1373991664224832E-2</v>
      </c>
      <c r="BU180" s="37">
        <f t="shared" si="82"/>
        <v>0.88200149058440047</v>
      </c>
      <c r="BV180" s="37">
        <f t="shared" si="83"/>
        <v>0.83981209190202932</v>
      </c>
      <c r="BW180" s="37">
        <f t="shared" si="84"/>
        <v>1.0734014211248013</v>
      </c>
      <c r="BX180" s="37">
        <f t="shared" si="85"/>
        <v>2.0625</v>
      </c>
      <c r="BY180" s="37">
        <f t="shared" si="54"/>
        <v>-5.5292860948711473</v>
      </c>
      <c r="BZ180" s="37">
        <f t="shared" si="86"/>
        <v>48.717953341527313</v>
      </c>
      <c r="CA180" s="37">
        <f t="shared" si="87"/>
        <v>147.56193671260669</v>
      </c>
      <c r="CC180" s="2">
        <v>0.83550005000000005</v>
      </c>
      <c r="CD180" s="2">
        <v>8.8004908000000007E-2</v>
      </c>
      <c r="CE180" s="2">
        <v>2.1022473999999999E-2</v>
      </c>
      <c r="CF180" s="2">
        <v>2.5059778999999998E-3</v>
      </c>
      <c r="CG180" s="2">
        <v>5.2711039000000001E-2</v>
      </c>
      <c r="CH180" s="2">
        <v>0.37963339000000001</v>
      </c>
      <c r="CI180" s="2">
        <v>0.36222771999999998</v>
      </c>
      <c r="CJ180" s="2">
        <v>3.4583615999999998E-2</v>
      </c>
      <c r="CK180" s="2">
        <v>9.2116291000000003E-3</v>
      </c>
      <c r="CL180" s="2">
        <v>0.21810357</v>
      </c>
      <c r="CM180" s="2">
        <v>0.39352373000000002</v>
      </c>
      <c r="CN180" s="2">
        <v>0.14214815</v>
      </c>
      <c r="CO180" s="2">
        <v>0.1473933</v>
      </c>
      <c r="CP180" s="2">
        <v>1.4161534999999999E-2</v>
      </c>
      <c r="CQ180" s="2">
        <v>0.30157165000000002</v>
      </c>
      <c r="CR180" s="2">
        <v>0.20070641</v>
      </c>
      <c r="CS180" s="2">
        <v>0.19678920999999999</v>
      </c>
      <c r="CT180" s="2">
        <v>7.2626779000000002E-2</v>
      </c>
      <c r="CU180" s="2">
        <v>2.1607768999999999E-2</v>
      </c>
      <c r="CV180" s="2">
        <v>0.50906748999999996</v>
      </c>
      <c r="CW180" s="2">
        <v>7.0330973000000005E-2</v>
      </c>
      <c r="CX180" s="2">
        <v>7.3017400999999996E-2</v>
      </c>
      <c r="CY180" s="2">
        <v>2.7461576000000001E-2</v>
      </c>
      <c r="CZ180" s="2">
        <v>1.0257614999999999E-2</v>
      </c>
      <c r="DA180" s="2">
        <v>0.81998397000000001</v>
      </c>
      <c r="DC180" s="2">
        <f t="shared" si="55"/>
        <v>0.88222869569957707</v>
      </c>
      <c r="DD180" s="2">
        <f t="shared" si="56"/>
        <v>9.2926930644709457E-2</v>
      </c>
      <c r="DE180" s="2">
        <f t="shared" si="57"/>
        <v>2.219823902751205E-2</v>
      </c>
      <c r="DF180" s="2">
        <f t="shared" si="58"/>
        <v>2.6461346282013569E-3</v>
      </c>
      <c r="DG180" s="2">
        <f t="shared" si="59"/>
        <v>0.4832053957632399</v>
      </c>
      <c r="DH180" s="2">
        <f t="shared" si="60"/>
        <v>0.46105109142010936</v>
      </c>
      <c r="DI180" s="2">
        <f t="shared" si="61"/>
        <v>4.4018756770061541E-2</v>
      </c>
      <c r="DJ180" s="2">
        <f t="shared" si="62"/>
        <v>1.1724756046589256E-2</v>
      </c>
      <c r="DK180" s="2">
        <f t="shared" si="63"/>
        <v>0.56441286820170111</v>
      </c>
      <c r="DL180" s="2">
        <f t="shared" si="64"/>
        <v>0.20387651095669793</v>
      </c>
      <c r="DM180" s="2">
        <f t="shared" si="65"/>
        <v>0.21139938678339371</v>
      </c>
      <c r="DN180" s="2">
        <f t="shared" si="66"/>
        <v>2.0311234058207308E-2</v>
      </c>
      <c r="DO180" s="2">
        <f t="shared" si="67"/>
        <v>0.40816371063082713</v>
      </c>
      <c r="DP180" s="2">
        <f t="shared" si="68"/>
        <v>0.40019755306125532</v>
      </c>
      <c r="DQ180" s="2">
        <f t="shared" si="69"/>
        <v>0.14769640694487551</v>
      </c>
      <c r="DR180" s="2">
        <f t="shared" si="70"/>
        <v>4.394232936304205E-2</v>
      </c>
    </row>
    <row r="181" spans="1:122" x14ac:dyDescent="0.3">
      <c r="A181" s="10"/>
      <c r="B181" s="10">
        <v>2</v>
      </c>
      <c r="C181" s="9">
        <v>5960</v>
      </c>
      <c r="D181" s="9">
        <v>3783.4</v>
      </c>
      <c r="E181" s="9">
        <v>1479.3</v>
      </c>
      <c r="F181" s="9">
        <v>498.4</v>
      </c>
      <c r="G181" s="9">
        <v>980.9</v>
      </c>
      <c r="H181" s="9">
        <v>2304.1999999999998</v>
      </c>
      <c r="I181" s="9">
        <v>1014.7</v>
      </c>
      <c r="J181" s="9">
        <v>981</v>
      </c>
      <c r="K181" s="9">
        <v>734.1</v>
      </c>
      <c r="L181" s="9">
        <v>204.6</v>
      </c>
      <c r="M181" s="9">
        <v>365.7</v>
      </c>
      <c r="N181" s="9">
        <v>163.80000000000001</v>
      </c>
      <c r="O181" s="9">
        <v>246.9</v>
      </c>
      <c r="P181" s="9">
        <v>33.700000000000003</v>
      </c>
      <c r="Q181" s="9">
        <v>-68.8</v>
      </c>
      <c r="R181" s="9">
        <v>545.9</v>
      </c>
      <c r="S181" s="9">
        <v>400.6</v>
      </c>
      <c r="T181" s="9">
        <v>145.30000000000001</v>
      </c>
      <c r="U181" s="9">
        <v>614.79999999999995</v>
      </c>
      <c r="V181" s="9">
        <v>495.8</v>
      </c>
      <c r="W181" s="9">
        <v>119</v>
      </c>
      <c r="X181" s="9">
        <v>1230.7</v>
      </c>
      <c r="Y181" s="9">
        <v>563.9</v>
      </c>
      <c r="Z181" s="9">
        <v>405.7</v>
      </c>
      <c r="AA181" s="9">
        <v>158.19999999999999</v>
      </c>
      <c r="AB181" s="9">
        <v>666.8</v>
      </c>
      <c r="AC181" s="2">
        <v>63.457000000000001</v>
      </c>
      <c r="AD181" s="2">
        <v>8.2433333333333341</v>
      </c>
      <c r="AE181" s="2">
        <v>188916.33333333334</v>
      </c>
      <c r="AF181" s="29">
        <f t="shared" si="51"/>
        <v>0.98134956365147541</v>
      </c>
      <c r="AG181" s="2">
        <v>0.67017000000000004</v>
      </c>
      <c r="AH181" s="2">
        <v>0.63336000000000003</v>
      </c>
      <c r="AI181" s="2">
        <v>0.18584999999999999</v>
      </c>
      <c r="AJ181" s="2">
        <v>3.3958000000000002E-2</v>
      </c>
      <c r="AK181" s="2">
        <f t="shared" si="88"/>
        <v>0.15189199999999997</v>
      </c>
      <c r="AL181" s="2">
        <f t="shared" si="89"/>
        <v>0.81415000000000004</v>
      </c>
      <c r="AM181" s="2">
        <v>5.3963999999999998E-2</v>
      </c>
      <c r="AN181" s="23">
        <v>5401</v>
      </c>
      <c r="AO181" s="24">
        <f t="shared" si="52"/>
        <v>0.79052489838765327</v>
      </c>
      <c r="AP181" s="24">
        <f t="shared" si="53"/>
        <v>0.20947510161234673</v>
      </c>
      <c r="AQ181" s="2">
        <f t="shared" si="90"/>
        <v>0.77021520939999999</v>
      </c>
      <c r="AR181" s="2">
        <f t="shared" si="91"/>
        <v>0.1758207906</v>
      </c>
      <c r="AS181" s="2">
        <f t="shared" si="92"/>
        <v>3.2125490488000001E-2</v>
      </c>
      <c r="AT181" s="2">
        <f t="shared" si="93"/>
        <v>0.14369530011199996</v>
      </c>
      <c r="AU181" s="2">
        <f t="shared" si="94"/>
        <v>4.2659885616591321E-2</v>
      </c>
      <c r="AV181" s="2">
        <f t="shared" si="95"/>
        <v>1.1304114383408679E-2</v>
      </c>
      <c r="AW181" s="2">
        <v>88.483000000000004</v>
      </c>
      <c r="AX181" s="2">
        <v>46.484000000000002</v>
      </c>
      <c r="AY181" s="2">
        <v>8.7178000000000004</v>
      </c>
      <c r="AZ181" s="2">
        <v>5.4375</v>
      </c>
      <c r="BA181" s="2">
        <v>7.7450000000000001</v>
      </c>
      <c r="BB181" s="2">
        <v>4.2098000000000004</v>
      </c>
      <c r="BC181" s="2">
        <v>4.7786000000000002E-2</v>
      </c>
      <c r="BD181" s="2">
        <v>1.1644E-2</v>
      </c>
      <c r="BE181" s="2">
        <v>0.76705000000000001</v>
      </c>
      <c r="BF181" s="2">
        <v>0.17282</v>
      </c>
      <c r="BG181" s="2">
        <v>0.49246000000000001</v>
      </c>
      <c r="BI181" s="2">
        <f t="shared" si="71"/>
        <v>456.12897977863253</v>
      </c>
      <c r="BJ181" s="2">
        <f t="shared" si="72"/>
        <v>396.56164095826153</v>
      </c>
      <c r="BK181" s="2">
        <f t="shared" si="73"/>
        <v>316.78559168806976</v>
      </c>
      <c r="BL181" s="2">
        <f t="shared" si="74"/>
        <v>-31.125434380367146</v>
      </c>
      <c r="BM181" s="2">
        <f t="shared" si="75"/>
        <v>1.1140190164112651</v>
      </c>
      <c r="BN181" s="2">
        <f t="shared" si="76"/>
        <v>2.0608333333333335</v>
      </c>
      <c r="BO181" s="2">
        <f t="shared" si="77"/>
        <v>0.94603599999999999</v>
      </c>
      <c r="BP181" s="2">
        <f t="shared" si="79"/>
        <v>1.603273563218391</v>
      </c>
      <c r="BQ181" s="2">
        <f t="shared" si="78"/>
        <v>4.3806833467850419</v>
      </c>
      <c r="BS181" s="37">
        <f t="shared" si="80"/>
        <v>0.15138945199987575</v>
      </c>
      <c r="BT181" s="37">
        <f t="shared" si="81"/>
        <v>0.59665131755104994</v>
      </c>
      <c r="BU181" s="37">
        <f t="shared" si="82"/>
        <v>-3.5237163143632984</v>
      </c>
      <c r="BV181" s="37">
        <f t="shared" si="83"/>
        <v>0.82137812317813896</v>
      </c>
      <c r="BW181" s="37">
        <f t="shared" si="84"/>
        <v>1.1140190164112651</v>
      </c>
      <c r="BX181" s="37">
        <f t="shared" si="85"/>
        <v>2.0608333333333335</v>
      </c>
      <c r="BY181" s="37">
        <f t="shared" si="54"/>
        <v>-5.5474655686043199</v>
      </c>
      <c r="BZ181" s="37">
        <f t="shared" si="86"/>
        <v>47.204751609672549</v>
      </c>
      <c r="CA181" s="37">
        <f t="shared" si="87"/>
        <v>147.72047274669683</v>
      </c>
      <c r="CC181" s="2">
        <v>0.8368565</v>
      </c>
      <c r="CD181" s="2">
        <v>8.8014071999999999E-2</v>
      </c>
      <c r="CE181" s="2">
        <v>2.0046662999999999E-2</v>
      </c>
      <c r="CF181" s="2">
        <v>2.5670350000000001E-3</v>
      </c>
      <c r="CG181" s="2">
        <v>5.2574151999999999E-2</v>
      </c>
      <c r="CH181" s="2">
        <v>0.38113564999999999</v>
      </c>
      <c r="CI181" s="2">
        <v>0.37097729000000002</v>
      </c>
      <c r="CJ181" s="2">
        <v>3.382425E-2</v>
      </c>
      <c r="CK181" s="2">
        <v>1.0717175000000001E-2</v>
      </c>
      <c r="CL181" s="2">
        <v>0.20123915000000001</v>
      </c>
      <c r="CM181" s="2">
        <v>0.37402703999999998</v>
      </c>
      <c r="CN181" s="2">
        <v>0.14778285999999999</v>
      </c>
      <c r="CO181" s="2">
        <v>0.15295980000000001</v>
      </c>
      <c r="CP181" s="2">
        <v>1.6163651000000001E-2</v>
      </c>
      <c r="CQ181" s="2">
        <v>0.30700959999999999</v>
      </c>
      <c r="CR181" s="2">
        <v>0.17679966999999999</v>
      </c>
      <c r="CS181" s="2">
        <v>0.19175945</v>
      </c>
      <c r="CT181" s="2">
        <v>7.3007171999999995E-2</v>
      </c>
      <c r="CU181" s="2">
        <v>3.2639267E-2</v>
      </c>
      <c r="CV181" s="2">
        <v>0.51681854999999999</v>
      </c>
      <c r="CW181" s="2">
        <v>7.1067535000000001E-2</v>
      </c>
      <c r="CX181" s="2">
        <v>6.7061999999999997E-2</v>
      </c>
      <c r="CY181" s="2">
        <v>2.6143228000000001E-2</v>
      </c>
      <c r="CZ181" s="2">
        <v>1.2089647E-2</v>
      </c>
      <c r="DA181" s="2">
        <v>0.82281389000000005</v>
      </c>
      <c r="DC181" s="2">
        <f t="shared" si="55"/>
        <v>0.88324052071070269</v>
      </c>
      <c r="DD181" s="2">
        <f t="shared" si="56"/>
        <v>9.2892383321572181E-2</v>
      </c>
      <c r="DE181" s="2">
        <f t="shared" si="57"/>
        <v>2.1157779220967964E-2</v>
      </c>
      <c r="DF181" s="2">
        <f t="shared" si="58"/>
        <v>2.7093167467571785E-3</v>
      </c>
      <c r="DG181" s="2">
        <f t="shared" si="59"/>
        <v>0.4784203372814006</v>
      </c>
      <c r="DH181" s="2">
        <f t="shared" si="60"/>
        <v>0.46566906088564519</v>
      </c>
      <c r="DI181" s="2">
        <f t="shared" si="61"/>
        <v>4.2457873183184031E-2</v>
      </c>
      <c r="DJ181" s="2">
        <f t="shared" si="62"/>
        <v>1.3452728649770219E-2</v>
      </c>
      <c r="DK181" s="2">
        <f t="shared" si="63"/>
        <v>0.54133591823099014</v>
      </c>
      <c r="DL181" s="2">
        <f t="shared" si="64"/>
        <v>0.21388873439979594</v>
      </c>
      <c r="DM181" s="2">
        <f t="shared" si="65"/>
        <v>0.22138141078096549</v>
      </c>
      <c r="DN181" s="2">
        <f t="shared" si="66"/>
        <v>2.339393658824844E-2</v>
      </c>
      <c r="DO181" s="2">
        <f t="shared" si="67"/>
        <v>0.37283339818460454</v>
      </c>
      <c r="DP181" s="2">
        <f t="shared" si="68"/>
        <v>0.40438043451953709</v>
      </c>
      <c r="DQ181" s="2">
        <f t="shared" si="69"/>
        <v>0.15395680336172521</v>
      </c>
      <c r="DR181" s="2">
        <f t="shared" si="70"/>
        <v>6.8829363934133039E-2</v>
      </c>
    </row>
    <row r="182" spans="1:122" x14ac:dyDescent="0.3">
      <c r="A182" s="10"/>
      <c r="B182" s="10">
        <v>3</v>
      </c>
      <c r="C182" s="9">
        <v>6015.1</v>
      </c>
      <c r="D182" s="9">
        <v>3846.7</v>
      </c>
      <c r="E182" s="9">
        <v>1496.7</v>
      </c>
      <c r="F182" s="9">
        <v>493.6</v>
      </c>
      <c r="G182" s="9">
        <v>1003.1</v>
      </c>
      <c r="H182" s="9">
        <v>2350</v>
      </c>
      <c r="I182" s="9">
        <v>1000.8</v>
      </c>
      <c r="J182" s="9">
        <v>978.9</v>
      </c>
      <c r="K182" s="9">
        <v>744.4</v>
      </c>
      <c r="L182" s="9">
        <v>205.5</v>
      </c>
      <c r="M182" s="9">
        <v>373.6</v>
      </c>
      <c r="N182" s="9">
        <v>165.3</v>
      </c>
      <c r="O182" s="9">
        <v>234.5</v>
      </c>
      <c r="P182" s="9">
        <v>21.9</v>
      </c>
      <c r="Q182" s="9">
        <v>-75</v>
      </c>
      <c r="R182" s="9">
        <v>555.1</v>
      </c>
      <c r="S182" s="9">
        <v>406.3</v>
      </c>
      <c r="T182" s="9">
        <v>148.80000000000001</v>
      </c>
      <c r="U182" s="9">
        <v>630.1</v>
      </c>
      <c r="V182" s="9">
        <v>506.3</v>
      </c>
      <c r="W182" s="9">
        <v>123.8</v>
      </c>
      <c r="X182" s="9">
        <v>1242.5999999999999</v>
      </c>
      <c r="Y182" s="9">
        <v>562.20000000000005</v>
      </c>
      <c r="Z182" s="9">
        <v>402.2</v>
      </c>
      <c r="AA182" s="9">
        <v>160</v>
      </c>
      <c r="AB182" s="9">
        <v>680.3</v>
      </c>
      <c r="AC182" s="2">
        <v>64.001000000000005</v>
      </c>
      <c r="AD182" s="2">
        <v>8.16</v>
      </c>
      <c r="AE182" s="2">
        <v>189352.66666666666</v>
      </c>
      <c r="AF182" s="29">
        <f t="shared" si="51"/>
        <v>0.98361615182158191</v>
      </c>
      <c r="AG182" s="2">
        <v>0.66895000000000004</v>
      </c>
      <c r="AH182" s="2">
        <v>0.63039999999999996</v>
      </c>
      <c r="AI182" s="2">
        <v>0.18579000000000001</v>
      </c>
      <c r="AJ182" s="2">
        <v>3.601E-2</v>
      </c>
      <c r="AK182" s="2">
        <f t="shared" si="88"/>
        <v>0.14978000000000002</v>
      </c>
      <c r="AL182" s="2">
        <f t="shared" si="89"/>
        <v>0.81420999999999999</v>
      </c>
      <c r="AM182" s="2">
        <v>5.7366E-2</v>
      </c>
      <c r="AN182" s="23">
        <v>5769</v>
      </c>
      <c r="AO182" s="24">
        <f t="shared" si="52"/>
        <v>0.79392757558170712</v>
      </c>
      <c r="AP182" s="24">
        <f t="shared" si="53"/>
        <v>0.20607242441829288</v>
      </c>
      <c r="AQ182" s="2">
        <f t="shared" si="90"/>
        <v>0.76750202913999999</v>
      </c>
      <c r="AR182" s="2">
        <f t="shared" si="91"/>
        <v>0.17513197086000001</v>
      </c>
      <c r="AS182" s="2">
        <f t="shared" si="92"/>
        <v>3.3944250340000003E-2</v>
      </c>
      <c r="AT182" s="2">
        <f t="shared" si="93"/>
        <v>0.14118772052000003</v>
      </c>
      <c r="AU182" s="2">
        <f t="shared" si="94"/>
        <v>4.554444930082021E-2</v>
      </c>
      <c r="AV182" s="2">
        <f t="shared" si="95"/>
        <v>1.1821550699179789E-2</v>
      </c>
      <c r="AW182" s="2">
        <v>88.016999999999996</v>
      </c>
      <c r="AX182" s="2">
        <v>47.103000000000002</v>
      </c>
      <c r="AY182" s="2">
        <v>8.6453000000000007</v>
      </c>
      <c r="AZ182" s="2">
        <v>5.4031000000000002</v>
      </c>
      <c r="BA182" s="2">
        <v>7.5841000000000003</v>
      </c>
      <c r="BB182" s="2">
        <v>4.1757999999999997</v>
      </c>
      <c r="BC182" s="2">
        <v>4.9576000000000002E-2</v>
      </c>
      <c r="BD182" s="2">
        <v>1.3853000000000001E-2</v>
      </c>
      <c r="BE182" s="2">
        <v>0.77007999999999999</v>
      </c>
      <c r="BF182" s="2">
        <v>0.16678000000000001</v>
      </c>
      <c r="BG182" s="2">
        <v>0.49049999999999999</v>
      </c>
      <c r="BI182" s="2">
        <f t="shared" si="71"/>
        <v>455.96490927837306</v>
      </c>
      <c r="BJ182" s="2">
        <f t="shared" si="72"/>
        <v>397.52614094689147</v>
      </c>
      <c r="BK182" s="2">
        <f t="shared" si="73"/>
        <v>315.23377549349811</v>
      </c>
      <c r="BL182" s="2">
        <f t="shared" si="74"/>
        <v>-30.656201497610859</v>
      </c>
      <c r="BM182" s="2">
        <f t="shared" si="75"/>
        <v>0.85361970733040926</v>
      </c>
      <c r="BN182" s="2">
        <f t="shared" si="76"/>
        <v>2.04</v>
      </c>
      <c r="BO182" s="2">
        <f t="shared" si="77"/>
        <v>0.94263399999999997</v>
      </c>
      <c r="BP182" s="2">
        <f t="shared" si="79"/>
        <v>1.6000629268382967</v>
      </c>
      <c r="BQ182" s="2">
        <f t="shared" si="78"/>
        <v>4.3824210129716343</v>
      </c>
      <c r="BS182" s="37">
        <f t="shared" si="80"/>
        <v>-0.16407050025947001</v>
      </c>
      <c r="BT182" s="37">
        <f t="shared" si="81"/>
        <v>0.9644999886299388</v>
      </c>
      <c r="BU182" s="37">
        <f t="shared" si="82"/>
        <v>-1.5518161945716429</v>
      </c>
      <c r="BV182" s="37">
        <f t="shared" si="83"/>
        <v>0.46923288275628749</v>
      </c>
      <c r="BW182" s="37">
        <f t="shared" si="84"/>
        <v>0.85361970733040926</v>
      </c>
      <c r="BX182" s="37">
        <f t="shared" si="85"/>
        <v>2.04</v>
      </c>
      <c r="BY182" s="37">
        <f t="shared" si="54"/>
        <v>-5.9077194699575131</v>
      </c>
      <c r="BZ182" s="37">
        <f t="shared" si="86"/>
        <v>47.004295774629533</v>
      </c>
      <c r="CA182" s="37">
        <f t="shared" si="87"/>
        <v>147.7601314369972</v>
      </c>
      <c r="CC182" s="2">
        <v>0.83478434000000001</v>
      </c>
      <c r="CD182" s="2">
        <v>9.0392863000000004E-2</v>
      </c>
      <c r="CE182" s="2">
        <v>2.1445562000000001E-2</v>
      </c>
      <c r="CF182" s="2">
        <v>2.3186268000000001E-3</v>
      </c>
      <c r="CG182" s="2">
        <v>5.10882E-2</v>
      </c>
      <c r="CH182" s="2">
        <v>0.38385269999999999</v>
      </c>
      <c r="CI182" s="2">
        <v>0.36911664999999999</v>
      </c>
      <c r="CJ182" s="2">
        <v>3.5767475E-2</v>
      </c>
      <c r="CK182" s="2">
        <v>9.5889600000000005E-3</v>
      </c>
      <c r="CL182" s="2">
        <v>0.2030102</v>
      </c>
      <c r="CM182" s="2">
        <v>0.36430377000000003</v>
      </c>
      <c r="CN182" s="2">
        <v>0.14413127000000001</v>
      </c>
      <c r="CO182" s="2">
        <v>0.17317695999999999</v>
      </c>
      <c r="CP182" s="2">
        <v>1.3846181000000001E-2</v>
      </c>
      <c r="CQ182" s="2">
        <v>0.30600167</v>
      </c>
      <c r="CR182" s="2">
        <v>0.19509615</v>
      </c>
      <c r="CS182" s="2">
        <v>0.18573044</v>
      </c>
      <c r="CT182" s="2">
        <v>8.2826245000000007E-2</v>
      </c>
      <c r="CU182" s="2">
        <v>2.6778881000000001E-2</v>
      </c>
      <c r="CV182" s="2">
        <v>0.50982430000000001</v>
      </c>
      <c r="CW182" s="2">
        <v>6.6186448999999897E-2</v>
      </c>
      <c r="CX182" s="2">
        <v>6.8054333999999897E-2</v>
      </c>
      <c r="CY182" s="2">
        <v>3.0310422E-2</v>
      </c>
      <c r="CZ182" s="2">
        <v>1.0561035999999999E-2</v>
      </c>
      <c r="DA182" s="2">
        <v>0.82441315999999998</v>
      </c>
      <c r="DC182" s="2">
        <f t="shared" si="55"/>
        <v>0.87970062978972685</v>
      </c>
      <c r="DD182" s="2">
        <f t="shared" si="56"/>
        <v>9.5256528781549138E-2</v>
      </c>
      <c r="DE182" s="2">
        <f t="shared" si="57"/>
        <v>2.2599458918449087E-2</v>
      </c>
      <c r="DF182" s="2">
        <f t="shared" si="58"/>
        <v>2.4433825102748562E-3</v>
      </c>
      <c r="DG182" s="2">
        <f t="shared" si="59"/>
        <v>0.48082212451649675</v>
      </c>
      <c r="DH182" s="2">
        <f t="shared" si="60"/>
        <v>0.46236343224213911</v>
      </c>
      <c r="DI182" s="2">
        <f t="shared" si="61"/>
        <v>4.4803106290748206E-2</v>
      </c>
      <c r="DJ182" s="2">
        <f t="shared" si="62"/>
        <v>1.2011336950615971E-2</v>
      </c>
      <c r="DK182" s="2">
        <f t="shared" si="63"/>
        <v>0.5238327478960233</v>
      </c>
      <c r="DL182" s="2">
        <f t="shared" si="64"/>
        <v>0.20724649437979648</v>
      </c>
      <c r="DM182" s="2">
        <f t="shared" si="65"/>
        <v>0.24901132049520022</v>
      </c>
      <c r="DN182" s="2">
        <f t="shared" si="66"/>
        <v>1.9909437228979837E-2</v>
      </c>
      <c r="DO182" s="2">
        <f t="shared" si="67"/>
        <v>0.39780492091991865</v>
      </c>
      <c r="DP182" s="2">
        <f t="shared" si="68"/>
        <v>0.37870805239683969</v>
      </c>
      <c r="DQ182" s="2">
        <f t="shared" si="69"/>
        <v>0.16888435698151302</v>
      </c>
      <c r="DR182" s="2">
        <f t="shared" si="70"/>
        <v>5.4602669701728675E-2</v>
      </c>
    </row>
    <row r="183" spans="1:122" x14ac:dyDescent="0.3">
      <c r="A183" s="10"/>
      <c r="B183" s="10">
        <v>4</v>
      </c>
      <c r="C183" s="9">
        <v>6004.7</v>
      </c>
      <c r="D183" s="9">
        <v>3867.9</v>
      </c>
      <c r="E183" s="9">
        <v>1499.7</v>
      </c>
      <c r="F183" s="9">
        <v>480.9</v>
      </c>
      <c r="G183" s="9">
        <v>1018.8</v>
      </c>
      <c r="H183" s="9">
        <v>2368.1999999999998</v>
      </c>
      <c r="I183" s="9">
        <v>947.5</v>
      </c>
      <c r="J183" s="9">
        <v>958.8</v>
      </c>
      <c r="K183" s="9">
        <v>737.5</v>
      </c>
      <c r="L183" s="9">
        <v>197.4</v>
      </c>
      <c r="M183" s="9">
        <v>371.8</v>
      </c>
      <c r="N183" s="9">
        <v>168.3</v>
      </c>
      <c r="O183" s="9">
        <v>221.3</v>
      </c>
      <c r="P183" s="9">
        <v>-11.3</v>
      </c>
      <c r="Q183" s="9">
        <v>-79.099999999999994</v>
      </c>
      <c r="R183" s="9">
        <v>568.20000000000005</v>
      </c>
      <c r="S183" s="9">
        <v>409.9</v>
      </c>
      <c r="T183" s="9">
        <v>158.30000000000001</v>
      </c>
      <c r="U183" s="9">
        <v>647.29999999999995</v>
      </c>
      <c r="V183" s="9">
        <v>519.79999999999995</v>
      </c>
      <c r="W183" s="9">
        <v>127.5</v>
      </c>
      <c r="X183" s="9">
        <v>1268.5</v>
      </c>
      <c r="Y183" s="9">
        <v>569.70000000000005</v>
      </c>
      <c r="Z183" s="9">
        <v>410.2</v>
      </c>
      <c r="AA183" s="9">
        <v>159.4</v>
      </c>
      <c r="AB183" s="9">
        <v>698.8</v>
      </c>
      <c r="AC183" s="2">
        <v>64.477000000000004</v>
      </c>
      <c r="AD183" s="2">
        <v>7.7433333333333332</v>
      </c>
      <c r="AE183" s="2">
        <v>189866.33333333334</v>
      </c>
      <c r="AF183" s="29">
        <f t="shared" si="51"/>
        <v>0.98628445768111939</v>
      </c>
      <c r="AG183" s="2">
        <v>0.66822000000000004</v>
      </c>
      <c r="AH183" s="2">
        <v>0.62683999999999995</v>
      </c>
      <c r="AI183" s="2">
        <v>0.18668999999999999</v>
      </c>
      <c r="AJ183" s="2">
        <v>3.8226000000000003E-2</v>
      </c>
      <c r="AK183" s="2">
        <f t="shared" si="88"/>
        <v>0.14846399999999998</v>
      </c>
      <c r="AL183" s="2">
        <f t="shared" si="89"/>
        <v>0.81330999999999998</v>
      </c>
      <c r="AM183" s="2">
        <v>6.1475000000000002E-2</v>
      </c>
      <c r="AN183" s="23">
        <v>6311</v>
      </c>
      <c r="AO183" s="24">
        <f t="shared" si="52"/>
        <v>0.80915590765821244</v>
      </c>
      <c r="AP183" s="24">
        <f t="shared" si="53"/>
        <v>0.19084409234178756</v>
      </c>
      <c r="AQ183" s="2">
        <f t="shared" si="90"/>
        <v>0.76331176774999998</v>
      </c>
      <c r="AR183" s="2">
        <f t="shared" si="91"/>
        <v>0.17521323225000002</v>
      </c>
      <c r="AS183" s="2">
        <f t="shared" si="92"/>
        <v>3.5876056650000002E-2</v>
      </c>
      <c r="AT183" s="2">
        <f t="shared" si="93"/>
        <v>0.1393371756</v>
      </c>
      <c r="AU183" s="2">
        <f t="shared" si="94"/>
        <v>4.9742859423288613E-2</v>
      </c>
      <c r="AV183" s="2">
        <f t="shared" si="95"/>
        <v>1.1732140576711391E-2</v>
      </c>
      <c r="AW183" s="2">
        <v>87.632000000000005</v>
      </c>
      <c r="AX183" s="2">
        <v>47.47</v>
      </c>
      <c r="AY183" s="2">
        <v>8.6174999999999997</v>
      </c>
      <c r="AZ183" s="2">
        <v>5.4210000000000003</v>
      </c>
      <c r="BA183" s="2">
        <v>7.4470999999999998</v>
      </c>
      <c r="BB183" s="2">
        <v>4.1421999999999999</v>
      </c>
      <c r="BC183" s="2">
        <v>5.5119000000000001E-2</v>
      </c>
      <c r="BD183" s="2">
        <v>1.0491E-2</v>
      </c>
      <c r="BE183" s="2">
        <v>0.76088</v>
      </c>
      <c r="BF183" s="2">
        <v>0.17266999999999999</v>
      </c>
      <c r="BG183" s="2">
        <v>0.49520999999999998</v>
      </c>
      <c r="BI183" s="2">
        <f t="shared" si="71"/>
        <v>454.77996731893427</v>
      </c>
      <c r="BJ183" s="2">
        <f t="shared" si="72"/>
        <v>397.52017511090179</v>
      </c>
      <c r="BK183" s="2">
        <f t="shared" si="73"/>
        <v>311.96919358235556</v>
      </c>
      <c r="BL183" s="2">
        <f t="shared" si="74"/>
        <v>-30.621063849818526</v>
      </c>
      <c r="BM183" s="2">
        <f t="shared" si="75"/>
        <v>0.74098628238090736</v>
      </c>
      <c r="BN183" s="2">
        <f t="shared" si="76"/>
        <v>1.9358333333333333</v>
      </c>
      <c r="BO183" s="2">
        <f t="shared" si="77"/>
        <v>0.93852500000000005</v>
      </c>
      <c r="BP183" s="2">
        <f t="shared" si="79"/>
        <v>1.589651355838406</v>
      </c>
      <c r="BQ183" s="2">
        <f t="shared" si="78"/>
        <v>4.3564732979806093</v>
      </c>
      <c r="BS183" s="37">
        <f t="shared" si="80"/>
        <v>-1.1849419594387882</v>
      </c>
      <c r="BT183" s="37">
        <f t="shared" si="81"/>
        <v>-5.9658359896843649E-3</v>
      </c>
      <c r="BU183" s="37">
        <f t="shared" si="82"/>
        <v>-3.2645819111425567</v>
      </c>
      <c r="BV183" s="37">
        <f t="shared" si="83"/>
        <v>3.5137647792332416E-2</v>
      </c>
      <c r="BW183" s="37">
        <f t="shared" si="84"/>
        <v>0.74098628238090736</v>
      </c>
      <c r="BX183" s="37">
        <f t="shared" si="85"/>
        <v>1.9358333333333333</v>
      </c>
      <c r="BY183" s="37">
        <f t="shared" si="54"/>
        <v>-6.3445785057834794</v>
      </c>
      <c r="BZ183" s="37">
        <f t="shared" si="86"/>
        <v>46.351471913068217</v>
      </c>
      <c r="CA183" s="37">
        <f t="shared" si="87"/>
        <v>147.16628534337877</v>
      </c>
      <c r="CC183" s="2">
        <v>0.83467082000000004</v>
      </c>
      <c r="CD183" s="2">
        <v>8.9312944000000005E-2</v>
      </c>
      <c r="CE183" s="2">
        <v>2.3320250000000001E-2</v>
      </c>
      <c r="CF183" s="2">
        <v>2.1283286999999999E-3</v>
      </c>
      <c r="CG183" s="2">
        <v>5.1322276E-2</v>
      </c>
      <c r="CH183" s="2">
        <v>0.38528570000000001</v>
      </c>
      <c r="CI183" s="2">
        <v>0.36627219999999999</v>
      </c>
      <c r="CJ183" s="2">
        <v>3.9962419999999998E-2</v>
      </c>
      <c r="CK183" s="2">
        <v>8.9968081999999908E-3</v>
      </c>
      <c r="CL183" s="2">
        <v>0.20347823000000001</v>
      </c>
      <c r="CM183" s="2">
        <v>0.35520173999999999</v>
      </c>
      <c r="CN183" s="2">
        <v>0.13609215</v>
      </c>
      <c r="CO183" s="2">
        <v>0.18560619</v>
      </c>
      <c r="CP183" s="2">
        <v>1.6405576000000002E-2</v>
      </c>
      <c r="CQ183" s="2">
        <v>0.3077664</v>
      </c>
      <c r="CR183" s="2">
        <v>0.18146124999999999</v>
      </c>
      <c r="CS183" s="2">
        <v>0.19910881999999999</v>
      </c>
      <c r="CT183" s="2">
        <v>7.4812682000000005E-2</v>
      </c>
      <c r="CU183" s="2">
        <v>3.4207502000000001E-2</v>
      </c>
      <c r="CV183" s="2">
        <v>0.51979984000000001</v>
      </c>
      <c r="CW183" s="2">
        <v>6.6313845999999996E-2</v>
      </c>
      <c r="CX183" s="2">
        <v>6.6293406999999999E-2</v>
      </c>
      <c r="CY183" s="2">
        <v>3.0816053999999999E-2</v>
      </c>
      <c r="CZ183" s="2">
        <v>1.2237527999999999E-2</v>
      </c>
      <c r="DA183" s="2">
        <v>0.82290363</v>
      </c>
      <c r="DC183" s="2">
        <f t="shared" si="55"/>
        <v>0.87912617093531831</v>
      </c>
      <c r="DD183" s="2">
        <f t="shared" si="56"/>
        <v>9.4069835188057158E-2</v>
      </c>
      <c r="DE183" s="2">
        <f t="shared" si="57"/>
        <v>2.4562308393330866E-2</v>
      </c>
      <c r="DF183" s="2">
        <f t="shared" si="58"/>
        <v>2.2416854832935742E-3</v>
      </c>
      <c r="DG183" s="2">
        <f t="shared" si="59"/>
        <v>0.48129601032564134</v>
      </c>
      <c r="DH183" s="2">
        <f t="shared" si="60"/>
        <v>0.45754448855276841</v>
      </c>
      <c r="DI183" s="2">
        <f t="shared" si="61"/>
        <v>4.9920755711820128E-2</v>
      </c>
      <c r="DJ183" s="2">
        <f t="shared" si="62"/>
        <v>1.1238745409769971E-2</v>
      </c>
      <c r="DK183" s="2">
        <f t="shared" si="63"/>
        <v>0.51233065376867482</v>
      </c>
      <c r="DL183" s="2">
        <f t="shared" si="64"/>
        <v>0.19629459073675867</v>
      </c>
      <c r="DM183" s="2">
        <f t="shared" si="65"/>
        <v>0.26771192243093428</v>
      </c>
      <c r="DN183" s="2">
        <f t="shared" si="66"/>
        <v>2.3662833063632184E-2</v>
      </c>
      <c r="DO183" s="2">
        <f t="shared" si="67"/>
        <v>0.37063901602910582</v>
      </c>
      <c r="DP183" s="2">
        <f t="shared" si="68"/>
        <v>0.40668460692030034</v>
      </c>
      <c r="DQ183" s="2">
        <f t="shared" si="69"/>
        <v>0.15280672233316148</v>
      </c>
      <c r="DR183" s="2">
        <f t="shared" si="70"/>
        <v>6.9869654717432353E-2</v>
      </c>
    </row>
    <row r="184" spans="1:122" x14ac:dyDescent="0.3">
      <c r="A184" s="10">
        <v>1991</v>
      </c>
      <c r="B184" s="10">
        <v>1</v>
      </c>
      <c r="C184" s="9">
        <v>6035.2</v>
      </c>
      <c r="D184" s="9">
        <v>3873.6</v>
      </c>
      <c r="E184" s="9">
        <v>1485.8</v>
      </c>
      <c r="F184" s="9">
        <v>471.7</v>
      </c>
      <c r="G184" s="9">
        <v>1014.2</v>
      </c>
      <c r="H184" s="9">
        <v>2387.6999999999998</v>
      </c>
      <c r="I184" s="9">
        <v>924.6</v>
      </c>
      <c r="J184" s="9">
        <v>940.1</v>
      </c>
      <c r="K184" s="9">
        <v>729.8</v>
      </c>
      <c r="L184" s="9">
        <v>194.9</v>
      </c>
      <c r="M184" s="9">
        <v>361.3</v>
      </c>
      <c r="N184" s="9">
        <v>173.6</v>
      </c>
      <c r="O184" s="9">
        <v>210.3</v>
      </c>
      <c r="P184" s="9">
        <v>-15.5</v>
      </c>
      <c r="Q184" s="9">
        <v>-47.1</v>
      </c>
      <c r="R184" s="9">
        <v>573.20000000000005</v>
      </c>
      <c r="S184" s="9">
        <v>420.7</v>
      </c>
      <c r="T184" s="9">
        <v>152.5</v>
      </c>
      <c r="U184" s="9">
        <v>620.29999999999995</v>
      </c>
      <c r="V184" s="9">
        <v>497</v>
      </c>
      <c r="W184" s="9">
        <v>123.4</v>
      </c>
      <c r="X184" s="9">
        <v>1284.2</v>
      </c>
      <c r="Y184" s="9">
        <v>581.4</v>
      </c>
      <c r="Z184" s="9">
        <v>417.9</v>
      </c>
      <c r="AA184" s="9">
        <v>163.5</v>
      </c>
      <c r="AB184" s="9">
        <v>702.8</v>
      </c>
      <c r="AC184" s="2">
        <v>65.108999999999995</v>
      </c>
      <c r="AD184" s="2">
        <v>6.4266666666666667</v>
      </c>
      <c r="AE184" s="2">
        <v>190271.66666666666</v>
      </c>
      <c r="AF184" s="29">
        <f t="shared" si="51"/>
        <v>0.98839001246710068</v>
      </c>
      <c r="AG184" s="2">
        <v>0.66700999999999999</v>
      </c>
      <c r="AH184" s="2">
        <v>0.62185000000000001</v>
      </c>
      <c r="AI184" s="2">
        <v>0.18870000000000001</v>
      </c>
      <c r="AJ184" s="2">
        <v>4.0266000000000003E-2</v>
      </c>
      <c r="AK184" s="2">
        <f t="shared" si="88"/>
        <v>0.14843400000000001</v>
      </c>
      <c r="AL184" s="2">
        <f t="shared" si="89"/>
        <v>0.81130000000000002</v>
      </c>
      <c r="AM184" s="2">
        <v>6.6867999999999997E-2</v>
      </c>
      <c r="AN184" s="23">
        <v>6781.333333333333</v>
      </c>
      <c r="AO184" s="24">
        <f t="shared" si="52"/>
        <v>0.79908005581105279</v>
      </c>
      <c r="AP184" s="24">
        <f t="shared" si="53"/>
        <v>0.20091994418894721</v>
      </c>
      <c r="AQ184" s="2">
        <f t="shared" si="90"/>
        <v>0.75704999159999997</v>
      </c>
      <c r="AR184" s="2">
        <f t="shared" si="91"/>
        <v>0.17608200839999999</v>
      </c>
      <c r="AS184" s="2">
        <f t="shared" si="92"/>
        <v>3.7573493111999999E-2</v>
      </c>
      <c r="AT184" s="2">
        <f t="shared" si="93"/>
        <v>0.13850851528800001</v>
      </c>
      <c r="AU184" s="2">
        <f t="shared" si="94"/>
        <v>5.3432885171973477E-2</v>
      </c>
      <c r="AV184" s="2">
        <f t="shared" si="95"/>
        <v>1.3435114828026522E-2</v>
      </c>
      <c r="AW184" s="2">
        <v>86.781000000000006</v>
      </c>
      <c r="AX184" s="2">
        <v>47.741999999999997</v>
      </c>
      <c r="AY184" s="2">
        <v>8.7040000000000006</v>
      </c>
      <c r="AZ184" s="2">
        <v>5.3803000000000001</v>
      </c>
      <c r="BA184" s="2">
        <v>7.4423000000000004</v>
      </c>
      <c r="BB184" s="2">
        <v>4.1285999999999996</v>
      </c>
      <c r="BC184" s="2">
        <v>5.8817000000000001E-2</v>
      </c>
      <c r="BD184" s="2">
        <v>1.2994E-2</v>
      </c>
      <c r="BE184" s="2">
        <v>0.75936999999999999</v>
      </c>
      <c r="BF184" s="2">
        <v>0.1694</v>
      </c>
      <c r="BG184" s="2">
        <v>0.49529000000000001</v>
      </c>
      <c r="BI184" s="2">
        <f t="shared" si="71"/>
        <v>454.09793941588362</v>
      </c>
      <c r="BJ184" s="2">
        <f t="shared" si="72"/>
        <v>396.7704499209695</v>
      </c>
      <c r="BK184" s="2">
        <f t="shared" si="73"/>
        <v>308.82358861211247</v>
      </c>
      <c r="BL184" s="2">
        <f t="shared" si="74"/>
        <v>-31.025127488350574</v>
      </c>
      <c r="BM184" s="2">
        <f t="shared" si="75"/>
        <v>0.97542174455466646</v>
      </c>
      <c r="BN184" s="2">
        <f t="shared" si="76"/>
        <v>1.6066666666666667</v>
      </c>
      <c r="BO184" s="2">
        <f t="shared" si="77"/>
        <v>0.93313199999999996</v>
      </c>
      <c r="BP184" s="2">
        <f t="shared" si="79"/>
        <v>1.617753656859283</v>
      </c>
      <c r="BQ184" s="2">
        <f t="shared" si="78"/>
        <v>4.2994170641229461</v>
      </c>
      <c r="BS184" s="37">
        <f t="shared" si="80"/>
        <v>-0.68202790305065264</v>
      </c>
      <c r="BT184" s="37">
        <f t="shared" si="81"/>
        <v>-0.74972518993229187</v>
      </c>
      <c r="BU184" s="37">
        <f t="shared" si="82"/>
        <v>-3.1456049702430846</v>
      </c>
      <c r="BV184" s="37">
        <f t="shared" si="83"/>
        <v>-0.40406363853204752</v>
      </c>
      <c r="BW184" s="37">
        <f t="shared" si="84"/>
        <v>0.97542174455466646</v>
      </c>
      <c r="BX184" s="37">
        <f t="shared" si="85"/>
        <v>1.6066666666666667</v>
      </c>
      <c r="BY184" s="37">
        <f t="shared" si="54"/>
        <v>-6.9208609042338773</v>
      </c>
      <c r="BZ184" s="37">
        <f t="shared" si="86"/>
        <v>48.103855541275649</v>
      </c>
      <c r="CA184" s="37">
        <f t="shared" si="87"/>
        <v>145.84794470265149</v>
      </c>
      <c r="CC184" s="2">
        <v>0.83219427999999995</v>
      </c>
      <c r="CD184" s="2">
        <v>9.2866074000000007E-2</v>
      </c>
      <c r="CE184" s="2">
        <v>2.4756164000000001E-2</v>
      </c>
      <c r="CF184" s="2">
        <v>2.2784069000000001E-3</v>
      </c>
      <c r="CG184" s="2">
        <v>4.9267145999999998E-2</v>
      </c>
      <c r="CH184" s="2">
        <v>0.38377840000000002</v>
      </c>
      <c r="CI184" s="2">
        <v>0.37150490000000003</v>
      </c>
      <c r="CJ184" s="2">
        <v>3.9626252000000001E-2</v>
      </c>
      <c r="CK184" s="2">
        <v>1.0209826E-2</v>
      </c>
      <c r="CL184" s="2">
        <v>0.19402189</v>
      </c>
      <c r="CM184" s="2">
        <v>0.34375496</v>
      </c>
      <c r="CN184" s="2">
        <v>0.15635457</v>
      </c>
      <c r="CO184" s="2">
        <v>0.19675413999999999</v>
      </c>
      <c r="CP184" s="2">
        <v>1.5169093E-2</v>
      </c>
      <c r="CQ184" s="2">
        <v>0.28629083</v>
      </c>
      <c r="CR184" s="2">
        <v>0.16809260000000001</v>
      </c>
      <c r="CS184" s="2">
        <v>0.18540622000000001</v>
      </c>
      <c r="CT184" s="2">
        <v>8.9077156000000005E-2</v>
      </c>
      <c r="CU184" s="2">
        <v>3.2911758999999999E-2</v>
      </c>
      <c r="CV184" s="2">
        <v>0.52401129999999996</v>
      </c>
      <c r="CW184" s="2">
        <v>6.4498720999999995E-2</v>
      </c>
      <c r="CX184" s="2">
        <v>6.6523293999999997E-2</v>
      </c>
      <c r="CY184" s="2">
        <v>3.1199771000000001E-2</v>
      </c>
      <c r="CZ184" s="2">
        <v>1.1717972E-2</v>
      </c>
      <c r="DA184" s="2">
        <v>0.82482931999999998</v>
      </c>
      <c r="DC184" s="2">
        <f t="shared" si="55"/>
        <v>0.87406650139155673</v>
      </c>
      <c r="DD184" s="2">
        <f t="shared" si="56"/>
        <v>9.753867137749303E-2</v>
      </c>
      <c r="DE184" s="2">
        <f t="shared" si="57"/>
        <v>2.6001781285201343E-2</v>
      </c>
      <c r="DF184" s="2">
        <f t="shared" si="58"/>
        <v>2.3930459457488489E-3</v>
      </c>
      <c r="DG184" s="2">
        <f t="shared" si="59"/>
        <v>0.47667266555345533</v>
      </c>
      <c r="DH184" s="2">
        <f t="shared" si="60"/>
        <v>0.46142834236937219</v>
      </c>
      <c r="DI184" s="2">
        <f t="shared" si="61"/>
        <v>4.9217858969480666E-2</v>
      </c>
      <c r="DJ184" s="2">
        <f t="shared" si="62"/>
        <v>1.2681133107691762E-2</v>
      </c>
      <c r="DK184" s="2">
        <f t="shared" si="63"/>
        <v>0.4827796947877242</v>
      </c>
      <c r="DL184" s="2">
        <f t="shared" si="64"/>
        <v>0.21958901068152109</v>
      </c>
      <c r="DM184" s="2">
        <f t="shared" si="65"/>
        <v>0.27632736894158894</v>
      </c>
      <c r="DN184" s="2">
        <f t="shared" si="66"/>
        <v>2.130392558916562E-2</v>
      </c>
      <c r="DO184" s="2">
        <f t="shared" si="67"/>
        <v>0.35351616377654838</v>
      </c>
      <c r="DP184" s="2">
        <f t="shared" si="68"/>
        <v>0.38992850152065439</v>
      </c>
      <c r="DQ184" s="2">
        <f t="shared" si="69"/>
        <v>0.1873384935996299</v>
      </c>
      <c r="DR184" s="2">
        <f t="shared" si="70"/>
        <v>6.9216841103167462E-2</v>
      </c>
    </row>
    <row r="185" spans="1:122" x14ac:dyDescent="0.3">
      <c r="A185" s="10"/>
      <c r="B185" s="10">
        <v>2</v>
      </c>
      <c r="C185" s="9">
        <v>6126.9</v>
      </c>
      <c r="D185" s="9">
        <v>3926.9</v>
      </c>
      <c r="E185" s="9">
        <v>1497</v>
      </c>
      <c r="F185" s="9">
        <v>475.2</v>
      </c>
      <c r="G185" s="9">
        <v>1021.8</v>
      </c>
      <c r="H185" s="9">
        <v>2429.9</v>
      </c>
      <c r="I185" s="9">
        <v>926.5</v>
      </c>
      <c r="J185" s="9">
        <v>944.6</v>
      </c>
      <c r="K185" s="9">
        <v>726.8</v>
      </c>
      <c r="L185" s="9">
        <v>189.9</v>
      </c>
      <c r="M185" s="9">
        <v>358.2</v>
      </c>
      <c r="N185" s="9">
        <v>178.7</v>
      </c>
      <c r="O185" s="9">
        <v>217.8</v>
      </c>
      <c r="P185" s="9">
        <v>-18</v>
      </c>
      <c r="Q185" s="9">
        <v>-23.2</v>
      </c>
      <c r="R185" s="9">
        <v>590.70000000000005</v>
      </c>
      <c r="S185" s="9">
        <v>427.1</v>
      </c>
      <c r="T185" s="9">
        <v>163.6</v>
      </c>
      <c r="U185" s="9">
        <v>613.9</v>
      </c>
      <c r="V185" s="9">
        <v>491</v>
      </c>
      <c r="W185" s="9">
        <v>122.9</v>
      </c>
      <c r="X185" s="9">
        <v>1296.5999999999999</v>
      </c>
      <c r="Y185" s="9">
        <v>586.6</v>
      </c>
      <c r="Z185" s="9">
        <v>418.7</v>
      </c>
      <c r="AA185" s="9">
        <v>167.9</v>
      </c>
      <c r="AB185" s="9">
        <v>709.9</v>
      </c>
      <c r="AC185" s="2">
        <v>65.587000000000003</v>
      </c>
      <c r="AD185" s="2">
        <v>5.8633333333333333</v>
      </c>
      <c r="AE185" s="2">
        <v>190655.66666666666</v>
      </c>
      <c r="AF185" s="29">
        <f t="shared" si="51"/>
        <v>0.9903847485801357</v>
      </c>
      <c r="AG185" s="2">
        <v>0.66712000000000005</v>
      </c>
      <c r="AH185" s="2">
        <v>0.62082999999999999</v>
      </c>
      <c r="AI185" s="2">
        <v>0.19172</v>
      </c>
      <c r="AJ185" s="2">
        <v>4.1438000000000003E-2</v>
      </c>
      <c r="AK185" s="2">
        <f t="shared" si="88"/>
        <v>0.150282</v>
      </c>
      <c r="AL185" s="2">
        <f t="shared" si="89"/>
        <v>0.80828</v>
      </c>
      <c r="AM185" s="2">
        <v>6.8707000000000004E-2</v>
      </c>
      <c r="AN185" s="23">
        <v>7082.333333333333</v>
      </c>
      <c r="AO185" s="24">
        <f t="shared" si="52"/>
        <v>0.81044154981598893</v>
      </c>
      <c r="AP185" s="24">
        <f t="shared" si="53"/>
        <v>0.18955845018401107</v>
      </c>
      <c r="AQ185" s="2">
        <f t="shared" si="90"/>
        <v>0.75274550604000001</v>
      </c>
      <c r="AR185" s="2">
        <f t="shared" si="91"/>
        <v>0.17854749396</v>
      </c>
      <c r="AS185" s="2">
        <f t="shared" si="92"/>
        <v>3.8590919334000003E-2</v>
      </c>
      <c r="AT185" s="2">
        <f t="shared" si="93"/>
        <v>0.139956574626</v>
      </c>
      <c r="AU185" s="2">
        <f t="shared" si="94"/>
        <v>5.5683007563207154E-2</v>
      </c>
      <c r="AV185" s="2">
        <f t="shared" si="95"/>
        <v>1.302399243679285E-2</v>
      </c>
      <c r="AW185" s="2">
        <v>86.241</v>
      </c>
      <c r="AX185" s="2">
        <v>48.661000000000001</v>
      </c>
      <c r="AY185" s="2">
        <v>8.6277000000000008</v>
      </c>
      <c r="AZ185" s="2">
        <v>5.4412000000000003</v>
      </c>
      <c r="BA185" s="2">
        <v>7.3924000000000003</v>
      </c>
      <c r="BB185" s="2">
        <v>4.1592000000000002</v>
      </c>
      <c r="BC185" s="2">
        <v>6.0967E-2</v>
      </c>
      <c r="BD185" s="2">
        <v>1.4079E-2</v>
      </c>
      <c r="BE185" s="2">
        <v>0.74987999999999999</v>
      </c>
      <c r="BF185" s="2">
        <v>0.17469999999999999</v>
      </c>
      <c r="BG185" s="2">
        <v>0.49396000000000001</v>
      </c>
      <c r="BI185" s="2">
        <f t="shared" si="71"/>
        <v>454.67284622343652</v>
      </c>
      <c r="BJ185" s="2">
        <f t="shared" si="72"/>
        <v>397.29064131285367</v>
      </c>
      <c r="BK185" s="2">
        <f t="shared" si="73"/>
        <v>308.45555664484283</v>
      </c>
      <c r="BL185" s="2">
        <f t="shared" si="74"/>
        <v>-29.849961767533138</v>
      </c>
      <c r="BM185" s="2">
        <f t="shared" si="75"/>
        <v>0.73147170729636102</v>
      </c>
      <c r="BN185" s="2">
        <f t="shared" si="76"/>
        <v>1.4658333333333333</v>
      </c>
      <c r="BO185" s="2">
        <f t="shared" si="77"/>
        <v>0.93129300000000004</v>
      </c>
      <c r="BP185" s="2">
        <f t="shared" si="79"/>
        <v>1.5856244945967801</v>
      </c>
      <c r="BQ185" s="2">
        <f t="shared" si="78"/>
        <v>4.2159399123722094</v>
      </c>
      <c r="BS185" s="37">
        <f t="shared" si="80"/>
        <v>0.57490680755290668</v>
      </c>
      <c r="BT185" s="37">
        <f t="shared" si="81"/>
        <v>0.5201913918841683</v>
      </c>
      <c r="BU185" s="37">
        <f t="shared" si="82"/>
        <v>-0.36803196726964416</v>
      </c>
      <c r="BV185" s="37">
        <f t="shared" si="83"/>
        <v>1.1751657208174358</v>
      </c>
      <c r="BW185" s="37">
        <f t="shared" si="84"/>
        <v>0.73147170729636102</v>
      </c>
      <c r="BX185" s="37">
        <f t="shared" si="85"/>
        <v>1.4658333333333333</v>
      </c>
      <c r="BY185" s="37">
        <f t="shared" si="54"/>
        <v>-7.1181335857732702</v>
      </c>
      <c r="BZ185" s="37">
        <f t="shared" si="86"/>
        <v>46.097833263066008</v>
      </c>
      <c r="CA185" s="37">
        <f t="shared" si="87"/>
        <v>143.88725588538648</v>
      </c>
      <c r="CC185" s="2">
        <v>0.83375003999999997</v>
      </c>
      <c r="CD185" s="2">
        <v>9.1397514999999999E-2</v>
      </c>
      <c r="CE185" s="2">
        <v>2.2782634999999999E-2</v>
      </c>
      <c r="CF185" s="2">
        <v>2.6158593E-3</v>
      </c>
      <c r="CG185" s="2">
        <v>4.9552870999999998E-2</v>
      </c>
      <c r="CH185" s="2">
        <v>0.37869346999999998</v>
      </c>
      <c r="CI185" s="2">
        <v>0.37723350999999999</v>
      </c>
      <c r="CJ185" s="2">
        <v>3.9166032000000003E-2</v>
      </c>
      <c r="CK185" s="2">
        <v>9.5417555000000005E-3</v>
      </c>
      <c r="CL185" s="2">
        <v>0.19359365000000001</v>
      </c>
      <c r="CM185" s="2">
        <v>0.3303933</v>
      </c>
      <c r="CN185" s="2">
        <v>0.14346167000000001</v>
      </c>
      <c r="CO185" s="2">
        <v>0.20876902999999999</v>
      </c>
      <c r="CP185" s="2">
        <v>1.7538046000000002E-2</v>
      </c>
      <c r="CQ185" s="2">
        <v>0.29831299</v>
      </c>
      <c r="CR185" s="2">
        <v>0.16143490999999999</v>
      </c>
      <c r="CS185" s="2">
        <v>0.18730651000000001</v>
      </c>
      <c r="CT185" s="2">
        <v>9.327104E-2</v>
      </c>
      <c r="CU185" s="2">
        <v>3.1418834999999999E-2</v>
      </c>
      <c r="CV185" s="2">
        <v>0.52678835000000002</v>
      </c>
      <c r="CW185" s="2">
        <v>6.3494324000000005E-2</v>
      </c>
      <c r="CX185" s="2">
        <v>6.7247316000000001E-2</v>
      </c>
      <c r="CY185" s="2">
        <v>3.3368594000000001E-2</v>
      </c>
      <c r="CZ185" s="2">
        <v>1.2930783E-2</v>
      </c>
      <c r="DA185" s="2">
        <v>0.82290805</v>
      </c>
      <c r="DC185" s="2">
        <f t="shared" si="55"/>
        <v>0.87712745806895864</v>
      </c>
      <c r="DD185" s="2">
        <f t="shared" si="56"/>
        <v>9.6152643070061522E-2</v>
      </c>
      <c r="DE185" s="2">
        <f t="shared" si="57"/>
        <v>2.3967944548060099E-2</v>
      </c>
      <c r="DF185" s="2">
        <f t="shared" si="58"/>
        <v>2.7519543129197878E-3</v>
      </c>
      <c r="DG185" s="2">
        <f t="shared" si="59"/>
        <v>0.47064020260596057</v>
      </c>
      <c r="DH185" s="2">
        <f t="shared" si="60"/>
        <v>0.4688257644795345</v>
      </c>
      <c r="DI185" s="2">
        <f t="shared" si="61"/>
        <v>4.8675540235091824E-2</v>
      </c>
      <c r="DJ185" s="2">
        <f t="shared" si="62"/>
        <v>1.1858492679413087E-2</v>
      </c>
      <c r="DK185" s="2">
        <f t="shared" si="63"/>
        <v>0.47188119077222879</v>
      </c>
      <c r="DL185" s="2">
        <f t="shared" si="64"/>
        <v>0.2048978101849297</v>
      </c>
      <c r="DM185" s="2">
        <f t="shared" si="65"/>
        <v>0.2981724462111161</v>
      </c>
      <c r="DN185" s="2">
        <f t="shared" si="66"/>
        <v>2.5048552831725475E-2</v>
      </c>
      <c r="DO185" s="2">
        <f t="shared" si="67"/>
        <v>0.34098909747823075</v>
      </c>
      <c r="DP185" s="2">
        <f t="shared" si="68"/>
        <v>0.39563609752498519</v>
      </c>
      <c r="DQ185" s="2">
        <f t="shared" si="69"/>
        <v>0.1970107193695339</v>
      </c>
      <c r="DR185" s="2">
        <f t="shared" si="70"/>
        <v>6.636408562725031E-2</v>
      </c>
    </row>
    <row r="186" spans="1:122" x14ac:dyDescent="0.3">
      <c r="A186" s="10"/>
      <c r="B186" s="10">
        <v>3</v>
      </c>
      <c r="C186" s="9">
        <v>6205.9</v>
      </c>
      <c r="D186" s="9">
        <v>3973.3</v>
      </c>
      <c r="E186" s="9">
        <v>1508.7</v>
      </c>
      <c r="F186" s="9">
        <v>484.3</v>
      </c>
      <c r="G186" s="9">
        <v>1024.4000000000001</v>
      </c>
      <c r="H186" s="9">
        <v>2464.5</v>
      </c>
      <c r="I186" s="9">
        <v>947.5</v>
      </c>
      <c r="J186" s="9">
        <v>946.6</v>
      </c>
      <c r="K186" s="9">
        <v>720.2</v>
      </c>
      <c r="L186" s="9">
        <v>177.5</v>
      </c>
      <c r="M186" s="9">
        <v>362.6</v>
      </c>
      <c r="N186" s="9">
        <v>180.1</v>
      </c>
      <c r="O186" s="9">
        <v>226.5</v>
      </c>
      <c r="P186" s="9">
        <v>0.8</v>
      </c>
      <c r="Q186" s="9">
        <v>-21.1</v>
      </c>
      <c r="R186" s="9">
        <v>600.6</v>
      </c>
      <c r="S186" s="9">
        <v>431.6</v>
      </c>
      <c r="T186" s="9">
        <v>169</v>
      </c>
      <c r="U186" s="9">
        <v>621.70000000000005</v>
      </c>
      <c r="V186" s="9">
        <v>500.4</v>
      </c>
      <c r="W186" s="9">
        <v>121.2</v>
      </c>
      <c r="X186" s="9">
        <v>1306.3</v>
      </c>
      <c r="Y186" s="9">
        <v>586.29999999999995</v>
      </c>
      <c r="Z186" s="9">
        <v>416.1</v>
      </c>
      <c r="AA186" s="9">
        <v>170.2</v>
      </c>
      <c r="AB186" s="9">
        <v>719.9</v>
      </c>
      <c r="AC186" s="2">
        <v>66.099000000000004</v>
      </c>
      <c r="AD186" s="2">
        <v>5.6433333333333335</v>
      </c>
      <c r="AE186" s="2">
        <v>191121.33333333334</v>
      </c>
      <c r="AF186" s="29">
        <f t="shared" si="51"/>
        <v>0.99280371242554377</v>
      </c>
      <c r="AG186" s="2">
        <v>0.66491999999999996</v>
      </c>
      <c r="AH186" s="2">
        <v>0.61921999999999999</v>
      </c>
      <c r="AI186" s="2">
        <v>0.19267999999999999</v>
      </c>
      <c r="AJ186" s="2">
        <v>4.2844E-2</v>
      </c>
      <c r="AK186" s="2">
        <f t="shared" si="88"/>
        <v>0.149836</v>
      </c>
      <c r="AL186" s="2">
        <f t="shared" si="89"/>
        <v>0.80732000000000004</v>
      </c>
      <c r="AM186" s="2">
        <v>6.8779000000000007E-2</v>
      </c>
      <c r="AN186" s="23">
        <v>7148.333333333333</v>
      </c>
      <c r="AO186" s="24">
        <f t="shared" si="52"/>
        <v>0.81784381926445893</v>
      </c>
      <c r="AP186" s="24">
        <f t="shared" si="53"/>
        <v>0.18215618073554107</v>
      </c>
      <c r="AQ186" s="2">
        <f t="shared" si="90"/>
        <v>0.75179333772000001</v>
      </c>
      <c r="AR186" s="2">
        <f t="shared" si="91"/>
        <v>0.17942766227999998</v>
      </c>
      <c r="AS186" s="2">
        <f t="shared" si="92"/>
        <v>3.9897232524000001E-2</v>
      </c>
      <c r="AT186" s="2">
        <f t="shared" si="93"/>
        <v>0.139530429756</v>
      </c>
      <c r="AU186" s="2">
        <f t="shared" si="94"/>
        <v>5.6250480045190225E-2</v>
      </c>
      <c r="AV186" s="2">
        <f t="shared" si="95"/>
        <v>1.252851995480978E-2</v>
      </c>
      <c r="AW186" s="2">
        <v>86.138999999999996</v>
      </c>
      <c r="AX186" s="2">
        <v>49.243000000000002</v>
      </c>
      <c r="AY186" s="2">
        <v>8.6814</v>
      </c>
      <c r="AZ186" s="2">
        <v>5.4340999999999999</v>
      </c>
      <c r="BA186" s="2">
        <v>7.4038000000000004</v>
      </c>
      <c r="BB186" s="2">
        <v>4.1821000000000002</v>
      </c>
      <c r="BC186" s="2">
        <v>6.0551000000000001E-2</v>
      </c>
      <c r="BD186" s="2">
        <v>1.3212E-2</v>
      </c>
      <c r="BE186" s="2">
        <v>0.75031999999999999</v>
      </c>
      <c r="BF186" s="2">
        <v>0.1767</v>
      </c>
      <c r="BG186" s="2">
        <v>0.49237999999999998</v>
      </c>
      <c r="BI186" s="2">
        <f t="shared" si="71"/>
        <v>454.93244190396086</v>
      </c>
      <c r="BJ186" s="2">
        <f t="shared" si="72"/>
        <v>397.34104668681442</v>
      </c>
      <c r="BK186" s="2">
        <f t="shared" si="73"/>
        <v>308.21275835124032</v>
      </c>
      <c r="BL186" s="2">
        <f t="shared" si="74"/>
        <v>-29.438639261346605</v>
      </c>
      <c r="BM186" s="2">
        <f t="shared" si="75"/>
        <v>0.7776112570239504</v>
      </c>
      <c r="BN186" s="2">
        <f t="shared" si="76"/>
        <v>1.4108333333333334</v>
      </c>
      <c r="BO186" s="2">
        <f t="shared" si="77"/>
        <v>0.93122099999999997</v>
      </c>
      <c r="BP186" s="2">
        <f t="shared" si="79"/>
        <v>1.5975782558289322</v>
      </c>
      <c r="BQ186" s="2">
        <f t="shared" si="78"/>
        <v>4.1899522524392783</v>
      </c>
      <c r="BS186" s="37">
        <f t="shared" si="80"/>
        <v>0.25959568052434179</v>
      </c>
      <c r="BT186" s="37">
        <f t="shared" si="81"/>
        <v>5.0405373960757061E-2</v>
      </c>
      <c r="BU186" s="37">
        <f t="shared" si="82"/>
        <v>-0.2427982936025046</v>
      </c>
      <c r="BV186" s="37">
        <f t="shared" si="83"/>
        <v>0.41132250618653288</v>
      </c>
      <c r="BW186" s="37">
        <f t="shared" si="84"/>
        <v>0.7776112570239504</v>
      </c>
      <c r="BX186" s="37">
        <f t="shared" si="85"/>
        <v>1.4108333333333334</v>
      </c>
      <c r="BY186" s="37">
        <f t="shared" si="54"/>
        <v>-7.1258650712854257</v>
      </c>
      <c r="BZ186" s="37">
        <f t="shared" si="86"/>
        <v>46.848889250414302</v>
      </c>
      <c r="CA186" s="37">
        <f t="shared" si="87"/>
        <v>143.26893382698984</v>
      </c>
      <c r="CC186" s="2">
        <v>0.83406515000000003</v>
      </c>
      <c r="CD186" s="2">
        <v>9.134639E-2</v>
      </c>
      <c r="CE186" s="2">
        <v>2.2904300999999998E-2</v>
      </c>
      <c r="CF186" s="2">
        <v>2.4610736E-3</v>
      </c>
      <c r="CG186" s="2">
        <v>4.9118912000000001E-2</v>
      </c>
      <c r="CH186" s="2">
        <v>0.37718502999999998</v>
      </c>
      <c r="CI186" s="2">
        <v>0.37649461000000001</v>
      </c>
      <c r="CJ186" s="2">
        <v>4.0197934999999997E-2</v>
      </c>
      <c r="CK186" s="2">
        <v>1.0627299999999999E-2</v>
      </c>
      <c r="CL186" s="2">
        <v>0.19612922999999999</v>
      </c>
      <c r="CM186" s="2">
        <v>0.33440777999999999</v>
      </c>
      <c r="CN186" s="2">
        <v>0.15437992</v>
      </c>
      <c r="CO186" s="2">
        <v>0.19444164999999999</v>
      </c>
      <c r="CP186" s="2">
        <v>1.6536276999999999E-2</v>
      </c>
      <c r="CQ186" s="2">
        <v>0.30304692</v>
      </c>
      <c r="CR186" s="2">
        <v>0.17032665</v>
      </c>
      <c r="CS186" s="2">
        <v>0.19184704</v>
      </c>
      <c r="CT186" s="2">
        <v>8.7246979000000002E-2</v>
      </c>
      <c r="CU186" s="2">
        <v>2.9694900999999999E-2</v>
      </c>
      <c r="CV186" s="2">
        <v>0.52414658000000003</v>
      </c>
      <c r="CW186" s="2">
        <v>6.2850748999999997E-2</v>
      </c>
      <c r="CX186" s="2">
        <v>6.7528047999999896E-2</v>
      </c>
      <c r="CY186" s="2">
        <v>3.2254901000000002E-2</v>
      </c>
      <c r="CZ186" s="2">
        <v>1.2873056000000001E-2</v>
      </c>
      <c r="DA186" s="2">
        <v>0.82409787000000001</v>
      </c>
      <c r="DC186" s="2">
        <f t="shared" si="55"/>
        <v>0.87724589984486356</v>
      </c>
      <c r="DD186" s="2">
        <f t="shared" si="56"/>
        <v>9.6075523708345614E-2</v>
      </c>
      <c r="DE186" s="2">
        <f t="shared" si="57"/>
        <v>2.4090089534447766E-2</v>
      </c>
      <c r="DF186" s="2">
        <f t="shared" si="58"/>
        <v>2.5884869123430441E-3</v>
      </c>
      <c r="DG186" s="2">
        <f t="shared" si="59"/>
        <v>0.46884119875594288</v>
      </c>
      <c r="DH186" s="2">
        <f t="shared" si="60"/>
        <v>0.46798300631801643</v>
      </c>
      <c r="DI186" s="2">
        <f t="shared" si="61"/>
        <v>4.9966055208801562E-2</v>
      </c>
      <c r="DJ186" s="2">
        <f t="shared" si="62"/>
        <v>1.3209739717239127E-2</v>
      </c>
      <c r="DK186" s="2">
        <f t="shared" si="63"/>
        <v>0.47788540490857806</v>
      </c>
      <c r="DL186" s="2">
        <f t="shared" si="64"/>
        <v>0.22061660939513394</v>
      </c>
      <c r="DM186" s="2">
        <f t="shared" si="65"/>
        <v>0.27786682068623525</v>
      </c>
      <c r="DN186" s="2">
        <f t="shared" si="66"/>
        <v>2.3631165010052715E-2</v>
      </c>
      <c r="DO186" s="2">
        <f t="shared" si="67"/>
        <v>0.35550222256396302</v>
      </c>
      <c r="DP186" s="2">
        <f t="shared" si="68"/>
        <v>0.40041913060767365</v>
      </c>
      <c r="DQ186" s="2">
        <f t="shared" si="69"/>
        <v>0.18210007034419692</v>
      </c>
      <c r="DR186" s="2">
        <f t="shared" si="70"/>
        <v>6.1978576484166437E-2</v>
      </c>
    </row>
    <row r="187" spans="1:122" x14ac:dyDescent="0.3">
      <c r="A187" s="10"/>
      <c r="B187" s="10">
        <v>4</v>
      </c>
      <c r="C187" s="9">
        <v>6264.5</v>
      </c>
      <c r="D187" s="9">
        <v>4000</v>
      </c>
      <c r="E187" s="9">
        <v>1498.2</v>
      </c>
      <c r="F187" s="9">
        <v>477.5</v>
      </c>
      <c r="G187" s="9">
        <v>1020.7</v>
      </c>
      <c r="H187" s="9">
        <v>2501.9</v>
      </c>
      <c r="I187" s="9">
        <v>978.8</v>
      </c>
      <c r="J187" s="9">
        <v>947.7</v>
      </c>
      <c r="K187" s="9">
        <v>717.6</v>
      </c>
      <c r="L187" s="9">
        <v>172.2</v>
      </c>
      <c r="M187" s="9">
        <v>361.4</v>
      </c>
      <c r="N187" s="9">
        <v>184.1</v>
      </c>
      <c r="O187" s="9">
        <v>230.1</v>
      </c>
      <c r="P187" s="9">
        <v>31.1</v>
      </c>
      <c r="Q187" s="9">
        <v>-23.1</v>
      </c>
      <c r="R187" s="9">
        <v>615.20000000000005</v>
      </c>
      <c r="S187" s="9">
        <v>441.2</v>
      </c>
      <c r="T187" s="9">
        <v>174.1</v>
      </c>
      <c r="U187" s="9">
        <v>638.29999999999995</v>
      </c>
      <c r="V187" s="9">
        <v>514.5</v>
      </c>
      <c r="W187" s="9">
        <v>123.8</v>
      </c>
      <c r="X187" s="9">
        <v>1308.8</v>
      </c>
      <c r="Y187" s="9">
        <v>577.4</v>
      </c>
      <c r="Z187" s="9">
        <v>403.4</v>
      </c>
      <c r="AA187" s="9">
        <v>174</v>
      </c>
      <c r="AB187" s="9">
        <v>731.4</v>
      </c>
      <c r="AC187" s="2">
        <v>66.492000000000004</v>
      </c>
      <c r="AD187" s="2">
        <v>4.8166666666666664</v>
      </c>
      <c r="AE187" s="2">
        <v>191650.66666666666</v>
      </c>
      <c r="AF187" s="29">
        <f t="shared" si="51"/>
        <v>0.99555340074802601</v>
      </c>
      <c r="AG187" s="2">
        <v>0.66500000000000004</v>
      </c>
      <c r="AH187" s="2">
        <v>0.61751</v>
      </c>
      <c r="AI187" s="2">
        <v>0.19317999999999999</v>
      </c>
      <c r="AJ187" s="2">
        <v>4.4544E-2</v>
      </c>
      <c r="AK187" s="2">
        <f t="shared" si="88"/>
        <v>0.14863599999999999</v>
      </c>
      <c r="AL187" s="2">
        <f t="shared" si="89"/>
        <v>0.80681999999999998</v>
      </c>
      <c r="AM187" s="2">
        <v>7.1758000000000002E-2</v>
      </c>
      <c r="AN187" s="23">
        <v>7392</v>
      </c>
      <c r="AO187" s="24">
        <f t="shared" si="52"/>
        <v>0.80827594278299009</v>
      </c>
      <c r="AP187" s="24">
        <f t="shared" si="53"/>
        <v>0.19172405721700991</v>
      </c>
      <c r="AQ187" s="2">
        <f t="shared" si="90"/>
        <v>0.74892421044000002</v>
      </c>
      <c r="AR187" s="2">
        <f t="shared" si="91"/>
        <v>0.17931778956</v>
      </c>
      <c r="AS187" s="2">
        <f t="shared" si="92"/>
        <v>4.1347611648E-2</v>
      </c>
      <c r="AT187" s="2">
        <f t="shared" si="93"/>
        <v>0.137970177912</v>
      </c>
      <c r="AU187" s="2">
        <f t="shared" si="94"/>
        <v>5.8000265102221803E-2</v>
      </c>
      <c r="AV187" s="2">
        <f t="shared" si="95"/>
        <v>1.3757734897778198E-2</v>
      </c>
      <c r="AW187" s="2">
        <v>85.992000000000004</v>
      </c>
      <c r="AX187" s="2">
        <v>49.899000000000001</v>
      </c>
      <c r="AY187" s="2">
        <v>8.6707000000000001</v>
      </c>
      <c r="AZ187" s="2">
        <v>5.4236000000000004</v>
      </c>
      <c r="BA187" s="2">
        <v>7.2434000000000003</v>
      </c>
      <c r="BB187" s="2">
        <v>4.2046999999999999</v>
      </c>
      <c r="BC187" s="2">
        <v>6.3483999999999999E-2</v>
      </c>
      <c r="BD187" s="2">
        <v>1.4245000000000001E-2</v>
      </c>
      <c r="BE187" s="2">
        <v>0.74646999999999997</v>
      </c>
      <c r="BF187" s="2">
        <v>0.17559</v>
      </c>
      <c r="BG187" s="2">
        <v>0.49448999999999999</v>
      </c>
      <c r="BI187" s="2">
        <f t="shared" si="71"/>
        <v>455.00289307913232</v>
      </c>
      <c r="BJ187" s="2">
        <f t="shared" si="72"/>
        <v>397.43295074039111</v>
      </c>
      <c r="BK187" s="2">
        <f t="shared" si="73"/>
        <v>306.94423088373964</v>
      </c>
      <c r="BL187" s="2">
        <f t="shared" si="74"/>
        <v>-28.708067719670531</v>
      </c>
      <c r="BM187" s="2">
        <f t="shared" si="75"/>
        <v>0.59280215230514033</v>
      </c>
      <c r="BN187" s="2">
        <f t="shared" si="76"/>
        <v>1.2041666666666666</v>
      </c>
      <c r="BO187" s="2">
        <f t="shared" si="77"/>
        <v>0.92824200000000001</v>
      </c>
      <c r="BP187" s="2">
        <f t="shared" si="79"/>
        <v>1.5986982815841875</v>
      </c>
      <c r="BQ187" s="2">
        <f t="shared" si="78"/>
        <v>4.1765193084170207</v>
      </c>
      <c r="BS187" s="37">
        <f t="shared" si="80"/>
        <v>7.0451175171456271E-2</v>
      </c>
      <c r="BT187" s="37">
        <f t="shared" si="81"/>
        <v>9.1904053576683964E-2</v>
      </c>
      <c r="BU187" s="37">
        <f t="shared" si="82"/>
        <v>-1.2685274675006895</v>
      </c>
      <c r="BV187" s="37">
        <f t="shared" si="83"/>
        <v>0.73057154167607408</v>
      </c>
      <c r="BW187" s="37">
        <f t="shared" si="84"/>
        <v>0.59280215230514033</v>
      </c>
      <c r="BX187" s="37">
        <f t="shared" si="85"/>
        <v>1.2041666666666666</v>
      </c>
      <c r="BY187" s="37">
        <f t="shared" si="54"/>
        <v>-7.4462804329982504</v>
      </c>
      <c r="BZ187" s="37">
        <f t="shared" si="86"/>
        <v>46.918972410490603</v>
      </c>
      <c r="CA187" s="37">
        <f t="shared" si="87"/>
        <v>142.94781983126839</v>
      </c>
      <c r="CC187" s="2">
        <v>0.83146386999999999</v>
      </c>
      <c r="CD187" s="2">
        <v>9.2809698999999996E-2</v>
      </c>
      <c r="CE187" s="2">
        <v>2.5256572000000001E-2</v>
      </c>
      <c r="CF187" s="2">
        <v>2.5634369E-3</v>
      </c>
      <c r="CG187" s="2">
        <v>4.8562355000000001E-2</v>
      </c>
      <c r="CH187" s="2">
        <v>0.38226782999999998</v>
      </c>
      <c r="CI187" s="2">
        <v>0.37535362999999999</v>
      </c>
      <c r="CJ187" s="2">
        <v>4.3266733000000002E-2</v>
      </c>
      <c r="CK187" s="2">
        <v>1.0000218999999999E-2</v>
      </c>
      <c r="CL187" s="2">
        <v>0.18850462000000001</v>
      </c>
      <c r="CM187" s="2">
        <v>0.32833805999999999</v>
      </c>
      <c r="CN187" s="2">
        <v>0.14930417000000001</v>
      </c>
      <c r="CO187" s="2">
        <v>0.21057407</v>
      </c>
      <c r="CP187" s="2">
        <v>1.7707585000000001E-2</v>
      </c>
      <c r="CQ187" s="2">
        <v>0.29389999999999999</v>
      </c>
      <c r="CR187" s="2">
        <v>0.16878895999999999</v>
      </c>
      <c r="CS187" s="2">
        <v>0.19331888</v>
      </c>
      <c r="CT187" s="2">
        <v>9.7754534000000004E-2</v>
      </c>
      <c r="CU187" s="2">
        <v>3.5411539999999998E-2</v>
      </c>
      <c r="CV187" s="2">
        <v>0.50523596000000004</v>
      </c>
      <c r="CW187" s="2">
        <v>6.3484486000000007E-2</v>
      </c>
      <c r="CX187" s="2">
        <v>6.3652023000000002E-2</v>
      </c>
      <c r="CY187" s="2">
        <v>3.5344114000000003E-2</v>
      </c>
      <c r="CZ187" s="2">
        <v>1.2803269000000001E-2</v>
      </c>
      <c r="DA187" s="2">
        <v>0.82390660999999998</v>
      </c>
      <c r="DC187" s="2">
        <f t="shared" si="55"/>
        <v>0.87330057601473499</v>
      </c>
      <c r="DD187" s="2">
        <f t="shared" si="56"/>
        <v>9.7479597756249078E-2</v>
      </c>
      <c r="DE187" s="2">
        <f t="shared" si="57"/>
        <v>2.6527405064224411E-2</v>
      </c>
      <c r="DF187" s="2">
        <f t="shared" si="58"/>
        <v>2.6924211647914738E-3</v>
      </c>
      <c r="DG187" s="2">
        <f t="shared" si="59"/>
        <v>0.47141853841166981</v>
      </c>
      <c r="DH187" s="2">
        <f t="shared" si="60"/>
        <v>0.46289184115261467</v>
      </c>
      <c r="DI187" s="2">
        <f t="shared" si="61"/>
        <v>5.3357197315578357E-2</v>
      </c>
      <c r="DJ187" s="2">
        <f t="shared" si="62"/>
        <v>1.2332423120137027E-2</v>
      </c>
      <c r="DK187" s="2">
        <f t="shared" si="63"/>
        <v>0.46511821880060056</v>
      </c>
      <c r="DL187" s="2">
        <f t="shared" si="64"/>
        <v>0.21150179668449667</v>
      </c>
      <c r="DM187" s="2">
        <f t="shared" si="65"/>
        <v>0.29829571498349289</v>
      </c>
      <c r="DN187" s="2">
        <f t="shared" si="66"/>
        <v>2.5084269531409891E-2</v>
      </c>
      <c r="DO187" s="2">
        <f t="shared" si="67"/>
        <v>0.34079921277662928</v>
      </c>
      <c r="DP187" s="2">
        <f t="shared" si="68"/>
        <v>0.39032719982906267</v>
      </c>
      <c r="DQ187" s="2">
        <f t="shared" si="69"/>
        <v>0.19737468749464565</v>
      </c>
      <c r="DR187" s="2">
        <f t="shared" si="70"/>
        <v>7.1498899899662391E-2</v>
      </c>
    </row>
    <row r="188" spans="1:122" x14ac:dyDescent="0.3">
      <c r="A188" s="10">
        <v>1992</v>
      </c>
      <c r="B188" s="10">
        <v>1</v>
      </c>
      <c r="C188" s="9">
        <v>6363.1</v>
      </c>
      <c r="D188" s="9">
        <v>4100.3999999999996</v>
      </c>
      <c r="E188" s="9">
        <v>1533.8</v>
      </c>
      <c r="F188" s="9">
        <v>496.2</v>
      </c>
      <c r="G188" s="9">
        <v>1037.7</v>
      </c>
      <c r="H188" s="9">
        <v>2566.6</v>
      </c>
      <c r="I188" s="9">
        <v>956.8</v>
      </c>
      <c r="J188" s="9">
        <v>956.6</v>
      </c>
      <c r="K188" s="9">
        <v>714.2</v>
      </c>
      <c r="L188" s="9">
        <v>169.9</v>
      </c>
      <c r="M188" s="9">
        <v>360.1</v>
      </c>
      <c r="N188" s="9">
        <v>184.2</v>
      </c>
      <c r="O188" s="9">
        <v>242.4</v>
      </c>
      <c r="P188" s="9">
        <v>0.2</v>
      </c>
      <c r="Q188" s="9">
        <v>-20.5</v>
      </c>
      <c r="R188" s="9">
        <v>625.29999999999995</v>
      </c>
      <c r="S188" s="9">
        <v>449.7</v>
      </c>
      <c r="T188" s="9">
        <v>175.6</v>
      </c>
      <c r="U188" s="9">
        <v>645.79999999999995</v>
      </c>
      <c r="V188" s="9">
        <v>523.5</v>
      </c>
      <c r="W188" s="9">
        <v>122.4</v>
      </c>
      <c r="X188" s="9">
        <v>1326.4</v>
      </c>
      <c r="Y188" s="9">
        <v>580.29999999999995</v>
      </c>
      <c r="Z188" s="9">
        <v>402.5</v>
      </c>
      <c r="AA188" s="9">
        <v>177.9</v>
      </c>
      <c r="AB188" s="9">
        <v>746.1</v>
      </c>
      <c r="AC188" s="2">
        <v>66.739000000000004</v>
      </c>
      <c r="AD188" s="2">
        <v>4.0233333333333334</v>
      </c>
      <c r="AE188" s="2">
        <v>192074.66666666666</v>
      </c>
      <c r="AF188" s="29">
        <f t="shared" si="51"/>
        <v>0.99775592187283557</v>
      </c>
      <c r="AG188" s="2">
        <v>0.66812000000000005</v>
      </c>
      <c r="AH188" s="2">
        <v>0.61702999999999997</v>
      </c>
      <c r="AI188" s="2">
        <v>0.19195000000000001</v>
      </c>
      <c r="AJ188" s="2">
        <v>4.4873999999999997E-2</v>
      </c>
      <c r="AK188" s="2">
        <f t="shared" si="88"/>
        <v>0.14707600000000001</v>
      </c>
      <c r="AL188" s="2">
        <f t="shared" si="89"/>
        <v>0.80804999999999993</v>
      </c>
      <c r="AM188" s="2">
        <v>7.4901999999999996E-2</v>
      </c>
      <c r="AN188" s="23">
        <v>7733.333333333333</v>
      </c>
      <c r="AO188" s="24">
        <f t="shared" si="52"/>
        <v>0.80454206409335072</v>
      </c>
      <c r="AP188" s="24">
        <f t="shared" si="53"/>
        <v>0.19545793590664928</v>
      </c>
      <c r="AQ188" s="2">
        <f t="shared" si="90"/>
        <v>0.74752543889999989</v>
      </c>
      <c r="AR188" s="2">
        <f t="shared" si="91"/>
        <v>0.1775725611</v>
      </c>
      <c r="AS188" s="2">
        <f t="shared" si="92"/>
        <v>4.1512847651999994E-2</v>
      </c>
      <c r="AT188" s="2">
        <f t="shared" si="93"/>
        <v>0.136059713448</v>
      </c>
      <c r="AU188" s="2">
        <f t="shared" si="94"/>
        <v>6.0261809684720155E-2</v>
      </c>
      <c r="AV188" s="2">
        <f t="shared" si="95"/>
        <v>1.4640190315279843E-2</v>
      </c>
      <c r="AW188" s="2">
        <v>85.488</v>
      </c>
      <c r="AX188" s="2">
        <v>51.19</v>
      </c>
      <c r="AY188" s="2">
        <v>8.6661000000000001</v>
      </c>
      <c r="AZ188" s="2">
        <v>5.4238999999999997</v>
      </c>
      <c r="BA188" s="2">
        <v>7.4463999999999997</v>
      </c>
      <c r="BB188" s="2">
        <v>4.2666000000000004</v>
      </c>
      <c r="BC188" s="2">
        <v>6.7575999999999997E-2</v>
      </c>
      <c r="BD188" s="2">
        <v>1.4423999999999999E-2</v>
      </c>
      <c r="BE188" s="2">
        <v>0.74646999999999997</v>
      </c>
      <c r="BF188" s="2">
        <v>0.17093</v>
      </c>
      <c r="BG188" s="2">
        <v>0.49360999999999999</v>
      </c>
      <c r="BI188" s="2">
        <f t="shared" si="71"/>
        <v>455.97280691175655</v>
      </c>
      <c r="BJ188" s="2">
        <f t="shared" si="72"/>
        <v>399.1339966258376</v>
      </c>
      <c r="BK188" s="2">
        <f t="shared" si="73"/>
        <v>308.27051179979958</v>
      </c>
      <c r="BL188" s="2">
        <f t="shared" si="74"/>
        <v>-26.524528922335211</v>
      </c>
      <c r="BM188" s="2">
        <f t="shared" si="75"/>
        <v>0.37078500196309611</v>
      </c>
      <c r="BN188" s="2">
        <f t="shared" si="76"/>
        <v>1.0058333333333334</v>
      </c>
      <c r="BO188" s="2">
        <f t="shared" si="77"/>
        <v>0.92509799999999998</v>
      </c>
      <c r="BP188" s="2">
        <f t="shared" si="79"/>
        <v>1.5977617581445087</v>
      </c>
      <c r="BQ188" s="2">
        <f t="shared" si="78"/>
        <v>4.2096900234436045</v>
      </c>
      <c r="BS188" s="37">
        <f t="shared" si="80"/>
        <v>0.96991383262422914</v>
      </c>
      <c r="BT188" s="37">
        <f t="shared" si="81"/>
        <v>1.70104588544649</v>
      </c>
      <c r="BU188" s="37">
        <f t="shared" si="82"/>
        <v>1.3262809160599431</v>
      </c>
      <c r="BV188" s="37">
        <f t="shared" si="83"/>
        <v>2.18353879733532</v>
      </c>
      <c r="BW188" s="37">
        <f t="shared" si="84"/>
        <v>0.37078500196309611</v>
      </c>
      <c r="BX188" s="37">
        <f t="shared" si="85"/>
        <v>1.0058333333333334</v>
      </c>
      <c r="BY188" s="37">
        <f t="shared" si="54"/>
        <v>-7.7855601135641299</v>
      </c>
      <c r="BZ188" s="37">
        <f t="shared" si="86"/>
        <v>46.860374871035319</v>
      </c>
      <c r="CA188" s="37">
        <f t="shared" si="87"/>
        <v>143.73890163478455</v>
      </c>
      <c r="CC188" s="2">
        <v>0.83531383999999997</v>
      </c>
      <c r="CD188" s="2">
        <v>9.0890433000000007E-2</v>
      </c>
      <c r="CE188" s="2">
        <v>2.2515716000000002E-2</v>
      </c>
      <c r="CF188" s="2">
        <v>2.2975668999999999E-3</v>
      </c>
      <c r="CG188" s="2">
        <v>4.8662386000000002E-2</v>
      </c>
      <c r="CH188" s="2">
        <v>0.3898007</v>
      </c>
      <c r="CI188" s="2">
        <v>0.36816536</v>
      </c>
      <c r="CJ188" s="2">
        <v>4.1688021999999998E-2</v>
      </c>
      <c r="CK188" s="2">
        <v>9.4803645999999905E-3</v>
      </c>
      <c r="CL188" s="2">
        <v>0.18880067</v>
      </c>
      <c r="CM188" s="2">
        <v>0.30794278000000003</v>
      </c>
      <c r="CN188" s="2">
        <v>0.14362269</v>
      </c>
      <c r="CO188" s="2">
        <v>0.24337402</v>
      </c>
      <c r="CP188" s="2">
        <v>1.5241688999999999E-2</v>
      </c>
      <c r="CQ188" s="2">
        <v>0.28905472999999998</v>
      </c>
      <c r="CR188" s="2">
        <v>0.16632373</v>
      </c>
      <c r="CS188" s="2">
        <v>0.17627657999999999</v>
      </c>
      <c r="CT188" s="2">
        <v>0.10446772999999999</v>
      </c>
      <c r="CU188" s="2">
        <v>2.8927334999999998E-2</v>
      </c>
      <c r="CV188" s="2">
        <v>0.52125350000000004</v>
      </c>
      <c r="CW188" s="2">
        <v>6.3854197000000001E-2</v>
      </c>
      <c r="CX188" s="2">
        <v>6.5415573000000005E-2</v>
      </c>
      <c r="CY188" s="2">
        <v>3.5243001000000003E-2</v>
      </c>
      <c r="CZ188" s="2">
        <v>1.2274756E-2</v>
      </c>
      <c r="DA188" s="2">
        <v>0.82352493000000004</v>
      </c>
      <c r="DC188" s="2">
        <f t="shared" si="55"/>
        <v>0.87833692955278486</v>
      </c>
      <c r="DD188" s="2">
        <f t="shared" si="56"/>
        <v>9.5571771978473524E-2</v>
      </c>
      <c r="DE188" s="2">
        <f t="shared" si="57"/>
        <v>2.3675394697306239E-2</v>
      </c>
      <c r="DF188" s="2">
        <f t="shared" si="58"/>
        <v>2.4159037714353089E-3</v>
      </c>
      <c r="DG188" s="2">
        <f t="shared" si="59"/>
        <v>0.48175022289305658</v>
      </c>
      <c r="DH188" s="2">
        <f t="shared" si="60"/>
        <v>0.45501135385724661</v>
      </c>
      <c r="DI188" s="2">
        <f t="shared" si="61"/>
        <v>5.152174916687078E-2</v>
      </c>
      <c r="DJ188" s="2">
        <f t="shared" si="62"/>
        <v>1.1716674082826015E-2</v>
      </c>
      <c r="DK188" s="2">
        <f t="shared" si="63"/>
        <v>0.43361157561738206</v>
      </c>
      <c r="DL188" s="2">
        <f t="shared" si="64"/>
        <v>0.20223387249185323</v>
      </c>
      <c r="DM188" s="2">
        <f t="shared" si="65"/>
        <v>0.34269286091570728</v>
      </c>
      <c r="DN188" s="2">
        <f t="shared" si="66"/>
        <v>2.1461690975057506E-2</v>
      </c>
      <c r="DO188" s="2">
        <f t="shared" si="67"/>
        <v>0.34942299596923604</v>
      </c>
      <c r="DP188" s="2">
        <f t="shared" si="68"/>
        <v>0.37033254787402081</v>
      </c>
      <c r="DQ188" s="2">
        <f t="shared" si="69"/>
        <v>0.21947215348468457</v>
      </c>
      <c r="DR188" s="2">
        <f t="shared" si="70"/>
        <v>6.077230267205852E-2</v>
      </c>
    </row>
    <row r="189" spans="1:122" x14ac:dyDescent="0.3">
      <c r="A189" s="10"/>
      <c r="B189" s="10">
        <v>2</v>
      </c>
      <c r="C189" s="9">
        <v>6470.8</v>
      </c>
      <c r="D189" s="9">
        <v>4155.7</v>
      </c>
      <c r="E189" s="9">
        <v>1548.2</v>
      </c>
      <c r="F189" s="9">
        <v>501</v>
      </c>
      <c r="G189" s="9">
        <v>1047.2</v>
      </c>
      <c r="H189" s="9">
        <v>2607.5</v>
      </c>
      <c r="I189" s="9">
        <v>1013.1</v>
      </c>
      <c r="J189" s="9">
        <v>989.9</v>
      </c>
      <c r="K189" s="9">
        <v>736.7</v>
      </c>
      <c r="L189" s="9">
        <v>170.6</v>
      </c>
      <c r="M189" s="9">
        <v>379.5</v>
      </c>
      <c r="N189" s="9">
        <v>186.5</v>
      </c>
      <c r="O189" s="9">
        <v>253.2</v>
      </c>
      <c r="P189" s="9">
        <v>23.2</v>
      </c>
      <c r="Q189" s="9">
        <v>-32.799999999999997</v>
      </c>
      <c r="R189" s="9">
        <v>626.20000000000005</v>
      </c>
      <c r="S189" s="9">
        <v>448.8</v>
      </c>
      <c r="T189" s="9">
        <v>177.4</v>
      </c>
      <c r="U189" s="9">
        <v>659</v>
      </c>
      <c r="V189" s="9">
        <v>537.9</v>
      </c>
      <c r="W189" s="9">
        <v>121.1</v>
      </c>
      <c r="X189" s="9">
        <v>1334.8</v>
      </c>
      <c r="Y189" s="9">
        <v>580.9</v>
      </c>
      <c r="Z189" s="9">
        <v>401.7</v>
      </c>
      <c r="AA189" s="9">
        <v>179.2</v>
      </c>
      <c r="AB189" s="9">
        <v>753.9</v>
      </c>
      <c r="AC189" s="2">
        <v>67.14</v>
      </c>
      <c r="AD189" s="2">
        <v>3.77</v>
      </c>
      <c r="AE189" s="2">
        <v>192506.66666666666</v>
      </c>
      <c r="AF189" s="29">
        <f t="shared" si="51"/>
        <v>1</v>
      </c>
      <c r="AG189" s="2">
        <v>0.66973000000000005</v>
      </c>
      <c r="AH189" s="2">
        <v>0.61826999999999999</v>
      </c>
      <c r="AI189" s="2">
        <v>0.19225</v>
      </c>
      <c r="AJ189" s="2">
        <v>4.3816000000000001E-2</v>
      </c>
      <c r="AK189" s="2">
        <f t="shared" si="88"/>
        <v>0.14843400000000001</v>
      </c>
      <c r="AL189" s="2">
        <f t="shared" si="89"/>
        <v>0.80774999999999997</v>
      </c>
      <c r="AM189" s="2">
        <v>7.6269000000000003E-2</v>
      </c>
      <c r="AN189" s="23">
        <v>8068</v>
      </c>
      <c r="AO189" s="24">
        <f t="shared" si="52"/>
        <v>0.82048814425468231</v>
      </c>
      <c r="AP189" s="24">
        <f t="shared" si="53"/>
        <v>0.17951185574531769</v>
      </c>
      <c r="AQ189" s="2">
        <f t="shared" si="90"/>
        <v>0.74614371524999989</v>
      </c>
      <c r="AR189" s="2">
        <f t="shared" si="91"/>
        <v>0.17758728474999999</v>
      </c>
      <c r="AS189" s="2">
        <f t="shared" si="92"/>
        <v>4.0474197496000001E-2</v>
      </c>
      <c r="AT189" s="2">
        <f t="shared" si="93"/>
        <v>0.13711308725400001</v>
      </c>
      <c r="AU189" s="2">
        <f t="shared" si="94"/>
        <v>6.2577810274160373E-2</v>
      </c>
      <c r="AV189" s="2">
        <f t="shared" si="95"/>
        <v>1.3691189725839636E-2</v>
      </c>
      <c r="AW189" s="2">
        <v>85.822000000000003</v>
      </c>
      <c r="AX189" s="2">
        <v>51.662999999999997</v>
      </c>
      <c r="AY189" s="2">
        <v>8.6366999999999994</v>
      </c>
      <c r="AZ189" s="2">
        <v>5.4042000000000003</v>
      </c>
      <c r="BA189" s="2">
        <v>7.3361000000000001</v>
      </c>
      <c r="BB189" s="2">
        <v>4.2914000000000003</v>
      </c>
      <c r="BC189" s="2">
        <v>6.8923999999999999E-2</v>
      </c>
      <c r="BD189" s="2">
        <v>1.434E-2</v>
      </c>
      <c r="BE189" s="2">
        <v>0.74443000000000004</v>
      </c>
      <c r="BF189" s="2">
        <v>0.17215</v>
      </c>
      <c r="BG189" s="2">
        <v>0.49653000000000003</v>
      </c>
      <c r="BI189" s="2">
        <f t="shared" si="71"/>
        <v>456.82750359036504</v>
      </c>
      <c r="BJ189" s="2">
        <f t="shared" si="72"/>
        <v>399.69892979199312</v>
      </c>
      <c r="BK189" s="2">
        <f t="shared" si="73"/>
        <v>310.03552518824648</v>
      </c>
      <c r="BL189" s="2">
        <f t="shared" si="74"/>
        <v>-26.203813356101691</v>
      </c>
      <c r="BM189" s="2">
        <f t="shared" si="75"/>
        <v>0.5990501859045021</v>
      </c>
      <c r="BN189" s="2">
        <f t="shared" si="76"/>
        <v>0.9425</v>
      </c>
      <c r="BO189" s="2">
        <f t="shared" si="77"/>
        <v>0.92373099999999997</v>
      </c>
      <c r="BP189" s="2">
        <f t="shared" si="79"/>
        <v>1.5981458865326965</v>
      </c>
      <c r="BQ189" s="2">
        <f t="shared" si="78"/>
        <v>4.2015604681404417</v>
      </c>
      <c r="BS189" s="37">
        <f t="shared" si="80"/>
        <v>0.85469667860849086</v>
      </c>
      <c r="BT189" s="37">
        <f t="shared" si="81"/>
        <v>0.56493316615552658</v>
      </c>
      <c r="BU189" s="37">
        <f t="shared" si="82"/>
        <v>1.7650133884469028</v>
      </c>
      <c r="BV189" s="37">
        <f t="shared" si="83"/>
        <v>0.32071556623352038</v>
      </c>
      <c r="BW189" s="37">
        <f t="shared" si="84"/>
        <v>0.5990501859045021</v>
      </c>
      <c r="BX189" s="37">
        <f t="shared" si="85"/>
        <v>0.9425</v>
      </c>
      <c r="BY189" s="37">
        <f t="shared" si="54"/>
        <v>-7.9334375266845312</v>
      </c>
      <c r="BZ189" s="37">
        <f t="shared" si="86"/>
        <v>46.884413637654703</v>
      </c>
      <c r="CA189" s="37">
        <f t="shared" si="87"/>
        <v>143.54559963188541</v>
      </c>
      <c r="CC189" s="2">
        <v>0.83493225000000004</v>
      </c>
      <c r="CD189" s="2">
        <v>9.0929739999999995E-2</v>
      </c>
      <c r="CE189" s="2">
        <v>2.2030115999999999E-2</v>
      </c>
      <c r="CF189" s="2">
        <v>2.7253691000000001E-3</v>
      </c>
      <c r="CG189" s="2">
        <v>4.8473044E-2</v>
      </c>
      <c r="CH189" s="2">
        <v>0.38127353000000003</v>
      </c>
      <c r="CI189" s="2">
        <v>0.37365584000000002</v>
      </c>
      <c r="CJ189" s="2">
        <v>4.2530842999999999E-2</v>
      </c>
      <c r="CK189" s="2">
        <v>1.0712433E-2</v>
      </c>
      <c r="CL189" s="2">
        <v>0.19067512</v>
      </c>
      <c r="CM189" s="2">
        <v>0.30804889000000002</v>
      </c>
      <c r="CN189" s="2">
        <v>0.14590017</v>
      </c>
      <c r="CO189" s="2">
        <v>0.22663953000000001</v>
      </c>
      <c r="CP189" s="2">
        <v>1.8724869000000002E-2</v>
      </c>
      <c r="CQ189" s="2">
        <v>0.30077541000000002</v>
      </c>
      <c r="CR189" s="2">
        <v>0.15767791</v>
      </c>
      <c r="CS189" s="2">
        <v>0.18320088000000001</v>
      </c>
      <c r="CT189" s="2">
        <v>0.11021754</v>
      </c>
      <c r="CU189" s="2">
        <v>3.3773714000000003E-2</v>
      </c>
      <c r="CV189" s="2">
        <v>0.50989662000000002</v>
      </c>
      <c r="CW189" s="2">
        <v>6.3609614999999897E-2</v>
      </c>
      <c r="CX189" s="2">
        <v>6.6800497E-2</v>
      </c>
      <c r="CY189" s="2">
        <v>3.8919317000000002E-2</v>
      </c>
      <c r="CZ189" s="2">
        <v>1.4105457E-2</v>
      </c>
      <c r="DA189" s="2">
        <v>0.81963998000000005</v>
      </c>
      <c r="DC189" s="2">
        <f t="shared" si="55"/>
        <v>0.87830517728718327</v>
      </c>
      <c r="DD189" s="2">
        <f t="shared" si="56"/>
        <v>9.5653343623243042E-2</v>
      </c>
      <c r="DE189" s="2">
        <f t="shared" si="57"/>
        <v>2.317453295047258E-2</v>
      </c>
      <c r="DF189" s="2">
        <f t="shared" si="58"/>
        <v>2.8669461391011199E-3</v>
      </c>
      <c r="DG189" s="2">
        <f t="shared" si="59"/>
        <v>0.47177237671565536</v>
      </c>
      <c r="DH189" s="2">
        <f t="shared" si="60"/>
        <v>0.46234655657969398</v>
      </c>
      <c r="DI189" s="2">
        <f t="shared" si="61"/>
        <v>5.2625937304985194E-2</v>
      </c>
      <c r="DJ189" s="2">
        <f t="shared" si="62"/>
        <v>1.3255129399665427E-2</v>
      </c>
      <c r="DK189" s="2">
        <f t="shared" si="63"/>
        <v>0.44050187513980049</v>
      </c>
      <c r="DL189" s="2">
        <f t="shared" si="64"/>
        <v>0.20863343629712691</v>
      </c>
      <c r="DM189" s="2">
        <f t="shared" si="65"/>
        <v>0.32408861445922776</v>
      </c>
      <c r="DN189" s="2">
        <f t="shared" si="66"/>
        <v>2.6776074103844753E-2</v>
      </c>
      <c r="DO189" s="2">
        <f t="shared" si="67"/>
        <v>0.32519622928076786</v>
      </c>
      <c r="DP189" s="2">
        <f t="shared" si="68"/>
        <v>0.37783501428271365</v>
      </c>
      <c r="DQ189" s="2">
        <f t="shared" si="69"/>
        <v>0.22731356858168786</v>
      </c>
      <c r="DR189" s="2">
        <f t="shared" si="70"/>
        <v>6.9655187854830644E-2</v>
      </c>
    </row>
    <row r="190" spans="1:122" x14ac:dyDescent="0.3">
      <c r="A190" s="10"/>
      <c r="B190" s="10">
        <v>3</v>
      </c>
      <c r="C190" s="9">
        <v>6566.6</v>
      </c>
      <c r="D190" s="9">
        <v>4227</v>
      </c>
      <c r="E190" s="9">
        <v>1573.1</v>
      </c>
      <c r="F190" s="9">
        <v>512.1</v>
      </c>
      <c r="G190" s="9">
        <v>1061</v>
      </c>
      <c r="H190" s="9">
        <v>2653.8</v>
      </c>
      <c r="I190" s="9">
        <v>1024.2</v>
      </c>
      <c r="J190" s="9">
        <v>1003.7</v>
      </c>
      <c r="K190" s="9">
        <v>748.5</v>
      </c>
      <c r="L190" s="9">
        <v>173</v>
      </c>
      <c r="M190" s="9">
        <v>387.6</v>
      </c>
      <c r="N190" s="9">
        <v>187.9</v>
      </c>
      <c r="O190" s="9">
        <v>255.1</v>
      </c>
      <c r="P190" s="9">
        <v>20.5</v>
      </c>
      <c r="Q190" s="9">
        <v>-38.5</v>
      </c>
      <c r="R190" s="9">
        <v>639.4</v>
      </c>
      <c r="S190" s="9">
        <v>460.6</v>
      </c>
      <c r="T190" s="9">
        <v>178.8</v>
      </c>
      <c r="U190" s="9">
        <v>677.9</v>
      </c>
      <c r="V190" s="9">
        <v>553.9</v>
      </c>
      <c r="W190" s="9">
        <v>124</v>
      </c>
      <c r="X190" s="9">
        <v>1354</v>
      </c>
      <c r="Y190" s="9">
        <v>594.20000000000005</v>
      </c>
      <c r="Z190" s="9">
        <v>412.4</v>
      </c>
      <c r="AA190" s="9">
        <v>181.8</v>
      </c>
      <c r="AB190" s="9">
        <v>759.8</v>
      </c>
      <c r="AC190" s="2">
        <v>67.468000000000004</v>
      </c>
      <c r="AD190" s="2">
        <v>3.2566666666666668</v>
      </c>
      <c r="AE190" s="2">
        <v>193024.33333333334</v>
      </c>
      <c r="AF190" s="29">
        <f t="shared" si="51"/>
        <v>1.0026890843607148</v>
      </c>
      <c r="AG190" s="2">
        <v>0.66995000000000005</v>
      </c>
      <c r="AH190" s="2">
        <v>0.61868000000000001</v>
      </c>
      <c r="AI190" s="2">
        <v>0.19511999999999999</v>
      </c>
      <c r="AJ190" s="2">
        <v>4.4054999999999997E-2</v>
      </c>
      <c r="AK190" s="2">
        <f t="shared" si="88"/>
        <v>0.151065</v>
      </c>
      <c r="AL190" s="2">
        <f t="shared" si="89"/>
        <v>0.80488000000000004</v>
      </c>
      <c r="AM190" s="2">
        <v>7.6688999999999993E-2</v>
      </c>
      <c r="AN190" s="23">
        <v>8092</v>
      </c>
      <c r="AO190" s="24">
        <f t="shared" si="52"/>
        <v>0.81595901821763228</v>
      </c>
      <c r="AP190" s="24">
        <f t="shared" si="53"/>
        <v>0.18404098178236772</v>
      </c>
      <c r="AQ190" s="2">
        <f t="shared" si="90"/>
        <v>0.74315455768000005</v>
      </c>
      <c r="AR190" s="2">
        <f t="shared" si="91"/>
        <v>0.18015644232</v>
      </c>
      <c r="AS190" s="2">
        <f t="shared" si="92"/>
        <v>4.0676466104999996E-2</v>
      </c>
      <c r="AT190" s="2">
        <f t="shared" si="93"/>
        <v>0.139479976215</v>
      </c>
      <c r="AU190" s="2">
        <f t="shared" si="94"/>
        <v>6.2575081148092002E-2</v>
      </c>
      <c r="AV190" s="2">
        <f t="shared" si="95"/>
        <v>1.4113918851907997E-2</v>
      </c>
      <c r="AW190" s="2">
        <v>85.956000000000003</v>
      </c>
      <c r="AX190" s="2">
        <v>52.264000000000003</v>
      </c>
      <c r="AY190" s="2">
        <v>8.6852999999999998</v>
      </c>
      <c r="AZ190" s="2">
        <v>5.4231999999999996</v>
      </c>
      <c r="BA190" s="2">
        <v>7.3255999999999997</v>
      </c>
      <c r="BB190" s="2">
        <v>4.1878000000000002</v>
      </c>
      <c r="BC190" s="2">
        <v>6.8432999999999994E-2</v>
      </c>
      <c r="BD190" s="2">
        <v>1.4331999999999999E-2</v>
      </c>
      <c r="BE190" s="2">
        <v>0.74228000000000005</v>
      </c>
      <c r="BF190" s="2">
        <v>0.17543</v>
      </c>
      <c r="BG190" s="2">
        <v>0.49539</v>
      </c>
      <c r="BI190" s="2">
        <f t="shared" si="71"/>
        <v>457.54125870843359</v>
      </c>
      <c r="BJ190" s="2">
        <f t="shared" si="72"/>
        <v>400.57412332640183</v>
      </c>
      <c r="BK190" s="2">
        <f t="shared" si="73"/>
        <v>310.93597447400936</v>
      </c>
      <c r="BL190" s="2">
        <f t="shared" si="74"/>
        <v>-25.534561385731891</v>
      </c>
      <c r="BM190" s="2">
        <f t="shared" si="75"/>
        <v>0.48734198438794052</v>
      </c>
      <c r="BN190" s="2">
        <f t="shared" si="76"/>
        <v>0.81416666666666671</v>
      </c>
      <c r="BO190" s="2">
        <f t="shared" si="77"/>
        <v>0.92331099999999999</v>
      </c>
      <c r="BP190" s="2">
        <f t="shared" si="79"/>
        <v>1.60150833456262</v>
      </c>
      <c r="BQ190" s="2">
        <f t="shared" si="78"/>
        <v>4.1250512505125059</v>
      </c>
      <c r="BS190" s="37">
        <f t="shared" si="80"/>
        <v>0.71375511806854774</v>
      </c>
      <c r="BT190" s="37">
        <f t="shared" si="81"/>
        <v>0.87519353440870873</v>
      </c>
      <c r="BU190" s="37">
        <f t="shared" si="82"/>
        <v>0.90044928576287475</v>
      </c>
      <c r="BV190" s="37">
        <f t="shared" si="83"/>
        <v>0.66925197036979966</v>
      </c>
      <c r="BW190" s="37">
        <f t="shared" si="84"/>
        <v>0.48734198438794052</v>
      </c>
      <c r="BX190" s="37">
        <f t="shared" si="85"/>
        <v>0.81416666666666671</v>
      </c>
      <c r="BY190" s="37">
        <f t="shared" si="54"/>
        <v>-7.978915648702209</v>
      </c>
      <c r="BZ190" s="37">
        <f t="shared" si="86"/>
        <v>47.094589427621258</v>
      </c>
      <c r="CA190" s="37">
        <f t="shared" si="87"/>
        <v>141.70784440761307</v>
      </c>
      <c r="CC190" s="2">
        <v>0.83268392000000002</v>
      </c>
      <c r="CD190" s="2">
        <v>9.2747078999999996E-2</v>
      </c>
      <c r="CE190" s="2">
        <v>2.2428137000000001E-2</v>
      </c>
      <c r="CF190" s="2">
        <v>2.6732409999999998E-3</v>
      </c>
      <c r="CG190" s="2">
        <v>4.9586051999999999E-2</v>
      </c>
      <c r="CH190" s="2">
        <v>0.38103142000000001</v>
      </c>
      <c r="CI190" s="2">
        <v>0.37828096999999999</v>
      </c>
      <c r="CJ190" s="2">
        <v>3.9058903999999998E-2</v>
      </c>
      <c r="CK190" s="2">
        <v>1.0401466E-2</v>
      </c>
      <c r="CL190" s="2">
        <v>0.18767854</v>
      </c>
      <c r="CM190" s="2">
        <v>0.30132780999999997</v>
      </c>
      <c r="CN190" s="2">
        <v>0.15172637999999999</v>
      </c>
      <c r="CO190" s="2">
        <v>0.22090167999999999</v>
      </c>
      <c r="CP190" s="2">
        <v>1.776111E-2</v>
      </c>
      <c r="CQ190" s="2">
        <v>0.31060321000000002</v>
      </c>
      <c r="CR190" s="2">
        <v>0.15123448</v>
      </c>
      <c r="CS190" s="2">
        <v>0.17745285999999999</v>
      </c>
      <c r="CT190" s="2">
        <v>9.0060483999999996E-2</v>
      </c>
      <c r="CU190" s="2">
        <v>3.5538880000000002E-2</v>
      </c>
      <c r="CV190" s="2">
        <v>0.54672277000000002</v>
      </c>
      <c r="CW190" s="2">
        <v>6.1458274E-2</v>
      </c>
      <c r="CX190" s="2">
        <v>6.6210347000000003E-2</v>
      </c>
      <c r="CY190" s="2">
        <v>3.4695727000000003E-2</v>
      </c>
      <c r="CZ190" s="2">
        <v>1.1889507000000001E-2</v>
      </c>
      <c r="DA190" s="2">
        <v>0.82631255999999997</v>
      </c>
      <c r="DC190" s="2">
        <f t="shared" si="55"/>
        <v>0.8760184714886361</v>
      </c>
      <c r="DD190" s="2">
        <f t="shared" si="56"/>
        <v>9.7573824147601851E-2</v>
      </c>
      <c r="DE190" s="2">
        <f t="shared" si="57"/>
        <v>2.359534250772817E-2</v>
      </c>
      <c r="DF190" s="2">
        <f t="shared" si="58"/>
        <v>2.8123618560338629E-3</v>
      </c>
      <c r="DG190" s="2">
        <f t="shared" si="59"/>
        <v>0.4711229641314823</v>
      </c>
      <c r="DH190" s="2">
        <f t="shared" si="60"/>
        <v>0.4677221943033788</v>
      </c>
      <c r="DI190" s="2">
        <f t="shared" si="61"/>
        <v>4.829403997236504E-2</v>
      </c>
      <c r="DJ190" s="2">
        <f t="shared" si="62"/>
        <v>1.2860801592773721E-2</v>
      </c>
      <c r="DK190" s="2">
        <f t="shared" si="63"/>
        <v>0.43562297690017671</v>
      </c>
      <c r="DL190" s="2">
        <f t="shared" si="64"/>
        <v>0.21934748515209213</v>
      </c>
      <c r="DM190" s="2">
        <f t="shared" si="65"/>
        <v>0.31935269248414289</v>
      </c>
      <c r="DN190" s="2">
        <f t="shared" si="66"/>
        <v>2.5676845463588303E-2</v>
      </c>
      <c r="DO190" s="2">
        <f t="shared" si="67"/>
        <v>0.33290536277724742</v>
      </c>
      <c r="DP190" s="2">
        <f t="shared" si="68"/>
        <v>0.39061865213647107</v>
      </c>
      <c r="DQ190" s="2">
        <f t="shared" si="69"/>
        <v>0.19824591652587745</v>
      </c>
      <c r="DR190" s="2">
        <f t="shared" si="70"/>
        <v>7.8230068560404098E-2</v>
      </c>
    </row>
    <row r="191" spans="1:122" x14ac:dyDescent="0.3">
      <c r="A191" s="10"/>
      <c r="B191" s="10">
        <v>4</v>
      </c>
      <c r="C191" s="9">
        <v>6680.8</v>
      </c>
      <c r="D191" s="9">
        <v>4307.2</v>
      </c>
      <c r="E191" s="9">
        <v>1597.9</v>
      </c>
      <c r="F191" s="9">
        <v>523.1</v>
      </c>
      <c r="G191" s="9">
        <v>1074.8</v>
      </c>
      <c r="H191" s="9">
        <v>2709.3</v>
      </c>
      <c r="I191" s="9">
        <v>1058</v>
      </c>
      <c r="J191" s="9">
        <v>1036.5999999999999</v>
      </c>
      <c r="K191" s="9">
        <v>768.3</v>
      </c>
      <c r="L191" s="9">
        <v>176.7</v>
      </c>
      <c r="M191" s="9">
        <v>399.6</v>
      </c>
      <c r="N191" s="9">
        <v>192.1</v>
      </c>
      <c r="O191" s="9">
        <v>268.3</v>
      </c>
      <c r="P191" s="9">
        <v>21.3</v>
      </c>
      <c r="Q191" s="9">
        <v>-47.1</v>
      </c>
      <c r="R191" s="9">
        <v>641.4</v>
      </c>
      <c r="S191" s="9">
        <v>462.2</v>
      </c>
      <c r="T191" s="9">
        <v>179.2</v>
      </c>
      <c r="U191" s="9">
        <v>688.5</v>
      </c>
      <c r="V191" s="9">
        <v>564.5</v>
      </c>
      <c r="W191" s="9">
        <v>124</v>
      </c>
      <c r="X191" s="9">
        <v>1362.8</v>
      </c>
      <c r="Y191" s="9">
        <v>598.4</v>
      </c>
      <c r="Z191" s="9">
        <v>409.4</v>
      </c>
      <c r="AA191" s="9">
        <v>189</v>
      </c>
      <c r="AB191" s="9">
        <v>764.4</v>
      </c>
      <c r="AC191" s="2">
        <v>67.932000000000002</v>
      </c>
      <c r="AD191" s="2">
        <v>3.0366666666666666</v>
      </c>
      <c r="AE191" s="2">
        <v>193615.66666666666</v>
      </c>
      <c r="AF191" s="29">
        <f t="shared" si="51"/>
        <v>1.0057608394514477</v>
      </c>
      <c r="AG191" s="2">
        <v>0.66691999999999996</v>
      </c>
      <c r="AH191" s="2">
        <v>0.61733000000000005</v>
      </c>
      <c r="AI191" s="2">
        <v>0.19331000000000001</v>
      </c>
      <c r="AJ191" s="2">
        <v>4.4785999999999999E-2</v>
      </c>
      <c r="AK191" s="2">
        <f t="shared" si="88"/>
        <v>0.14852400000000002</v>
      </c>
      <c r="AL191" s="2">
        <f t="shared" si="89"/>
        <v>0.80669000000000002</v>
      </c>
      <c r="AM191" s="2">
        <v>7.5166999999999998E-2</v>
      </c>
      <c r="AN191" s="23">
        <v>7799.333333333333</v>
      </c>
      <c r="AO191" s="24">
        <f t="shared" si="52"/>
        <v>0.8035557758806009</v>
      </c>
      <c r="AP191" s="24">
        <f t="shared" si="53"/>
        <v>0.1964442241193991</v>
      </c>
      <c r="AQ191" s="2">
        <f t="shared" si="90"/>
        <v>0.74605353277000008</v>
      </c>
      <c r="AR191" s="2">
        <f t="shared" si="91"/>
        <v>0.17877946723000002</v>
      </c>
      <c r="AS191" s="2">
        <f t="shared" si="92"/>
        <v>4.1419570737999997E-2</v>
      </c>
      <c r="AT191" s="2">
        <f t="shared" si="93"/>
        <v>0.13735989649200001</v>
      </c>
      <c r="AU191" s="2">
        <f t="shared" si="94"/>
        <v>6.0400877005617123E-2</v>
      </c>
      <c r="AV191" s="2">
        <f t="shared" si="95"/>
        <v>1.4766122994382872E-2</v>
      </c>
      <c r="AW191" s="2">
        <v>86.504999999999995</v>
      </c>
      <c r="AX191" s="2">
        <v>52.546999999999997</v>
      </c>
      <c r="AY191" s="2">
        <v>8.6157000000000004</v>
      </c>
      <c r="AZ191" s="2">
        <v>5.3806000000000003</v>
      </c>
      <c r="BA191" s="2">
        <v>7.3387000000000002</v>
      </c>
      <c r="BB191" s="2">
        <v>4.2011000000000003</v>
      </c>
      <c r="BC191" s="2">
        <v>6.5956000000000001E-2</v>
      </c>
      <c r="BD191" s="2">
        <v>1.4888999999999999E-2</v>
      </c>
      <c r="BE191" s="2">
        <v>0.74487999999999999</v>
      </c>
      <c r="BF191" s="2">
        <v>0.17452999999999999</v>
      </c>
      <c r="BG191" s="2">
        <v>0.49520999999999998</v>
      </c>
      <c r="BI191" s="2">
        <f t="shared" si="71"/>
        <v>458.27415057258804</v>
      </c>
      <c r="BJ191" s="2">
        <f t="shared" si="72"/>
        <v>401.4311842770752</v>
      </c>
      <c r="BK191" s="2">
        <f t="shared" si="73"/>
        <v>312.79972599446404</v>
      </c>
      <c r="BL191" s="2">
        <f t="shared" si="74"/>
        <v>-25.679919763632785</v>
      </c>
      <c r="BM191" s="2">
        <f t="shared" si="75"/>
        <v>0.68537934467550132</v>
      </c>
      <c r="BN191" s="2">
        <f t="shared" si="76"/>
        <v>0.75916666666666666</v>
      </c>
      <c r="BO191" s="2">
        <f t="shared" si="77"/>
        <v>0.92483300000000002</v>
      </c>
      <c r="BP191" s="2">
        <f t="shared" si="79"/>
        <v>1.6012526484035237</v>
      </c>
      <c r="BQ191" s="2">
        <f t="shared" si="78"/>
        <v>4.1730381252909829</v>
      </c>
      <c r="BS191" s="37">
        <f t="shared" si="80"/>
        <v>0.73289186415445329</v>
      </c>
      <c r="BT191" s="37">
        <f t="shared" si="81"/>
        <v>0.85706095067337174</v>
      </c>
      <c r="BU191" s="37">
        <f t="shared" si="82"/>
        <v>1.8637515204546844</v>
      </c>
      <c r="BV191" s="37">
        <f t="shared" si="83"/>
        <v>-0.14535837790089445</v>
      </c>
      <c r="BW191" s="37">
        <f t="shared" si="84"/>
        <v>0.68537934467550132</v>
      </c>
      <c r="BX191" s="37">
        <f t="shared" si="85"/>
        <v>0.75916666666666666</v>
      </c>
      <c r="BY191" s="37">
        <f t="shared" si="54"/>
        <v>-7.8142098309657602</v>
      </c>
      <c r="BZ191" s="37">
        <f t="shared" si="86"/>
        <v>47.078622818748514</v>
      </c>
      <c r="CA191" s="37">
        <f t="shared" si="87"/>
        <v>142.86443377505188</v>
      </c>
      <c r="CC191" s="2">
        <v>0.83651045999999996</v>
      </c>
      <c r="CD191" s="2">
        <v>9.0046087999999996E-2</v>
      </c>
      <c r="CE191" s="2">
        <v>2.2384887999999999E-2</v>
      </c>
      <c r="CF191" s="2">
        <v>2.2287364E-3</v>
      </c>
      <c r="CG191" s="2">
        <v>4.876366E-2</v>
      </c>
      <c r="CH191" s="2">
        <v>0.38358373000000001</v>
      </c>
      <c r="CI191" s="2">
        <v>0.37771650000000001</v>
      </c>
      <c r="CJ191" s="2">
        <v>4.2268569999999998E-2</v>
      </c>
      <c r="CK191" s="2">
        <v>1.0074081E-2</v>
      </c>
      <c r="CL191" s="2">
        <v>0.18719375999999999</v>
      </c>
      <c r="CM191" s="2">
        <v>0.30541406999999998</v>
      </c>
      <c r="CN191" s="2">
        <v>0.14451554999999999</v>
      </c>
      <c r="CO191" s="2">
        <v>0.22831372999999999</v>
      </c>
      <c r="CP191" s="2">
        <v>1.9643856000000001E-2</v>
      </c>
      <c r="CQ191" s="2">
        <v>0.30278317999999999</v>
      </c>
      <c r="CR191" s="2">
        <v>0.16790631</v>
      </c>
      <c r="CS191" s="2">
        <v>0.18795111</v>
      </c>
      <c r="CT191" s="2">
        <v>9.7696557000000003E-2</v>
      </c>
      <c r="CU191" s="2">
        <v>4.0977949E-2</v>
      </c>
      <c r="CV191" s="2">
        <v>0.50732107000000004</v>
      </c>
      <c r="CW191" s="2">
        <v>6.2278476999999999E-2</v>
      </c>
      <c r="CX191" s="2">
        <v>6.5579309000000002E-2</v>
      </c>
      <c r="CY191" s="2">
        <v>3.6416648000000003E-2</v>
      </c>
      <c r="CZ191" s="2">
        <v>1.3795191E-2</v>
      </c>
      <c r="DA191" s="2">
        <v>0.82333190000000001</v>
      </c>
      <c r="DC191" s="2">
        <f t="shared" si="55"/>
        <v>0.87945404962532647</v>
      </c>
      <c r="DD191" s="2">
        <f t="shared" si="56"/>
        <v>9.466874657433276E-2</v>
      </c>
      <c r="DE191" s="2">
        <f t="shared" si="57"/>
        <v>2.3534051686585455E-2</v>
      </c>
      <c r="DF191" s="2">
        <f t="shared" si="58"/>
        <v>2.3431521137552442E-3</v>
      </c>
      <c r="DG191" s="2">
        <f t="shared" si="59"/>
        <v>0.47143991419006842</v>
      </c>
      <c r="DH191" s="2">
        <f t="shared" si="60"/>
        <v>0.46422885128149982</v>
      </c>
      <c r="DI191" s="2">
        <f t="shared" si="61"/>
        <v>5.1949781638905533E-2</v>
      </c>
      <c r="DJ191" s="2">
        <f t="shared" si="62"/>
        <v>1.2381452889526358E-2</v>
      </c>
      <c r="DK191" s="2">
        <f t="shared" si="63"/>
        <v>0.43762669293008932</v>
      </c>
      <c r="DL191" s="2">
        <f t="shared" si="64"/>
        <v>0.20707579786181091</v>
      </c>
      <c r="DM191" s="2">
        <f t="shared" si="65"/>
        <v>0.32714990049552506</v>
      </c>
      <c r="DN191" s="2">
        <f t="shared" si="66"/>
        <v>2.8147608712574681E-2</v>
      </c>
      <c r="DO191" s="2">
        <f t="shared" si="67"/>
        <v>0.33952572356268867</v>
      </c>
      <c r="DP191" s="2">
        <f t="shared" si="68"/>
        <v>0.38005859706618822</v>
      </c>
      <c r="DQ191" s="2">
        <f t="shared" si="69"/>
        <v>0.19755358929041114</v>
      </c>
      <c r="DR191" s="2">
        <f t="shared" si="70"/>
        <v>8.2862090080711992E-2</v>
      </c>
    </row>
    <row r="192" spans="1:122" x14ac:dyDescent="0.3">
      <c r="A192" s="10">
        <v>1993</v>
      </c>
      <c r="B192" s="10">
        <v>1</v>
      </c>
      <c r="C192" s="9">
        <v>6729.5</v>
      </c>
      <c r="D192" s="9">
        <v>4349.5</v>
      </c>
      <c r="E192" s="9">
        <v>1607</v>
      </c>
      <c r="F192" s="9">
        <v>527.9</v>
      </c>
      <c r="G192" s="9">
        <v>1079.0999999999999</v>
      </c>
      <c r="H192" s="9">
        <v>2742.5</v>
      </c>
      <c r="I192" s="9">
        <v>1083.8</v>
      </c>
      <c r="J192" s="9">
        <v>1047.9000000000001</v>
      </c>
      <c r="K192" s="9">
        <v>776.5</v>
      </c>
      <c r="L192" s="9">
        <v>175.6</v>
      </c>
      <c r="M192" s="9">
        <v>406.6</v>
      </c>
      <c r="N192" s="9">
        <v>194.3</v>
      </c>
      <c r="O192" s="9">
        <v>271.39999999999998</v>
      </c>
      <c r="P192" s="9">
        <v>35.9</v>
      </c>
      <c r="Q192" s="9">
        <v>-55.7</v>
      </c>
      <c r="R192" s="9">
        <v>643.6</v>
      </c>
      <c r="S192" s="9">
        <v>460.4</v>
      </c>
      <c r="T192" s="9">
        <v>183.2</v>
      </c>
      <c r="U192" s="9">
        <v>699.3</v>
      </c>
      <c r="V192" s="9">
        <v>575.9</v>
      </c>
      <c r="W192" s="9">
        <v>123.4</v>
      </c>
      <c r="X192" s="9">
        <v>1351.8</v>
      </c>
      <c r="Y192" s="9">
        <v>580.29999999999995</v>
      </c>
      <c r="Z192" s="9">
        <v>393.2</v>
      </c>
      <c r="AA192" s="9">
        <v>187.1</v>
      </c>
      <c r="AB192" s="9">
        <v>771.5</v>
      </c>
      <c r="AC192" s="2">
        <v>68.313000000000002</v>
      </c>
      <c r="AD192" s="2">
        <v>3.04</v>
      </c>
      <c r="AE192" s="2">
        <v>194106</v>
      </c>
      <c r="AF192" s="29">
        <f t="shared" si="51"/>
        <v>1.0083079373874497</v>
      </c>
      <c r="AG192" s="2">
        <v>0.66666999999999998</v>
      </c>
      <c r="AH192" s="2">
        <v>0.61756999999999995</v>
      </c>
      <c r="AI192" s="2">
        <v>0.19142999999999999</v>
      </c>
      <c r="AJ192" s="2">
        <v>4.2869999999999998E-2</v>
      </c>
      <c r="AK192" s="2">
        <f t="shared" si="88"/>
        <v>0.14856</v>
      </c>
      <c r="AL192" s="2">
        <f t="shared" si="89"/>
        <v>0.80857000000000001</v>
      </c>
      <c r="AM192" s="2">
        <v>7.2119000000000003E-2</v>
      </c>
      <c r="AN192" s="23">
        <v>7480</v>
      </c>
      <c r="AO192" s="24">
        <f t="shared" si="52"/>
        <v>0.80149723640367354</v>
      </c>
      <c r="AP192" s="24">
        <f t="shared" si="53"/>
        <v>0.19850276359632646</v>
      </c>
      <c r="AQ192" s="2">
        <f t="shared" si="90"/>
        <v>0.75025674016999999</v>
      </c>
      <c r="AR192" s="2">
        <f t="shared" si="91"/>
        <v>0.17762425982999999</v>
      </c>
      <c r="AS192" s="2">
        <f t="shared" si="92"/>
        <v>3.9778258469999994E-2</v>
      </c>
      <c r="AT192" s="2">
        <f t="shared" si="93"/>
        <v>0.13784600136</v>
      </c>
      <c r="AU192" s="2">
        <f t="shared" si="94"/>
        <v>5.7803179192196533E-2</v>
      </c>
      <c r="AV192" s="2">
        <f t="shared" si="95"/>
        <v>1.4315820807803468E-2</v>
      </c>
      <c r="AW192" s="2">
        <v>87.277000000000001</v>
      </c>
      <c r="AX192" s="2">
        <v>52.156999999999996</v>
      </c>
      <c r="AY192" s="2">
        <v>8.6219000000000001</v>
      </c>
      <c r="AZ192" s="2">
        <v>5.3968999999999996</v>
      </c>
      <c r="BA192" s="2">
        <v>7.3704999999999998</v>
      </c>
      <c r="BB192" s="2">
        <v>4.1982999999999997</v>
      </c>
      <c r="BC192" s="2">
        <v>6.4646999999999996E-2</v>
      </c>
      <c r="BD192" s="2">
        <v>1.474E-2</v>
      </c>
      <c r="BE192" s="2">
        <v>0.74634</v>
      </c>
      <c r="BF192" s="2">
        <v>0.17379</v>
      </c>
      <c r="BG192" s="2">
        <v>0.49393999999999999</v>
      </c>
      <c r="BI192" s="2">
        <f t="shared" si="71"/>
        <v>458.18824240236455</v>
      </c>
      <c r="BJ192" s="2">
        <f t="shared" si="72"/>
        <v>401.6050760425627</v>
      </c>
      <c r="BK192" s="2">
        <f t="shared" si="73"/>
        <v>313.01446571614628</v>
      </c>
      <c r="BL192" s="2">
        <f t="shared" si="74"/>
        <v>-26.984168458773372</v>
      </c>
      <c r="BM192" s="2">
        <f t="shared" si="75"/>
        <v>0.55928803721142928</v>
      </c>
      <c r="BN192" s="2">
        <f t="shared" si="76"/>
        <v>0.76</v>
      </c>
      <c r="BO192" s="2">
        <f t="shared" si="77"/>
        <v>0.92788099999999996</v>
      </c>
      <c r="BP192" s="2">
        <f t="shared" si="79"/>
        <v>1.5975652689506941</v>
      </c>
      <c r="BQ192" s="2">
        <f t="shared" si="78"/>
        <v>4.22384161312229</v>
      </c>
      <c r="BS192" s="37">
        <f t="shared" si="80"/>
        <v>-8.5908170223490288E-2</v>
      </c>
      <c r="BT192" s="37">
        <f t="shared" si="81"/>
        <v>0.17389176548749674</v>
      </c>
      <c r="BU192" s="37">
        <f t="shared" si="82"/>
        <v>0.21473972168223554</v>
      </c>
      <c r="BV192" s="37">
        <f t="shared" si="83"/>
        <v>-1.3042486951405863</v>
      </c>
      <c r="BW192" s="37">
        <f t="shared" si="84"/>
        <v>0.55928803721142928</v>
      </c>
      <c r="BX192" s="37">
        <f t="shared" si="85"/>
        <v>0.76</v>
      </c>
      <c r="BY192" s="37">
        <f t="shared" si="54"/>
        <v>-7.4851787177080338</v>
      </c>
      <c r="BZ192" s="37">
        <f t="shared" si="86"/>
        <v>46.848076336807289</v>
      </c>
      <c r="CA192" s="37">
        <f t="shared" si="87"/>
        <v>144.07450488075369</v>
      </c>
      <c r="CC192" s="2">
        <v>0.83328451000000003</v>
      </c>
      <c r="CD192" s="2">
        <v>9.2137321999999897E-2</v>
      </c>
      <c r="CE192" s="2">
        <v>2.1689033999999999E-2</v>
      </c>
      <c r="CF192" s="2">
        <v>2.4899295999999999E-3</v>
      </c>
      <c r="CG192" s="2">
        <v>5.0172494999999998E-2</v>
      </c>
      <c r="CH192" s="2">
        <v>0.38338295</v>
      </c>
      <c r="CI192" s="2">
        <v>0.37052635</v>
      </c>
      <c r="CJ192" s="2">
        <v>4.1606011999999998E-2</v>
      </c>
      <c r="CK192" s="2">
        <v>1.1057254000000001E-2</v>
      </c>
      <c r="CL192" s="2">
        <v>0.19695291000000001</v>
      </c>
      <c r="CM192" s="2">
        <v>0.29548371000000001</v>
      </c>
      <c r="CN192" s="2">
        <v>0.14674673999999999</v>
      </c>
      <c r="CO192" s="2">
        <v>0.21826127000000001</v>
      </c>
      <c r="CP192" s="2">
        <v>1.7593696999999998E-2</v>
      </c>
      <c r="CQ192" s="2">
        <v>0.32154933000000002</v>
      </c>
      <c r="CR192" s="2">
        <v>0.16660496999999999</v>
      </c>
      <c r="CS192" s="2">
        <v>0.17335735999999999</v>
      </c>
      <c r="CT192" s="2">
        <v>8.6657253000000004E-2</v>
      </c>
      <c r="CU192" s="2">
        <v>3.6342048000000002E-2</v>
      </c>
      <c r="CV192" s="2">
        <v>0.53855335999999998</v>
      </c>
      <c r="CW192" s="2">
        <v>6.2999554999999999E-2</v>
      </c>
      <c r="CX192" s="2">
        <v>6.6580636999999998E-2</v>
      </c>
      <c r="CY192" s="2">
        <v>3.4375583000000001E-2</v>
      </c>
      <c r="CZ192" s="2">
        <v>1.3093669E-2</v>
      </c>
      <c r="DA192" s="2">
        <v>0.82449824000000005</v>
      </c>
      <c r="DC192" s="2">
        <f t="shared" si="55"/>
        <v>0.87751033261665901</v>
      </c>
      <c r="DD192" s="2">
        <f t="shared" si="56"/>
        <v>9.7027427132454588E-2</v>
      </c>
      <c r="DE192" s="2">
        <f t="shared" si="57"/>
        <v>2.2840159886656271E-2</v>
      </c>
      <c r="DF192" s="2">
        <f t="shared" si="58"/>
        <v>2.6220803642300569E-3</v>
      </c>
      <c r="DG192" s="2">
        <f t="shared" si="59"/>
        <v>0.47532356809666149</v>
      </c>
      <c r="DH192" s="2">
        <f t="shared" si="60"/>
        <v>0.45938377477619291</v>
      </c>
      <c r="DI192" s="2">
        <f t="shared" si="61"/>
        <v>5.1583718259021465E-2</v>
      </c>
      <c r="DJ192" s="2">
        <f t="shared" si="62"/>
        <v>1.3708938868124111E-2</v>
      </c>
      <c r="DK192" s="2">
        <f t="shared" si="63"/>
        <v>0.4357617825012155</v>
      </c>
      <c r="DL192" s="2">
        <f t="shared" si="64"/>
        <v>0.21641335489744057</v>
      </c>
      <c r="DM192" s="2">
        <f t="shared" si="65"/>
        <v>0.32187872578890753</v>
      </c>
      <c r="DN192" s="2">
        <f t="shared" si="66"/>
        <v>2.5946136812436415E-2</v>
      </c>
      <c r="DO192" s="2">
        <f t="shared" si="67"/>
        <v>0.35986777055397057</v>
      </c>
      <c r="DP192" s="2">
        <f t="shared" si="68"/>
        <v>0.37445297491618695</v>
      </c>
      <c r="DQ192" s="2">
        <f t="shared" si="69"/>
        <v>0.18718020500493701</v>
      </c>
      <c r="DR192" s="2">
        <f t="shared" si="70"/>
        <v>7.8499049524905454E-2</v>
      </c>
    </row>
    <row r="193" spans="1:122" x14ac:dyDescent="0.3">
      <c r="A193" s="10"/>
      <c r="B193" s="10">
        <v>2</v>
      </c>
      <c r="C193" s="9">
        <v>6808.9</v>
      </c>
      <c r="D193" s="9">
        <v>4418.6000000000004</v>
      </c>
      <c r="E193" s="9">
        <v>1634.2</v>
      </c>
      <c r="F193" s="9">
        <v>547.79999999999995</v>
      </c>
      <c r="G193" s="9">
        <v>1086.3</v>
      </c>
      <c r="H193" s="9">
        <v>2784.4</v>
      </c>
      <c r="I193" s="9">
        <v>1094.5</v>
      </c>
      <c r="J193" s="9">
        <v>1070.4000000000001</v>
      </c>
      <c r="K193" s="9">
        <v>792.4</v>
      </c>
      <c r="L193" s="9">
        <v>174.1</v>
      </c>
      <c r="M193" s="9">
        <v>421.5</v>
      </c>
      <c r="N193" s="9">
        <v>196.7</v>
      </c>
      <c r="O193" s="9">
        <v>278</v>
      </c>
      <c r="P193" s="9">
        <v>24.1</v>
      </c>
      <c r="Q193" s="9">
        <v>-63.2</v>
      </c>
      <c r="R193" s="9">
        <v>653.1</v>
      </c>
      <c r="S193" s="9">
        <v>466.9</v>
      </c>
      <c r="T193" s="9">
        <v>186.2</v>
      </c>
      <c r="U193" s="9">
        <v>716.3</v>
      </c>
      <c r="V193" s="9">
        <v>590.1</v>
      </c>
      <c r="W193" s="9">
        <v>126.1</v>
      </c>
      <c r="X193" s="9">
        <v>1359.1</v>
      </c>
      <c r="Y193" s="9">
        <v>576.70000000000005</v>
      </c>
      <c r="Z193" s="9">
        <v>389.2</v>
      </c>
      <c r="AA193" s="9">
        <v>187.6</v>
      </c>
      <c r="AB193" s="9">
        <v>782.3</v>
      </c>
      <c r="AC193" s="2">
        <v>68.718999999999994</v>
      </c>
      <c r="AD193" s="2">
        <v>3</v>
      </c>
      <c r="AE193" s="2">
        <v>194555.33333333334</v>
      </c>
      <c r="AF193" s="29">
        <f t="shared" si="51"/>
        <v>1.0106420556863833</v>
      </c>
      <c r="AG193" s="2">
        <v>0.66751000000000005</v>
      </c>
      <c r="AH193" s="2">
        <v>0.61960000000000004</v>
      </c>
      <c r="AI193" s="2">
        <v>0.19375999999999999</v>
      </c>
      <c r="AJ193" s="2">
        <v>4.4088000000000002E-2</v>
      </c>
      <c r="AK193" s="2">
        <f t="shared" si="88"/>
        <v>0.14967199999999997</v>
      </c>
      <c r="AL193" s="2">
        <f t="shared" si="89"/>
        <v>0.80624000000000007</v>
      </c>
      <c r="AM193" s="2">
        <v>7.1206000000000005E-2</v>
      </c>
      <c r="AN193" s="23">
        <v>7471.666666666667</v>
      </c>
      <c r="AO193" s="24">
        <f t="shared" si="52"/>
        <v>0.80797882958988143</v>
      </c>
      <c r="AP193" s="24">
        <f t="shared" si="53"/>
        <v>0.19202117041011857</v>
      </c>
      <c r="AQ193" s="2">
        <f t="shared" si="90"/>
        <v>0.74883087456000008</v>
      </c>
      <c r="AR193" s="2">
        <f t="shared" si="91"/>
        <v>0.17996312543999998</v>
      </c>
      <c r="AS193" s="2">
        <f t="shared" si="92"/>
        <v>4.0948669872E-2</v>
      </c>
      <c r="AT193" s="2">
        <f t="shared" si="93"/>
        <v>0.13901445556799996</v>
      </c>
      <c r="AU193" s="2">
        <f t="shared" si="94"/>
        <v>5.7532940539777103E-2</v>
      </c>
      <c r="AV193" s="2">
        <f t="shared" si="95"/>
        <v>1.3673059460222904E-2</v>
      </c>
      <c r="AW193" s="2">
        <v>88.296000000000006</v>
      </c>
      <c r="AX193" s="2">
        <v>52.53</v>
      </c>
      <c r="AY193" s="2">
        <v>8.6768000000000001</v>
      </c>
      <c r="AZ193" s="2">
        <v>5.3678999999999997</v>
      </c>
      <c r="BA193" s="2">
        <v>7.4356999999999998</v>
      </c>
      <c r="BB193" s="2">
        <v>4.1639999999999997</v>
      </c>
      <c r="BC193" s="2">
        <v>6.4119999999999996E-2</v>
      </c>
      <c r="BD193" s="2">
        <v>1.4023000000000001E-2</v>
      </c>
      <c r="BE193" s="2">
        <v>0.74775000000000003</v>
      </c>
      <c r="BF193" s="2">
        <v>0.17413999999999999</v>
      </c>
      <c r="BG193" s="2">
        <v>0.49634</v>
      </c>
      <c r="BI193" s="2">
        <f t="shared" si="71"/>
        <v>458.53743055832803</v>
      </c>
      <c r="BJ193" s="2">
        <f t="shared" si="72"/>
        <v>402.05790948728185</v>
      </c>
      <c r="BK193" s="2">
        <f t="shared" si="73"/>
        <v>314.84581460263121</v>
      </c>
      <c r="BL193" s="2">
        <f t="shared" si="74"/>
        <v>-26.864129079982739</v>
      </c>
      <c r="BM193" s="2">
        <f t="shared" si="75"/>
        <v>0.59256405510601728</v>
      </c>
      <c r="BN193" s="2">
        <f t="shared" si="76"/>
        <v>0.75</v>
      </c>
      <c r="BO193" s="2">
        <f t="shared" si="77"/>
        <v>0.92879400000000001</v>
      </c>
      <c r="BP193" s="2">
        <f t="shared" si="79"/>
        <v>1.6164235548352244</v>
      </c>
      <c r="BQ193" s="2">
        <f t="shared" si="78"/>
        <v>4.161023947151115</v>
      </c>
      <c r="BS193" s="37">
        <f t="shared" si="80"/>
        <v>0.34918815596347486</v>
      </c>
      <c r="BT193" s="37">
        <f t="shared" si="81"/>
        <v>0.45283344471914688</v>
      </c>
      <c r="BU193" s="37">
        <f t="shared" si="82"/>
        <v>1.8313488864849319</v>
      </c>
      <c r="BV193" s="37">
        <f t="shared" si="83"/>
        <v>0.12003937879063287</v>
      </c>
      <c r="BW193" s="37">
        <f t="shared" si="84"/>
        <v>0.59256405510601728</v>
      </c>
      <c r="BX193" s="37">
        <f t="shared" si="85"/>
        <v>0.75</v>
      </c>
      <c r="BY193" s="37">
        <f t="shared" si="54"/>
        <v>-7.3868308567641279</v>
      </c>
      <c r="BZ193" s="37">
        <f t="shared" si="86"/>
        <v>48.021602652087047</v>
      </c>
      <c r="CA193" s="37">
        <f t="shared" si="87"/>
        <v>142.57611851275058</v>
      </c>
      <c r="CC193" s="2">
        <v>0.83414378</v>
      </c>
      <c r="CD193" s="2">
        <v>9.2481272000000003E-2</v>
      </c>
      <c r="CE193" s="2">
        <v>2.2818103999999999E-2</v>
      </c>
      <c r="CF193" s="2">
        <v>2.5607741000000001E-3</v>
      </c>
      <c r="CG193" s="2">
        <v>4.7975635000000003E-2</v>
      </c>
      <c r="CH193" s="2">
        <v>0.38258782000000002</v>
      </c>
      <c r="CI193" s="2">
        <v>0.38110295</v>
      </c>
      <c r="CJ193" s="2">
        <v>4.0615633999999998E-2</v>
      </c>
      <c r="CK193" s="2">
        <v>1.0123403E-2</v>
      </c>
      <c r="CL193" s="2">
        <v>0.18279201</v>
      </c>
      <c r="CM193" s="2">
        <v>0.31576251</v>
      </c>
      <c r="CN193" s="2">
        <v>0.14701716000000001</v>
      </c>
      <c r="CO193" s="2">
        <v>0.22097157000000001</v>
      </c>
      <c r="CP193" s="2">
        <v>1.6614236000000001E-2</v>
      </c>
      <c r="CQ193" s="2">
        <v>0.29846254</v>
      </c>
      <c r="CR193" s="2">
        <v>0.18008952</v>
      </c>
      <c r="CS193" s="2">
        <v>0.20012647</v>
      </c>
      <c r="CT193" s="2">
        <v>0.10829511</v>
      </c>
      <c r="CU193" s="2">
        <v>3.1675107000000001E-2</v>
      </c>
      <c r="CV193" s="2">
        <v>0.46853866</v>
      </c>
      <c r="CW193" s="2">
        <v>6.2230822999999998E-2</v>
      </c>
      <c r="CX193" s="2">
        <v>6.6863263000000006E-2</v>
      </c>
      <c r="CY193" s="2">
        <v>3.6517501000000001E-2</v>
      </c>
      <c r="CZ193" s="2">
        <v>1.2700311000000001E-2</v>
      </c>
      <c r="DA193" s="2">
        <v>0.82283901000000004</v>
      </c>
      <c r="DC193" s="2">
        <f t="shared" si="55"/>
        <v>0.87619783241060811</v>
      </c>
      <c r="DD193" s="2">
        <f t="shared" si="56"/>
        <v>9.7143792242838353E-2</v>
      </c>
      <c r="DE193" s="2">
        <f t="shared" si="57"/>
        <v>2.396849769055381E-2</v>
      </c>
      <c r="DF193" s="2">
        <f t="shared" si="58"/>
        <v>2.6898776559998155E-3</v>
      </c>
      <c r="DG193" s="2">
        <f t="shared" si="59"/>
        <v>0.46976156411721315</v>
      </c>
      <c r="DH193" s="2">
        <f t="shared" si="60"/>
        <v>0.4679383621822672</v>
      </c>
      <c r="DI193" s="2">
        <f t="shared" si="61"/>
        <v>4.9870023973717356E-2</v>
      </c>
      <c r="DJ193" s="2">
        <f t="shared" si="62"/>
        <v>1.2430049726802299E-2</v>
      </c>
      <c r="DK193" s="2">
        <f t="shared" si="63"/>
        <v>0.45085390531157477</v>
      </c>
      <c r="DL193" s="2">
        <f t="shared" si="64"/>
        <v>0.20991491590884759</v>
      </c>
      <c r="DM193" s="2">
        <f t="shared" si="65"/>
        <v>0.31550894150584891</v>
      </c>
      <c r="DN193" s="2">
        <f t="shared" si="66"/>
        <v>2.3722237273728783E-2</v>
      </c>
      <c r="DO193" s="2">
        <f t="shared" si="67"/>
        <v>0.34620202838250191</v>
      </c>
      <c r="DP193" s="2">
        <f t="shared" si="68"/>
        <v>0.38472083132338802</v>
      </c>
      <c r="DQ193" s="2">
        <f t="shared" si="69"/>
        <v>0.20818527777688656</v>
      </c>
      <c r="DR193" s="2">
        <f t="shared" si="70"/>
        <v>6.0891862517223574E-2</v>
      </c>
    </row>
    <row r="194" spans="1:122" x14ac:dyDescent="0.3">
      <c r="A194" s="10"/>
      <c r="B194" s="10">
        <v>3</v>
      </c>
      <c r="C194" s="9">
        <v>6882.1</v>
      </c>
      <c r="D194" s="9">
        <v>4487.2</v>
      </c>
      <c r="E194" s="9">
        <v>1649.2</v>
      </c>
      <c r="F194" s="9">
        <v>556.6</v>
      </c>
      <c r="G194" s="9">
        <v>1092.5</v>
      </c>
      <c r="H194" s="9">
        <v>2838</v>
      </c>
      <c r="I194" s="9">
        <v>1095.9000000000001</v>
      </c>
      <c r="J194" s="9">
        <v>1089.3</v>
      </c>
      <c r="K194" s="9">
        <v>798.3</v>
      </c>
      <c r="L194" s="9">
        <v>176</v>
      </c>
      <c r="M194" s="9">
        <v>425</v>
      </c>
      <c r="N194" s="9">
        <v>197.4</v>
      </c>
      <c r="O194" s="9">
        <v>290.89999999999998</v>
      </c>
      <c r="P194" s="9">
        <v>6.6</v>
      </c>
      <c r="Q194" s="9">
        <v>-68.400000000000006</v>
      </c>
      <c r="R194" s="9">
        <v>650.9</v>
      </c>
      <c r="S194" s="9">
        <v>462.6</v>
      </c>
      <c r="T194" s="9">
        <v>188.3</v>
      </c>
      <c r="U194" s="9">
        <v>719.3</v>
      </c>
      <c r="V194" s="9">
        <v>592.1</v>
      </c>
      <c r="W194" s="9">
        <v>127.1</v>
      </c>
      <c r="X194" s="9">
        <v>1367.4</v>
      </c>
      <c r="Y194" s="9">
        <v>578.70000000000005</v>
      </c>
      <c r="Z194" s="9">
        <v>389.6</v>
      </c>
      <c r="AA194" s="9">
        <v>189.1</v>
      </c>
      <c r="AB194" s="9">
        <v>788.7</v>
      </c>
      <c r="AC194" s="2">
        <v>69.128</v>
      </c>
      <c r="AD194" s="2">
        <v>3.06</v>
      </c>
      <c r="AE194" s="2">
        <v>195068</v>
      </c>
      <c r="AF194" s="29">
        <f t="shared" si="51"/>
        <v>1.0133051669206261</v>
      </c>
      <c r="AG194" s="2">
        <v>0.66739000000000004</v>
      </c>
      <c r="AH194" s="2">
        <v>0.62156</v>
      </c>
      <c r="AI194" s="2">
        <v>0.19453000000000001</v>
      </c>
      <c r="AJ194" s="2">
        <v>4.4769999999999997E-2</v>
      </c>
      <c r="AK194" s="2">
        <f t="shared" si="88"/>
        <v>0.14976</v>
      </c>
      <c r="AL194" s="2">
        <f t="shared" si="89"/>
        <v>0.80547000000000002</v>
      </c>
      <c r="AM194" s="2">
        <v>6.8445000000000006E-2</v>
      </c>
      <c r="AN194" s="23">
        <v>7216.333333333333</v>
      </c>
      <c r="AO194" s="24">
        <f t="shared" si="52"/>
        <v>0.8098584755233148</v>
      </c>
      <c r="AP194" s="24">
        <f t="shared" si="53"/>
        <v>0.1901415244766852</v>
      </c>
      <c r="AQ194" s="2">
        <f t="shared" si="90"/>
        <v>0.75033960585000004</v>
      </c>
      <c r="AR194" s="2">
        <f t="shared" si="91"/>
        <v>0.18121539415000001</v>
      </c>
      <c r="AS194" s="2">
        <f t="shared" si="92"/>
        <v>4.1705717349999998E-2</v>
      </c>
      <c r="AT194" s="2">
        <f t="shared" si="93"/>
        <v>0.13950967680000001</v>
      </c>
      <c r="AU194" s="2">
        <f t="shared" si="94"/>
        <v>5.543076335719329E-2</v>
      </c>
      <c r="AV194" s="2">
        <f t="shared" si="95"/>
        <v>1.301423664280672E-2</v>
      </c>
      <c r="AW194" s="2">
        <v>88.790999999999997</v>
      </c>
      <c r="AX194" s="2">
        <v>52.566000000000003</v>
      </c>
      <c r="AY194" s="2">
        <v>8.6798999999999999</v>
      </c>
      <c r="AZ194" s="2">
        <v>5.3353000000000002</v>
      </c>
      <c r="BA194" s="2">
        <v>7.4642999999999997</v>
      </c>
      <c r="BB194" s="2">
        <v>4.1268000000000002</v>
      </c>
      <c r="BC194" s="2">
        <v>6.2301000000000002E-2</v>
      </c>
      <c r="BD194" s="2">
        <v>1.3955E-2</v>
      </c>
      <c r="BE194" s="2">
        <v>0.74507999999999996</v>
      </c>
      <c r="BF194" s="2">
        <v>0.17888000000000001</v>
      </c>
      <c r="BG194" s="2">
        <v>0.49986999999999998</v>
      </c>
      <c r="BI194" s="2">
        <f t="shared" si="71"/>
        <v>458.75018278107535</v>
      </c>
      <c r="BJ194" s="2">
        <f t="shared" si="72"/>
        <v>402.73446341330168</v>
      </c>
      <c r="BK194" s="2">
        <f t="shared" si="73"/>
        <v>315.68653369492279</v>
      </c>
      <c r="BL194" s="2">
        <f t="shared" si="74"/>
        <v>-27.389033562681632</v>
      </c>
      <c r="BM194" s="2">
        <f t="shared" si="75"/>
        <v>0.593413277340062</v>
      </c>
      <c r="BN194" s="2">
        <f t="shared" si="76"/>
        <v>0.76500000000000001</v>
      </c>
      <c r="BO194" s="2">
        <f t="shared" si="77"/>
        <v>0.93155500000000002</v>
      </c>
      <c r="BP194" s="2">
        <f t="shared" si="79"/>
        <v>1.6268813375067943</v>
      </c>
      <c r="BQ194" s="2">
        <f t="shared" si="78"/>
        <v>4.1405952809335318</v>
      </c>
      <c r="BS194" s="37">
        <f t="shared" si="80"/>
        <v>0.21275222274732641</v>
      </c>
      <c r="BT194" s="37">
        <f t="shared" si="81"/>
        <v>0.67655392601983522</v>
      </c>
      <c r="BU194" s="37">
        <f t="shared" si="82"/>
        <v>0.84071909229157882</v>
      </c>
      <c r="BV194" s="37">
        <f t="shared" si="83"/>
        <v>-0.52490448269889356</v>
      </c>
      <c r="BW194" s="37">
        <f t="shared" si="84"/>
        <v>0.593413277340062</v>
      </c>
      <c r="BX194" s="37">
        <f t="shared" si="85"/>
        <v>0.76500000000000001</v>
      </c>
      <c r="BY194" s="37">
        <f t="shared" si="54"/>
        <v>-7.0900046131756644</v>
      </c>
      <c r="BZ194" s="37">
        <f t="shared" si="86"/>
        <v>48.666489226846792</v>
      </c>
      <c r="CA194" s="37">
        <f t="shared" si="87"/>
        <v>142.08395651658719</v>
      </c>
      <c r="CC194" s="2">
        <v>0.83305505999999996</v>
      </c>
      <c r="CD194" s="2">
        <v>9.2559034999999998E-2</v>
      </c>
      <c r="CE194" s="2">
        <v>2.1291958999999999E-2</v>
      </c>
      <c r="CF194" s="2">
        <v>2.9133130999999999E-3</v>
      </c>
      <c r="CG194" s="2">
        <v>5.0065340999999999E-2</v>
      </c>
      <c r="CH194" s="2">
        <v>0.38068306000000002</v>
      </c>
      <c r="CI194" s="2">
        <v>0.37455927999999999</v>
      </c>
      <c r="CJ194" s="2">
        <v>3.8641566000000002E-2</v>
      </c>
      <c r="CK194" s="2">
        <v>1.1656975E-2</v>
      </c>
      <c r="CL194" s="2">
        <v>0.19541175999999999</v>
      </c>
      <c r="CM194" s="2">
        <v>0.31056840000000002</v>
      </c>
      <c r="CN194" s="2">
        <v>0.14419629</v>
      </c>
      <c r="CO194" s="2">
        <v>0.20869372999999999</v>
      </c>
      <c r="CP194" s="2">
        <v>1.9210061E-2</v>
      </c>
      <c r="CQ194" s="2">
        <v>0.31807948000000003</v>
      </c>
      <c r="CR194" s="2">
        <v>0.15080036999999999</v>
      </c>
      <c r="CS194" s="2">
        <v>0.18483169999999999</v>
      </c>
      <c r="CT194" s="2">
        <v>8.9062000000000002E-2</v>
      </c>
      <c r="CU194" s="2">
        <v>3.7541814E-2</v>
      </c>
      <c r="CV194" s="2">
        <v>0.54016836000000001</v>
      </c>
      <c r="CW194" s="2">
        <v>6.3828808000000001E-2</v>
      </c>
      <c r="CX194" s="2">
        <v>6.5397285999999999E-2</v>
      </c>
      <c r="CY194" s="2">
        <v>3.3043639E-2</v>
      </c>
      <c r="CZ194" s="2">
        <v>1.4207915999999999E-2</v>
      </c>
      <c r="DA194" s="2">
        <v>0.82357146000000003</v>
      </c>
      <c r="DC194" s="2">
        <f t="shared" si="55"/>
        <v>0.87706682855235285</v>
      </c>
      <c r="DD194" s="2">
        <f t="shared" si="56"/>
        <v>9.7449092118012268E-2</v>
      </c>
      <c r="DE194" s="2">
        <f t="shared" si="57"/>
        <v>2.2416850758696222E-2</v>
      </c>
      <c r="DF194" s="2">
        <f t="shared" si="58"/>
        <v>3.0672285709386648E-3</v>
      </c>
      <c r="DG194" s="2">
        <f t="shared" si="59"/>
        <v>0.47258068333840403</v>
      </c>
      <c r="DH194" s="2">
        <f t="shared" si="60"/>
        <v>0.46497861106070915</v>
      </c>
      <c r="DI194" s="2">
        <f t="shared" si="61"/>
        <v>4.7969714401124235E-2</v>
      </c>
      <c r="DJ194" s="2">
        <f t="shared" si="62"/>
        <v>1.4470991199762586E-2</v>
      </c>
      <c r="DK194" s="2">
        <f t="shared" si="63"/>
        <v>0.45493297060539117</v>
      </c>
      <c r="DL194" s="2">
        <f t="shared" si="64"/>
        <v>0.21122447280527076</v>
      </c>
      <c r="DM194" s="2">
        <f t="shared" si="65"/>
        <v>0.30570289358356945</v>
      </c>
      <c r="DN194" s="2">
        <f t="shared" si="66"/>
        <v>2.8139663005768683E-2</v>
      </c>
      <c r="DO194" s="2">
        <f t="shared" si="67"/>
        <v>0.32624115785870056</v>
      </c>
      <c r="DP194" s="2">
        <f t="shared" si="68"/>
        <v>0.39986445535241055</v>
      </c>
      <c r="DQ194" s="2">
        <f t="shared" si="69"/>
        <v>0.19267651665053337</v>
      </c>
      <c r="DR194" s="2">
        <f t="shared" si="70"/>
        <v>8.1217870138355602E-2</v>
      </c>
    </row>
    <row r="195" spans="1:122" x14ac:dyDescent="0.3">
      <c r="A195" s="10"/>
      <c r="B195" s="10">
        <v>4</v>
      </c>
      <c r="C195" s="9">
        <v>7013.7</v>
      </c>
      <c r="D195" s="9">
        <v>4552.7</v>
      </c>
      <c r="E195" s="9">
        <v>1679.1</v>
      </c>
      <c r="F195" s="9">
        <v>573.79999999999995</v>
      </c>
      <c r="G195" s="9">
        <v>1105.3</v>
      </c>
      <c r="H195" s="9">
        <v>2873.6</v>
      </c>
      <c r="I195" s="9">
        <v>1153.0999999999999</v>
      </c>
      <c r="J195" s="9">
        <v>1136.5</v>
      </c>
      <c r="K195" s="9">
        <v>829.6</v>
      </c>
      <c r="L195" s="9">
        <v>182.9</v>
      </c>
      <c r="M195" s="9">
        <v>447.4</v>
      </c>
      <c r="N195" s="9">
        <v>199.3</v>
      </c>
      <c r="O195" s="9">
        <v>306.89999999999998</v>
      </c>
      <c r="P195" s="9">
        <v>16.600000000000001</v>
      </c>
      <c r="Q195" s="9">
        <v>-73.400000000000006</v>
      </c>
      <c r="R195" s="9">
        <v>671.6</v>
      </c>
      <c r="S195" s="9">
        <v>481.1</v>
      </c>
      <c r="T195" s="9">
        <v>190.5</v>
      </c>
      <c r="U195" s="9">
        <v>745</v>
      </c>
      <c r="V195" s="9">
        <v>612.9</v>
      </c>
      <c r="W195" s="9">
        <v>132.1</v>
      </c>
      <c r="X195" s="9">
        <v>1381.4</v>
      </c>
      <c r="Y195" s="9">
        <v>584.9</v>
      </c>
      <c r="Z195" s="9">
        <v>394.6</v>
      </c>
      <c r="AA195" s="9">
        <v>190.3</v>
      </c>
      <c r="AB195" s="9">
        <v>796.5</v>
      </c>
      <c r="AC195" s="2">
        <v>69.504999999999995</v>
      </c>
      <c r="AD195" s="2">
        <v>2.99</v>
      </c>
      <c r="AE195" s="2">
        <v>195621</v>
      </c>
      <c r="AF195" s="29">
        <f t="shared" si="51"/>
        <v>1.0161777947084085</v>
      </c>
      <c r="AG195" s="2">
        <v>0.66785000000000005</v>
      </c>
      <c r="AH195" s="2">
        <v>0.62324999999999997</v>
      </c>
      <c r="AI195" s="2">
        <v>0.19319</v>
      </c>
      <c r="AJ195" s="2">
        <v>4.2119999999999998E-2</v>
      </c>
      <c r="AK195" s="2">
        <f t="shared" si="88"/>
        <v>0.15107000000000001</v>
      </c>
      <c r="AL195" s="2">
        <f t="shared" si="89"/>
        <v>0.80681000000000003</v>
      </c>
      <c r="AM195" s="2">
        <v>6.7326999999999998E-2</v>
      </c>
      <c r="AN195" s="23">
        <v>6999.333333333333</v>
      </c>
      <c r="AO195" s="24">
        <f t="shared" si="52"/>
        <v>0.79574333250347262</v>
      </c>
      <c r="AP195" s="24">
        <f t="shared" si="53"/>
        <v>0.20425666749652738</v>
      </c>
      <c r="AQ195" s="2">
        <f t="shared" si="90"/>
        <v>0.75248990312999997</v>
      </c>
      <c r="AR195" s="2">
        <f t="shared" si="91"/>
        <v>0.18018309687</v>
      </c>
      <c r="AS195" s="2">
        <f t="shared" si="92"/>
        <v>3.9284186759999999E-2</v>
      </c>
      <c r="AT195" s="2">
        <f t="shared" si="93"/>
        <v>0.14089891011</v>
      </c>
      <c r="AU195" s="2">
        <f t="shared" si="94"/>
        <v>5.3575011347461302E-2</v>
      </c>
      <c r="AV195" s="2">
        <f t="shared" si="95"/>
        <v>1.3751988652538698E-2</v>
      </c>
      <c r="AW195" s="2">
        <v>89.632999999999996</v>
      </c>
      <c r="AX195" s="2">
        <v>52.95</v>
      </c>
      <c r="AY195" s="2">
        <v>8.6740999999999993</v>
      </c>
      <c r="AZ195" s="2">
        <v>5.4344999999999999</v>
      </c>
      <c r="BA195" s="2">
        <v>7.5041000000000002</v>
      </c>
      <c r="BB195" s="2">
        <v>4.1536</v>
      </c>
      <c r="BC195" s="2">
        <v>6.0079E-2</v>
      </c>
      <c r="BD195" s="2">
        <v>1.4347E-2</v>
      </c>
      <c r="BE195" s="2">
        <v>0.75226999999999999</v>
      </c>
      <c r="BF195" s="2">
        <v>0.17351</v>
      </c>
      <c r="BG195" s="2">
        <v>0.49547999999999998</v>
      </c>
      <c r="BI195" s="2">
        <f t="shared" si="71"/>
        <v>459.81736371184508</v>
      </c>
      <c r="BJ195" s="2">
        <f t="shared" si="72"/>
        <v>403.13136571011324</v>
      </c>
      <c r="BK195" s="2">
        <f t="shared" si="73"/>
        <v>318.69770516383619</v>
      </c>
      <c r="BL195" s="2">
        <f t="shared" si="74"/>
        <v>-27.205062038164034</v>
      </c>
      <c r="BM195" s="2">
        <f t="shared" si="75"/>
        <v>0.54388338899578315</v>
      </c>
      <c r="BN195" s="2">
        <f t="shared" si="76"/>
        <v>0.74750000000000005</v>
      </c>
      <c r="BO195" s="2">
        <f t="shared" si="77"/>
        <v>0.93267299999999997</v>
      </c>
      <c r="BP195" s="2">
        <f t="shared" si="79"/>
        <v>1.5961173981047014</v>
      </c>
      <c r="BQ195" s="2">
        <f t="shared" si="78"/>
        <v>4.176251358765982</v>
      </c>
      <c r="BS195" s="37">
        <f t="shared" si="80"/>
        <v>1.0671809307697231</v>
      </c>
      <c r="BT195" s="37">
        <f t="shared" si="81"/>
        <v>0.39690229681156097</v>
      </c>
      <c r="BU195" s="37">
        <f t="shared" si="82"/>
        <v>3.0111714689134033</v>
      </c>
      <c r="BV195" s="37">
        <f t="shared" si="83"/>
        <v>0.18397152451759879</v>
      </c>
      <c r="BW195" s="37">
        <f t="shared" si="84"/>
        <v>0.54388338899578315</v>
      </c>
      <c r="BX195" s="37">
        <f t="shared" si="85"/>
        <v>0.74750000000000005</v>
      </c>
      <c r="BY195" s="37">
        <f t="shared" si="54"/>
        <v>-6.9700621883186997</v>
      </c>
      <c r="BZ195" s="37">
        <f t="shared" si="86"/>
        <v>46.757405403209404</v>
      </c>
      <c r="CA195" s="37">
        <f t="shared" si="87"/>
        <v>142.94140400442942</v>
      </c>
      <c r="CC195" s="2">
        <v>0.82858810000000005</v>
      </c>
      <c r="CD195" s="2">
        <v>9.6333699999999897E-2</v>
      </c>
      <c r="CE195" s="2">
        <v>2.1899983000000001E-2</v>
      </c>
      <c r="CF195" s="2">
        <v>2.6470324999999999E-3</v>
      </c>
      <c r="CG195" s="2">
        <v>5.1500690000000002E-2</v>
      </c>
      <c r="CH195" s="2">
        <v>0.37259481</v>
      </c>
      <c r="CI195" s="2">
        <v>0.38292889000000002</v>
      </c>
      <c r="CJ195" s="2">
        <v>4.1526906000000002E-2</v>
      </c>
      <c r="CK195" s="2">
        <v>1.2816920000000001E-2</v>
      </c>
      <c r="CL195" s="2">
        <v>0.19273393</v>
      </c>
      <c r="CM195" s="2">
        <v>0.31403658000000001</v>
      </c>
      <c r="CN195" s="2">
        <v>0.14852430999999999</v>
      </c>
      <c r="CO195" s="2">
        <v>0.20350248000000001</v>
      </c>
      <c r="CP195" s="2">
        <v>1.5332867999999999E-2</v>
      </c>
      <c r="CQ195" s="2">
        <v>0.31975775000000001</v>
      </c>
      <c r="CR195" s="2">
        <v>0.16793511</v>
      </c>
      <c r="CS195" s="2">
        <v>0.21648923</v>
      </c>
      <c r="CT195" s="2">
        <v>9.2674953000000004E-2</v>
      </c>
      <c r="CU195" s="2">
        <v>2.8285771000000001E-2</v>
      </c>
      <c r="CV195" s="2">
        <v>0.50552964</v>
      </c>
      <c r="CW195" s="2">
        <v>6.5008412000000002E-2</v>
      </c>
      <c r="CX195" s="2">
        <v>7.6301098999999997E-2</v>
      </c>
      <c r="CY195" s="2">
        <v>3.4851789000000001E-2</v>
      </c>
      <c r="CZ195" s="2">
        <v>1.1821709E-2</v>
      </c>
      <c r="DA195" s="2">
        <v>0.81002890999999999</v>
      </c>
      <c r="DC195" s="2">
        <f t="shared" si="55"/>
        <v>0.87268595500280566</v>
      </c>
      <c r="DD195" s="2">
        <f t="shared" si="56"/>
        <v>0.10146062559123609</v>
      </c>
      <c r="DE195" s="2">
        <f t="shared" si="57"/>
        <v>2.3065510570209988E-2</v>
      </c>
      <c r="DF195" s="2">
        <f t="shared" si="58"/>
        <v>2.7879088357483819E-3</v>
      </c>
      <c r="DG195" s="2">
        <f t="shared" si="59"/>
        <v>0.46006883599874088</v>
      </c>
      <c r="DH195" s="2">
        <f t="shared" si="60"/>
        <v>0.47282904636430628</v>
      </c>
      <c r="DI195" s="2">
        <f t="shared" si="61"/>
        <v>5.1276171308046743E-2</v>
      </c>
      <c r="DJ195" s="2">
        <f t="shared" si="62"/>
        <v>1.5825946328906142E-2</v>
      </c>
      <c r="DK195" s="2">
        <f t="shared" si="63"/>
        <v>0.46087219518813954</v>
      </c>
      <c r="DL195" s="2">
        <f t="shared" si="64"/>
        <v>0.21797054594246232</v>
      </c>
      <c r="DM195" s="2">
        <f t="shared" si="65"/>
        <v>0.29865512700409125</v>
      </c>
      <c r="DN195" s="2">
        <f t="shared" si="66"/>
        <v>2.2502131865306831E-2</v>
      </c>
      <c r="DO195" s="2">
        <f t="shared" si="67"/>
        <v>0.33229139909841099</v>
      </c>
      <c r="DP195" s="2">
        <f t="shared" si="68"/>
        <v>0.42836491503437069</v>
      </c>
      <c r="DQ195" s="2">
        <f t="shared" si="69"/>
        <v>0.1833749344836198</v>
      </c>
      <c r="DR195" s="2">
        <f t="shared" si="70"/>
        <v>5.5968751383598463E-2</v>
      </c>
    </row>
    <row r="196" spans="1:122" x14ac:dyDescent="0.3">
      <c r="A196" s="10">
        <v>1994</v>
      </c>
      <c r="B196" s="10">
        <v>1</v>
      </c>
      <c r="C196" s="9">
        <v>7115.7</v>
      </c>
      <c r="D196" s="9">
        <v>4621.2</v>
      </c>
      <c r="E196" s="9">
        <v>1705.7</v>
      </c>
      <c r="F196" s="9">
        <v>588.79999999999995</v>
      </c>
      <c r="G196" s="9">
        <v>1116.8</v>
      </c>
      <c r="H196" s="9">
        <v>2915.6</v>
      </c>
      <c r="I196" s="9">
        <v>1201.7</v>
      </c>
      <c r="J196" s="9">
        <v>1156.3</v>
      </c>
      <c r="K196" s="9">
        <v>840.7</v>
      </c>
      <c r="L196" s="9">
        <v>178.5</v>
      </c>
      <c r="M196" s="9">
        <v>461.8</v>
      </c>
      <c r="N196" s="9">
        <v>200.4</v>
      </c>
      <c r="O196" s="9">
        <v>315.60000000000002</v>
      </c>
      <c r="P196" s="9">
        <v>45.4</v>
      </c>
      <c r="Q196" s="9">
        <v>-80.599999999999994</v>
      </c>
      <c r="R196" s="9">
        <v>681.2</v>
      </c>
      <c r="S196" s="9">
        <v>484.1</v>
      </c>
      <c r="T196" s="9">
        <v>197.1</v>
      </c>
      <c r="U196" s="9">
        <v>761.8</v>
      </c>
      <c r="V196" s="9">
        <v>627.20000000000005</v>
      </c>
      <c r="W196" s="9">
        <v>134.6</v>
      </c>
      <c r="X196" s="9">
        <v>1373.4</v>
      </c>
      <c r="Y196" s="9">
        <v>567</v>
      </c>
      <c r="Z196" s="9">
        <v>376.4</v>
      </c>
      <c r="AA196" s="9">
        <v>190.6</v>
      </c>
      <c r="AB196" s="9">
        <v>806.3</v>
      </c>
      <c r="AC196" s="2">
        <v>69.837000000000003</v>
      </c>
      <c r="AD196" s="2">
        <v>3.2133333333333334</v>
      </c>
      <c r="AE196" s="2">
        <v>196085.33333333334</v>
      </c>
      <c r="AF196" s="29">
        <f t="shared" si="51"/>
        <v>1.0185898323867573</v>
      </c>
      <c r="AG196" s="2">
        <v>0.66617999999999999</v>
      </c>
      <c r="AH196" s="2">
        <v>0.62522999999999995</v>
      </c>
      <c r="AI196" s="2">
        <v>0.19261</v>
      </c>
      <c r="AJ196" s="2">
        <v>3.9664999999999999E-2</v>
      </c>
      <c r="AK196" s="2">
        <f t="shared" si="88"/>
        <v>0.152945</v>
      </c>
      <c r="AL196" s="2">
        <f t="shared" si="89"/>
        <v>0.80739000000000005</v>
      </c>
      <c r="AM196" s="2">
        <v>6.5569000000000002E-2</v>
      </c>
      <c r="AN196" s="23">
        <v>7016</v>
      </c>
      <c r="AO196" s="24">
        <f t="shared" si="52"/>
        <v>0.81913280502694352</v>
      </c>
      <c r="AP196" s="24">
        <f t="shared" si="53"/>
        <v>0.18086719497305648</v>
      </c>
      <c r="AQ196" s="2">
        <f t="shared" si="90"/>
        <v>0.75445024509000003</v>
      </c>
      <c r="AR196" s="2">
        <f t="shared" si="91"/>
        <v>0.17998075491000001</v>
      </c>
      <c r="AS196" s="2">
        <f t="shared" si="92"/>
        <v>3.7064205614999998E-2</v>
      </c>
      <c r="AT196" s="2">
        <f t="shared" si="93"/>
        <v>0.142916549295</v>
      </c>
      <c r="AU196" s="2">
        <f t="shared" si="94"/>
        <v>5.3709718892811661E-2</v>
      </c>
      <c r="AV196" s="2">
        <f t="shared" si="95"/>
        <v>1.1859281107188341E-2</v>
      </c>
      <c r="AW196" s="2">
        <v>90.174000000000007</v>
      </c>
      <c r="AX196" s="2">
        <v>52.651000000000003</v>
      </c>
      <c r="AY196" s="2">
        <v>8.6622000000000003</v>
      </c>
      <c r="AZ196" s="2">
        <v>5.6692999999999998</v>
      </c>
      <c r="BA196" s="2">
        <v>7.4210000000000003</v>
      </c>
      <c r="BB196" s="2">
        <v>4.0928000000000004</v>
      </c>
      <c r="BC196" s="2">
        <v>5.7722999999999997E-2</v>
      </c>
      <c r="BD196" s="2">
        <v>1.2167000000000001E-2</v>
      </c>
      <c r="BE196" s="2">
        <v>0.74533000000000005</v>
      </c>
      <c r="BF196" s="2">
        <v>0.18446000000000001</v>
      </c>
      <c r="BG196" s="2">
        <v>0.48938999999999999</v>
      </c>
      <c r="BI196" s="2">
        <f t="shared" si="71"/>
        <v>460.54757806291747</v>
      </c>
      <c r="BJ196" s="2">
        <f t="shared" si="72"/>
        <v>403.75339024279509</v>
      </c>
      <c r="BK196" s="2">
        <f t="shared" si="73"/>
        <v>319.99840308329902</v>
      </c>
      <c r="BL196" s="2">
        <f t="shared" si="74"/>
        <v>-28.247872353033998</v>
      </c>
      <c r="BM196" s="2">
        <f t="shared" si="75"/>
        <v>0.47652628532240904</v>
      </c>
      <c r="BN196" s="2">
        <f t="shared" si="76"/>
        <v>0.80333333333333334</v>
      </c>
      <c r="BO196" s="2">
        <f t="shared" si="77"/>
        <v>0.93443100000000001</v>
      </c>
      <c r="BP196" s="2">
        <f t="shared" si="79"/>
        <v>1.5279134990210432</v>
      </c>
      <c r="BQ196" s="2">
        <f t="shared" si="78"/>
        <v>4.1918384299880591</v>
      </c>
      <c r="BS196" s="37">
        <f t="shared" si="80"/>
        <v>0.73021435107239085</v>
      </c>
      <c r="BT196" s="37">
        <f t="shared" si="81"/>
        <v>0.62202453268184854</v>
      </c>
      <c r="BU196" s="37">
        <f t="shared" si="82"/>
        <v>1.3006979194628343</v>
      </c>
      <c r="BV196" s="37">
        <f t="shared" si="83"/>
        <v>-1.0428103148699641</v>
      </c>
      <c r="BW196" s="37">
        <f t="shared" si="84"/>
        <v>0.47652628532240904</v>
      </c>
      <c r="BX196" s="37">
        <f t="shared" si="85"/>
        <v>0.80333333333333334</v>
      </c>
      <c r="BY196" s="37">
        <f t="shared" si="54"/>
        <v>-6.7817491088634991</v>
      </c>
      <c r="BZ196" s="37">
        <f t="shared" si="86"/>
        <v>42.390307855356639</v>
      </c>
      <c r="CA196" s="37">
        <f t="shared" si="87"/>
        <v>143.31394038112805</v>
      </c>
      <c r="CC196" s="2">
        <v>0.84496484000000005</v>
      </c>
      <c r="CD196" s="2">
        <v>8.0430138999999998E-2</v>
      </c>
      <c r="CE196" s="2">
        <v>2.0665790999999999E-2</v>
      </c>
      <c r="CF196" s="2">
        <v>2.2030702999999998E-3</v>
      </c>
      <c r="CG196" s="2">
        <v>5.1751746000000001E-2</v>
      </c>
      <c r="CH196" s="2">
        <v>0.34739066000000002</v>
      </c>
      <c r="CI196" s="2">
        <v>0.41058729999999999</v>
      </c>
      <c r="CJ196" s="2">
        <v>3.1699998E-2</v>
      </c>
      <c r="CK196" s="2">
        <v>1.1315314999999999E-2</v>
      </c>
      <c r="CL196" s="2">
        <v>0.19783017999999999</v>
      </c>
      <c r="CM196" s="2">
        <v>0.32543250000000001</v>
      </c>
      <c r="CN196" s="2">
        <v>0.13647831999999999</v>
      </c>
      <c r="CO196" s="2">
        <v>0.18422435000000001</v>
      </c>
      <c r="CP196" s="2">
        <v>6.4802046999999996E-3</v>
      </c>
      <c r="CQ196" s="2">
        <v>0.34493928000000001</v>
      </c>
      <c r="CR196" s="2">
        <v>0.16685576999999999</v>
      </c>
      <c r="CS196" s="2">
        <v>0.23801552000000001</v>
      </c>
      <c r="CT196" s="2">
        <v>3.2412728000000002E-2</v>
      </c>
      <c r="CU196" s="2">
        <v>3.9053844999999997E-2</v>
      </c>
      <c r="CV196" s="2">
        <v>0.52384905999999998</v>
      </c>
      <c r="CW196" s="2">
        <v>6.6877437999999997E-2</v>
      </c>
      <c r="CX196" s="2">
        <v>7.0706115E-2</v>
      </c>
      <c r="CY196" s="2">
        <v>3.5816692999999997E-2</v>
      </c>
      <c r="CZ196" s="2">
        <v>1.2276992E-2</v>
      </c>
      <c r="DA196" s="2">
        <v>0.81189886</v>
      </c>
      <c r="DC196" s="39">
        <f t="shared" si="55"/>
        <v>0.89106512775250457</v>
      </c>
      <c r="DD196" s="39">
        <f t="shared" si="56"/>
        <v>8.4818312775223517E-2</v>
      </c>
      <c r="DE196" s="39">
        <f t="shared" si="57"/>
        <v>2.1793292248138463E-2</v>
      </c>
      <c r="DF196" s="39">
        <f t="shared" si="58"/>
        <v>2.3232672241335489E-3</v>
      </c>
      <c r="DG196" s="39">
        <f t="shared" si="59"/>
        <v>0.433699847064758</v>
      </c>
      <c r="DH196" s="39">
        <f t="shared" si="60"/>
        <v>0.51259768819556606</v>
      </c>
      <c r="DI196" s="39">
        <f t="shared" si="61"/>
        <v>3.9575860457944187E-2</v>
      </c>
      <c r="DJ196" s="39">
        <f t="shared" si="62"/>
        <v>1.4126604281731587E-2</v>
      </c>
      <c r="DK196" s="39">
        <f t="shared" si="63"/>
        <v>0.49865895382804565</v>
      </c>
      <c r="DL196" s="39">
        <f t="shared" si="64"/>
        <v>0.2091251988397263</v>
      </c>
      <c r="DM196" s="39">
        <f t="shared" si="65"/>
        <v>0.28228625487820586</v>
      </c>
      <c r="DN196" s="39">
        <f t="shared" si="66"/>
        <v>9.9295924540222149E-3</v>
      </c>
      <c r="DO196" s="39">
        <f t="shared" si="67"/>
        <v>0.35028869833931298</v>
      </c>
      <c r="DP196" s="39">
        <f t="shared" si="68"/>
        <v>0.49967793553291401</v>
      </c>
      <c r="DQ196" s="39">
        <f t="shared" si="69"/>
        <v>6.804566782884526E-2</v>
      </c>
      <c r="DR196" s="39">
        <f t="shared" si="70"/>
        <v>8.1987698298927797E-2</v>
      </c>
    </row>
    <row r="197" spans="1:122" x14ac:dyDescent="0.3">
      <c r="A197" s="10"/>
      <c r="B197" s="10">
        <v>2</v>
      </c>
      <c r="C197" s="9">
        <v>7246.9</v>
      </c>
      <c r="D197" s="9">
        <v>4683.2</v>
      </c>
      <c r="E197" s="9">
        <v>1726.8</v>
      </c>
      <c r="F197" s="9">
        <v>598.70000000000005</v>
      </c>
      <c r="G197" s="9">
        <v>1128.0999999999999</v>
      </c>
      <c r="H197" s="9">
        <v>2956.3</v>
      </c>
      <c r="I197" s="9">
        <v>1264.9000000000001</v>
      </c>
      <c r="J197" s="9">
        <v>1183.5</v>
      </c>
      <c r="K197" s="9">
        <v>855.6</v>
      </c>
      <c r="L197" s="9">
        <v>187.1</v>
      </c>
      <c r="M197" s="9">
        <v>465.4</v>
      </c>
      <c r="N197" s="9">
        <v>203.1</v>
      </c>
      <c r="O197" s="9">
        <v>327.9</v>
      </c>
      <c r="P197" s="9">
        <v>81.400000000000006</v>
      </c>
      <c r="Q197" s="9">
        <v>-90.6</v>
      </c>
      <c r="R197" s="9">
        <v>707</v>
      </c>
      <c r="S197" s="9">
        <v>505.3</v>
      </c>
      <c r="T197" s="9">
        <v>201.7</v>
      </c>
      <c r="U197" s="9">
        <v>797.6</v>
      </c>
      <c r="V197" s="9">
        <v>662</v>
      </c>
      <c r="W197" s="9">
        <v>135.5</v>
      </c>
      <c r="X197" s="9">
        <v>1389.4</v>
      </c>
      <c r="Y197" s="9">
        <v>569.4</v>
      </c>
      <c r="Z197" s="9">
        <v>379.9</v>
      </c>
      <c r="AA197" s="9">
        <v>189.4</v>
      </c>
      <c r="AB197" s="9">
        <v>820</v>
      </c>
      <c r="AC197" s="2">
        <v>70.174000000000007</v>
      </c>
      <c r="AD197" s="2">
        <v>3.94</v>
      </c>
      <c r="AE197" s="2">
        <v>196522</v>
      </c>
      <c r="AF197" s="29">
        <f t="shared" si="51"/>
        <v>1.0208581520986286</v>
      </c>
      <c r="AG197" s="2">
        <v>0.66485000000000005</v>
      </c>
      <c r="AH197" s="2">
        <v>0.62697000000000003</v>
      </c>
      <c r="AI197" s="2">
        <v>0.18897</v>
      </c>
      <c r="AJ197" s="2">
        <v>3.9065000000000003E-2</v>
      </c>
      <c r="AK197" s="2">
        <f t="shared" si="88"/>
        <v>0.14990500000000001</v>
      </c>
      <c r="AL197" s="2">
        <f t="shared" si="89"/>
        <v>0.81103000000000003</v>
      </c>
      <c r="AM197" s="2">
        <v>6.1783999999999999E-2</v>
      </c>
      <c r="AN197" s="23">
        <v>6576.666666666667</v>
      </c>
      <c r="AO197" s="24">
        <f t="shared" si="52"/>
        <v>0.81469483000896714</v>
      </c>
      <c r="AP197" s="24">
        <f t="shared" si="53"/>
        <v>0.18530516999103286</v>
      </c>
      <c r="AQ197" s="2">
        <f t="shared" si="90"/>
        <v>0.76092132248000011</v>
      </c>
      <c r="AR197" s="2">
        <f t="shared" si="91"/>
        <v>0.17729467752</v>
      </c>
      <c r="AS197" s="2">
        <f t="shared" si="92"/>
        <v>3.6651408040000007E-2</v>
      </c>
      <c r="AT197" s="2">
        <f t="shared" si="93"/>
        <v>0.14064326948000003</v>
      </c>
      <c r="AU197" s="2">
        <f t="shared" si="94"/>
        <v>5.0335105377274023E-2</v>
      </c>
      <c r="AV197" s="2">
        <f t="shared" si="95"/>
        <v>1.1448894622725974E-2</v>
      </c>
      <c r="AW197" s="2">
        <v>91.665999999999997</v>
      </c>
      <c r="AX197" s="2">
        <v>53.073999999999998</v>
      </c>
      <c r="AY197" s="2">
        <v>8.6554000000000002</v>
      </c>
      <c r="AZ197" s="2">
        <v>5.5948000000000002</v>
      </c>
      <c r="BA197" s="2">
        <v>7.4446000000000003</v>
      </c>
      <c r="BB197" s="2">
        <v>4.1277999999999997</v>
      </c>
      <c r="BC197" s="2">
        <v>5.5092000000000002E-2</v>
      </c>
      <c r="BD197" s="2">
        <v>1.1199000000000001E-2</v>
      </c>
      <c r="BE197" s="2">
        <v>0.75151000000000001</v>
      </c>
      <c r="BF197" s="2">
        <v>0.18232000000000001</v>
      </c>
      <c r="BG197" s="2">
        <v>0.49337999999999999</v>
      </c>
      <c r="BI197" s="2">
        <f t="shared" si="71"/>
        <v>461.67075989763464</v>
      </c>
      <c r="BJ197" s="2">
        <f t="shared" si="72"/>
        <v>404.33086464569544</v>
      </c>
      <c r="BK197" s="2">
        <f t="shared" si="73"/>
        <v>321.39823639541913</v>
      </c>
      <c r="BL197" s="2">
        <f t="shared" si="74"/>
        <v>-27.929070590789333</v>
      </c>
      <c r="BM197" s="2">
        <f t="shared" si="75"/>
        <v>0.48139167750698075</v>
      </c>
      <c r="BN197" s="2">
        <f t="shared" si="76"/>
        <v>0.98499999999999999</v>
      </c>
      <c r="BO197" s="2">
        <f t="shared" si="77"/>
        <v>0.93821600000000005</v>
      </c>
      <c r="BP197" s="2">
        <f t="shared" si="79"/>
        <v>1.5470436834203189</v>
      </c>
      <c r="BQ197" s="2">
        <f t="shared" si="78"/>
        <v>4.2918452664444091</v>
      </c>
      <c r="BS197" s="37">
        <f t="shared" si="80"/>
        <v>1.1231818347171725</v>
      </c>
      <c r="BT197" s="37">
        <f t="shared" si="81"/>
        <v>0.57747440290035001</v>
      </c>
      <c r="BU197" s="37">
        <f t="shared" si="82"/>
        <v>1.3998333121201085</v>
      </c>
      <c r="BV197" s="37">
        <f t="shared" si="83"/>
        <v>0.31880176224466439</v>
      </c>
      <c r="BW197" s="37">
        <f t="shared" si="84"/>
        <v>0.48139167750698075</v>
      </c>
      <c r="BX197" s="37">
        <f t="shared" si="85"/>
        <v>0.98499999999999999</v>
      </c>
      <c r="BY197" s="37">
        <f t="shared" si="54"/>
        <v>-6.3775079300132695</v>
      </c>
      <c r="BZ197" s="37">
        <f t="shared" si="86"/>
        <v>43.634580869731252</v>
      </c>
      <c r="CA197" s="37">
        <f t="shared" si="87"/>
        <v>145.67167724979825</v>
      </c>
      <c r="CC197" s="2">
        <v>0.84547830999999996</v>
      </c>
      <c r="CD197" s="2">
        <v>8.0213620999999999E-2</v>
      </c>
      <c r="CE197" s="2">
        <v>1.9763815000000001E-2</v>
      </c>
      <c r="CF197" s="2">
        <v>2.1847864999999999E-3</v>
      </c>
      <c r="CG197" s="2">
        <v>5.1765995000000002E-2</v>
      </c>
      <c r="CH197" s="2">
        <v>0.34695953000000002</v>
      </c>
      <c r="CI197" s="2">
        <v>0.41848891999999999</v>
      </c>
      <c r="CJ197" s="2">
        <v>3.0477659000000001E-2</v>
      </c>
      <c r="CK197" s="2">
        <v>1.2785773E-2</v>
      </c>
      <c r="CL197" s="2">
        <v>0.19182690999999999</v>
      </c>
      <c r="CM197" s="2">
        <v>0.32768429999999998</v>
      </c>
      <c r="CN197" s="2">
        <v>0.14035205000000001</v>
      </c>
      <c r="CO197" s="2">
        <v>0.16263406999999999</v>
      </c>
      <c r="CP197" s="2">
        <v>6.5714403999999997E-3</v>
      </c>
      <c r="CQ197" s="2">
        <v>0.36131658999999999</v>
      </c>
      <c r="CR197" s="2">
        <v>0.15291231</v>
      </c>
      <c r="CS197" s="2">
        <v>0.22384451</v>
      </c>
      <c r="CT197" s="2">
        <v>2.8013757E-2</v>
      </c>
      <c r="CU197" s="2">
        <v>4.2373701E-2</v>
      </c>
      <c r="CV197" s="2">
        <v>0.55225506999999996</v>
      </c>
      <c r="CW197" s="2">
        <v>6.5589550999999996E-2</v>
      </c>
      <c r="CX197" s="2">
        <v>6.9196993999999998E-2</v>
      </c>
      <c r="CY197" s="2">
        <v>3.4322173999999997E-2</v>
      </c>
      <c r="CZ197" s="2">
        <v>1.2049344E-2</v>
      </c>
      <c r="DA197" s="2">
        <v>0.81685445999999995</v>
      </c>
      <c r="DC197" s="39">
        <f t="shared" si="55"/>
        <v>0.89219306372377016</v>
      </c>
      <c r="DD197" s="39">
        <f t="shared" si="56"/>
        <v>8.4645620621973561E-2</v>
      </c>
      <c r="DE197" s="39">
        <f t="shared" si="57"/>
        <v>2.0855814332741199E-2</v>
      </c>
      <c r="DF197" s="39">
        <f t="shared" si="58"/>
        <v>2.305501321515076E-3</v>
      </c>
      <c r="DG197" s="39">
        <f t="shared" si="59"/>
        <v>0.42902736774677436</v>
      </c>
      <c r="DH197" s="39">
        <f t="shared" si="60"/>
        <v>0.51747591362828516</v>
      </c>
      <c r="DI197" s="39">
        <f t="shared" si="61"/>
        <v>3.7686671456621426E-2</v>
      </c>
      <c r="DJ197" s="39">
        <f t="shared" si="62"/>
        <v>1.5810047168318964E-2</v>
      </c>
      <c r="DK197" s="39">
        <f t="shared" si="63"/>
        <v>0.51422280983598734</v>
      </c>
      <c r="DL197" s="39">
        <f t="shared" si="64"/>
        <v>0.22024926283389529</v>
      </c>
      <c r="DM197" s="39">
        <f t="shared" si="65"/>
        <v>0.25521560981244035</v>
      </c>
      <c r="DN197" s="39">
        <f t="shared" si="66"/>
        <v>1.0312317517676998E-2</v>
      </c>
      <c r="DO197" s="39">
        <f t="shared" si="67"/>
        <v>0.34197532546754411</v>
      </c>
      <c r="DP197" s="39">
        <f t="shared" si="68"/>
        <v>0.50060913448611777</v>
      </c>
      <c r="DQ197" s="39">
        <f t="shared" si="69"/>
        <v>6.2650375680307832E-2</v>
      </c>
      <c r="DR197" s="39">
        <f t="shared" si="70"/>
        <v>9.4765164366030427E-2</v>
      </c>
    </row>
    <row r="198" spans="1:122" x14ac:dyDescent="0.3">
      <c r="A198" s="10"/>
      <c r="B198" s="10">
        <v>3</v>
      </c>
      <c r="C198" s="9">
        <v>7331.1</v>
      </c>
      <c r="D198" s="9">
        <v>4752.8</v>
      </c>
      <c r="E198" s="9">
        <v>1758.9</v>
      </c>
      <c r="F198" s="9">
        <v>609.29999999999995</v>
      </c>
      <c r="G198" s="9">
        <v>1149.5999999999999</v>
      </c>
      <c r="H198" s="9">
        <v>2993.9</v>
      </c>
      <c r="I198" s="9">
        <v>1251.7</v>
      </c>
      <c r="J198" s="9">
        <v>1198.5</v>
      </c>
      <c r="K198" s="9">
        <v>872.1</v>
      </c>
      <c r="L198" s="9">
        <v>188.1</v>
      </c>
      <c r="M198" s="9">
        <v>476.5</v>
      </c>
      <c r="N198" s="9">
        <v>207.6</v>
      </c>
      <c r="O198" s="9">
        <v>326.39999999999998</v>
      </c>
      <c r="P198" s="9">
        <v>53.2</v>
      </c>
      <c r="Q198" s="9">
        <v>-96.9</v>
      </c>
      <c r="R198" s="9">
        <v>736.9</v>
      </c>
      <c r="S198" s="9">
        <v>533.79999999999995</v>
      </c>
      <c r="T198" s="9">
        <v>203.1</v>
      </c>
      <c r="U198" s="9">
        <v>833.8</v>
      </c>
      <c r="V198" s="9">
        <v>695.7</v>
      </c>
      <c r="W198" s="9">
        <v>138.1</v>
      </c>
      <c r="X198" s="9">
        <v>1423.4</v>
      </c>
      <c r="Y198" s="9">
        <v>586.5</v>
      </c>
      <c r="Z198" s="9">
        <v>394.3</v>
      </c>
      <c r="AA198" s="9">
        <v>192.2</v>
      </c>
      <c r="AB198" s="9">
        <v>836.9</v>
      </c>
      <c r="AC198" s="2">
        <v>70.576999999999998</v>
      </c>
      <c r="AD198" s="2">
        <v>4.4866666666666664</v>
      </c>
      <c r="AE198" s="2">
        <v>197050</v>
      </c>
      <c r="AF198" s="29">
        <f t="shared" si="51"/>
        <v>1.0236009142540519</v>
      </c>
      <c r="AG198" s="2">
        <v>0.66527000000000003</v>
      </c>
      <c r="AH198" s="2">
        <v>0.62868000000000002</v>
      </c>
      <c r="AI198" s="2">
        <v>0.18731999999999999</v>
      </c>
      <c r="AJ198" s="2">
        <v>3.5726000000000001E-2</v>
      </c>
      <c r="AK198" s="2">
        <f t="shared" si="88"/>
        <v>0.15159399999999998</v>
      </c>
      <c r="AL198" s="2">
        <f t="shared" si="89"/>
        <v>0.81268000000000007</v>
      </c>
      <c r="AM198" s="2">
        <v>5.9936999999999997E-2</v>
      </c>
      <c r="AN198" s="23">
        <v>6389</v>
      </c>
      <c r="AO198" s="24">
        <f t="shared" si="52"/>
        <v>0.81313659669358751</v>
      </c>
      <c r="AP198" s="24">
        <f t="shared" si="53"/>
        <v>0.18686340330641249</v>
      </c>
      <c r="AQ198" s="2">
        <f t="shared" si="90"/>
        <v>0.76397039884000006</v>
      </c>
      <c r="AR198" s="2">
        <f t="shared" si="91"/>
        <v>0.17609260115999997</v>
      </c>
      <c r="AS198" s="2">
        <f t="shared" si="92"/>
        <v>3.3584690738000002E-2</v>
      </c>
      <c r="AT198" s="2">
        <f t="shared" si="93"/>
        <v>0.14250791042199998</v>
      </c>
      <c r="AU198" s="2">
        <f t="shared" si="94"/>
        <v>4.873696819602355E-2</v>
      </c>
      <c r="AV198" s="2">
        <f t="shared" si="95"/>
        <v>1.1200031803976445E-2</v>
      </c>
      <c r="AW198" s="2">
        <v>92.733000000000004</v>
      </c>
      <c r="AX198" s="2">
        <v>53.067</v>
      </c>
      <c r="AY198" s="2">
        <v>8.6235999999999997</v>
      </c>
      <c r="AZ198" s="2">
        <v>5.6760999999999999</v>
      </c>
      <c r="BA198" s="2">
        <v>7.4348999999999998</v>
      </c>
      <c r="BB198" s="2">
        <v>4.1788999999999996</v>
      </c>
      <c r="BC198" s="2">
        <v>5.2087000000000001E-2</v>
      </c>
      <c r="BD198" s="2">
        <v>1.2062E-2</v>
      </c>
      <c r="BE198" s="2">
        <v>0.75788</v>
      </c>
      <c r="BF198" s="2">
        <v>0.17751</v>
      </c>
      <c r="BG198" s="2">
        <v>0.48995</v>
      </c>
      <c r="BI198" s="2">
        <f t="shared" si="71"/>
        <v>461.98498209713455</v>
      </c>
      <c r="BJ198" s="2">
        <f t="shared" si="72"/>
        <v>404.92650894260294</v>
      </c>
      <c r="BK198" s="2">
        <f t="shared" si="73"/>
        <v>321.9834884501243</v>
      </c>
      <c r="BL198" s="2">
        <f t="shared" si="74"/>
        <v>-28.514904625537053</v>
      </c>
      <c r="BM198" s="2">
        <f t="shared" si="75"/>
        <v>0.57264403275009756</v>
      </c>
      <c r="BN198" s="2">
        <f t="shared" si="76"/>
        <v>1.1216666666666666</v>
      </c>
      <c r="BO198" s="2">
        <f t="shared" si="77"/>
        <v>0.94006299999999998</v>
      </c>
      <c r="BP198" s="2">
        <f t="shared" si="79"/>
        <v>1.5192826060146931</v>
      </c>
      <c r="BQ198" s="2">
        <f t="shared" si="78"/>
        <v>4.3384582532564604</v>
      </c>
      <c r="BS198" s="37">
        <f t="shared" si="80"/>
        <v>0.31422219949990904</v>
      </c>
      <c r="BT198" s="37">
        <f t="shared" si="81"/>
        <v>0.59564429690749421</v>
      </c>
      <c r="BU198" s="37">
        <f t="shared" si="82"/>
        <v>0.58525205470516539</v>
      </c>
      <c r="BV198" s="37">
        <f t="shared" si="83"/>
        <v>-0.58583403474771956</v>
      </c>
      <c r="BW198" s="37">
        <f t="shared" si="84"/>
        <v>0.57264403275009756</v>
      </c>
      <c r="BX198" s="37">
        <f t="shared" si="85"/>
        <v>1.1216666666666666</v>
      </c>
      <c r="BY198" s="37">
        <f t="shared" si="54"/>
        <v>-6.1808384687317162</v>
      </c>
      <c r="BZ198" s="37">
        <f t="shared" si="86"/>
        <v>41.823825371824071</v>
      </c>
      <c r="CA198" s="37">
        <f t="shared" si="87"/>
        <v>146.75190438140692</v>
      </c>
      <c r="CC198" s="2">
        <v>0.84864521000000004</v>
      </c>
      <c r="CD198" s="2">
        <v>7.9039292999999997E-2</v>
      </c>
      <c r="CE198" s="2">
        <v>1.8829484E-2</v>
      </c>
      <c r="CF198" s="2">
        <v>2.4065389E-3</v>
      </c>
      <c r="CG198" s="2">
        <v>5.0437005E-2</v>
      </c>
      <c r="CH198" s="2">
        <v>0.34425503000000002</v>
      </c>
      <c r="CI198" s="2">
        <v>0.4217572</v>
      </c>
      <c r="CJ198" s="2">
        <v>2.7321946E-2</v>
      </c>
      <c r="CK198" s="2">
        <v>1.1917198E-2</v>
      </c>
      <c r="CL198" s="2">
        <v>0.19598676000000001</v>
      </c>
      <c r="CM198" s="2">
        <v>0.33343291000000003</v>
      </c>
      <c r="CN198" s="2">
        <v>0.13755885000000001</v>
      </c>
      <c r="CO198" s="2">
        <v>0.17107012999999999</v>
      </c>
      <c r="CP198" s="2">
        <v>6.1816945000000003E-3</v>
      </c>
      <c r="CQ198" s="2">
        <v>0.35344077000000002</v>
      </c>
      <c r="CR198" s="2">
        <v>0.15367840999999999</v>
      </c>
      <c r="CS198" s="2">
        <v>0.24700056000000001</v>
      </c>
      <c r="CT198" s="2">
        <v>2.9823964000000001E-2</v>
      </c>
      <c r="CU198" s="2">
        <v>4.8284335999999997E-2</v>
      </c>
      <c r="CV198" s="2">
        <v>0.52623059999999999</v>
      </c>
      <c r="CW198" s="2">
        <v>6.6987025000000006E-2</v>
      </c>
      <c r="CX198" s="2">
        <v>6.7904649999999997E-2</v>
      </c>
      <c r="CY198" s="2">
        <v>3.4016916000000001E-2</v>
      </c>
      <c r="CZ198" s="2">
        <v>1.2098879999999999E-2</v>
      </c>
      <c r="DA198" s="2">
        <v>0.81792186</v>
      </c>
      <c r="DC198" s="39">
        <f t="shared" si="55"/>
        <v>0.89432696083279029</v>
      </c>
      <c r="DD198" s="39">
        <f t="shared" si="56"/>
        <v>8.329390169428097E-2</v>
      </c>
      <c r="DE198" s="39">
        <f t="shared" si="57"/>
        <v>1.9843056911579872E-2</v>
      </c>
      <c r="DF198" s="39">
        <f t="shared" si="58"/>
        <v>2.5360805613489365E-3</v>
      </c>
      <c r="DG198" s="39">
        <f t="shared" si="59"/>
        <v>0.42751250244994921</v>
      </c>
      <c r="DH198" s="39">
        <f t="shared" si="60"/>
        <v>0.52375843571053615</v>
      </c>
      <c r="DI198" s="39">
        <f t="shared" si="61"/>
        <v>3.3929710500562267E-2</v>
      </c>
      <c r="DJ198" s="39">
        <f t="shared" si="62"/>
        <v>1.47993513389522E-2</v>
      </c>
      <c r="DK198" s="39">
        <f t="shared" si="63"/>
        <v>0.51436360956380589</v>
      </c>
      <c r="DL198" s="39">
        <f t="shared" si="64"/>
        <v>0.21220240861481293</v>
      </c>
      <c r="DM198" s="39">
        <f t="shared" si="65"/>
        <v>0.26389791444206723</v>
      </c>
      <c r="DN198" s="39">
        <f t="shared" si="66"/>
        <v>9.5360673793139575E-3</v>
      </c>
      <c r="DO198" s="39">
        <f t="shared" si="67"/>
        <v>0.3209743024287175</v>
      </c>
      <c r="DP198" s="39">
        <f t="shared" si="68"/>
        <v>0.51588790153088249</v>
      </c>
      <c r="DQ198" s="39">
        <f t="shared" si="69"/>
        <v>6.2290636925246584E-2</v>
      </c>
      <c r="DR198" s="39">
        <f t="shared" si="70"/>
        <v>0.10084715911515359</v>
      </c>
    </row>
    <row r="199" spans="1:122" x14ac:dyDescent="0.3">
      <c r="A199" s="10"/>
      <c r="B199" s="10">
        <v>4</v>
      </c>
      <c r="C199" s="9">
        <v>7455.3</v>
      </c>
      <c r="D199" s="9">
        <v>4826.7</v>
      </c>
      <c r="E199" s="9">
        <v>1794.8</v>
      </c>
      <c r="F199" s="9">
        <v>631.79999999999995</v>
      </c>
      <c r="G199" s="9">
        <v>1163</v>
      </c>
      <c r="H199" s="9">
        <v>3031.9</v>
      </c>
      <c r="I199" s="9">
        <v>1307.5999999999999</v>
      </c>
      <c r="J199" s="9">
        <v>1232.4000000000001</v>
      </c>
      <c r="K199" s="9">
        <v>907</v>
      </c>
      <c r="L199" s="9">
        <v>193.4</v>
      </c>
      <c r="M199" s="9">
        <v>501.9</v>
      </c>
      <c r="N199" s="9">
        <v>211.8</v>
      </c>
      <c r="O199" s="9">
        <v>325.39999999999998</v>
      </c>
      <c r="P199" s="9">
        <v>75.099999999999994</v>
      </c>
      <c r="Q199" s="9">
        <v>-101.9</v>
      </c>
      <c r="R199" s="9">
        <v>758.6</v>
      </c>
      <c r="S199" s="9">
        <v>550.29999999999995</v>
      </c>
      <c r="T199" s="9">
        <v>208.3</v>
      </c>
      <c r="U199" s="9">
        <v>860.6</v>
      </c>
      <c r="V199" s="9">
        <v>722.3</v>
      </c>
      <c r="W199" s="9">
        <v>138.19999999999999</v>
      </c>
      <c r="X199" s="9">
        <v>1422.9</v>
      </c>
      <c r="Y199" s="9">
        <v>575.79999999999995</v>
      </c>
      <c r="Z199" s="9">
        <v>377.8</v>
      </c>
      <c r="AA199" s="9">
        <v>198</v>
      </c>
      <c r="AB199" s="9">
        <v>847.1</v>
      </c>
      <c r="AC199" s="2">
        <v>70.959999999999994</v>
      </c>
      <c r="AD199" s="2">
        <v>5.166666666666667</v>
      </c>
      <c r="AE199" s="2">
        <v>197600.66666666666</v>
      </c>
      <c r="AF199" s="29">
        <f t="shared" si="51"/>
        <v>1.0264614212494805</v>
      </c>
      <c r="AG199" s="2">
        <v>0.66740999999999995</v>
      </c>
      <c r="AH199" s="2">
        <v>0.63358000000000003</v>
      </c>
      <c r="AI199" s="2">
        <v>0.18851000000000001</v>
      </c>
      <c r="AJ199" s="2">
        <v>3.5945999999999999E-2</v>
      </c>
      <c r="AK199" s="2">
        <f t="shared" si="88"/>
        <v>0.15256400000000001</v>
      </c>
      <c r="AL199" s="2">
        <f t="shared" si="89"/>
        <v>0.81149000000000004</v>
      </c>
      <c r="AM199" s="2">
        <v>5.6270000000000001E-2</v>
      </c>
      <c r="AN199" s="23">
        <v>5980.333333333333</v>
      </c>
      <c r="AO199" s="24">
        <f t="shared" si="52"/>
        <v>0.80587440267695643</v>
      </c>
      <c r="AP199" s="24">
        <f t="shared" si="53"/>
        <v>0.19412559732304357</v>
      </c>
      <c r="AQ199" s="2">
        <f t="shared" si="90"/>
        <v>0.76582745770000005</v>
      </c>
      <c r="AR199" s="2">
        <f t="shared" si="91"/>
        <v>0.17790254229999999</v>
      </c>
      <c r="AS199" s="2">
        <f t="shared" si="92"/>
        <v>3.392331858E-2</v>
      </c>
      <c r="AT199" s="2">
        <f t="shared" si="93"/>
        <v>0.14397922371999999</v>
      </c>
      <c r="AU199" s="2">
        <f t="shared" si="94"/>
        <v>4.534655263863234E-2</v>
      </c>
      <c r="AV199" s="2">
        <f t="shared" si="95"/>
        <v>1.0923447361367663E-2</v>
      </c>
      <c r="AW199" s="2">
        <v>93.113</v>
      </c>
      <c r="AX199" s="2">
        <v>53.481000000000002</v>
      </c>
      <c r="AY199" s="2">
        <v>8.6289999999999996</v>
      </c>
      <c r="AZ199" s="2">
        <v>5.6460999999999997</v>
      </c>
      <c r="BA199" s="2">
        <v>7.4054000000000002</v>
      </c>
      <c r="BB199" s="2">
        <v>4.1658999999999997</v>
      </c>
      <c r="BC199" s="2">
        <v>4.8481000000000003E-2</v>
      </c>
      <c r="BD199" s="2">
        <v>1.1349E-2</v>
      </c>
      <c r="BE199" s="2">
        <v>0.75775000000000003</v>
      </c>
      <c r="BF199" s="2">
        <v>0.18209</v>
      </c>
      <c r="BG199" s="2">
        <v>0.49264999999999998</v>
      </c>
      <c r="BI199" s="2">
        <f t="shared" si="71"/>
        <v>462.84467558720985</v>
      </c>
      <c r="BJ199" s="2">
        <f t="shared" si="72"/>
        <v>405.33910687491471</v>
      </c>
      <c r="BK199" s="2">
        <f t="shared" si="73"/>
        <v>324.23535736612894</v>
      </c>
      <c r="BL199" s="2">
        <f t="shared" si="74"/>
        <v>-28.278988736348982</v>
      </c>
      <c r="BM199" s="2">
        <f t="shared" si="75"/>
        <v>0.54120256164731884</v>
      </c>
      <c r="BN199" s="2">
        <f t="shared" si="76"/>
        <v>1.2916666666666667</v>
      </c>
      <c r="BO199" s="2">
        <f t="shared" si="77"/>
        <v>0.94372999999999996</v>
      </c>
      <c r="BP199" s="2">
        <f t="shared" si="79"/>
        <v>1.5283115779033316</v>
      </c>
      <c r="BQ199" s="2">
        <f t="shared" si="78"/>
        <v>4.3047583682563255</v>
      </c>
      <c r="BS199" s="37">
        <f t="shared" si="80"/>
        <v>0.85969349007530127</v>
      </c>
      <c r="BT199" s="37">
        <f t="shared" si="81"/>
        <v>0.412597932311769</v>
      </c>
      <c r="BU199" s="37">
        <f t="shared" si="82"/>
        <v>2.2518689160046392</v>
      </c>
      <c r="BV199" s="37">
        <f t="shared" si="83"/>
        <v>0.23591588918807105</v>
      </c>
      <c r="BW199" s="37">
        <f t="shared" si="84"/>
        <v>0.54120256164731884</v>
      </c>
      <c r="BX199" s="37">
        <f t="shared" si="85"/>
        <v>1.2916666666666667</v>
      </c>
      <c r="BY199" s="37">
        <f t="shared" si="54"/>
        <v>-5.7915170696437501</v>
      </c>
      <c r="BZ199" s="37">
        <f t="shared" si="86"/>
        <v>42.416358219745391</v>
      </c>
      <c r="CA199" s="37">
        <f t="shared" si="87"/>
        <v>145.97210081409946</v>
      </c>
      <c r="CC199" s="2">
        <v>0.84584174999999995</v>
      </c>
      <c r="CD199" s="2">
        <v>7.9500086999999997E-2</v>
      </c>
      <c r="CE199" s="2">
        <v>1.9388631999999999E-2</v>
      </c>
      <c r="CF199" s="2">
        <v>2.2850394000000001E-3</v>
      </c>
      <c r="CG199" s="2">
        <v>5.2675321999999997E-2</v>
      </c>
      <c r="CH199" s="2">
        <v>0.34358295999999999</v>
      </c>
      <c r="CI199" s="2">
        <v>0.41986825999999999</v>
      </c>
      <c r="CJ199" s="2">
        <v>2.8039679000000001E-2</v>
      </c>
      <c r="CK199" s="2">
        <v>1.3720364000000001E-2</v>
      </c>
      <c r="CL199" s="2">
        <v>0.19162425999999999</v>
      </c>
      <c r="CM199" s="2">
        <v>0.34990419</v>
      </c>
      <c r="CN199" s="2">
        <v>0.14187594000000001</v>
      </c>
      <c r="CO199" s="2">
        <v>0.14410744</v>
      </c>
      <c r="CP199" s="2">
        <v>6.7639311000000004E-3</v>
      </c>
      <c r="CQ199" s="2">
        <v>0.35607135000000001</v>
      </c>
      <c r="CR199" s="2">
        <v>0.15208737</v>
      </c>
      <c r="CS199" s="2">
        <v>0.20891498999999999</v>
      </c>
      <c r="CT199" s="2">
        <v>2.8509907000000001E-2</v>
      </c>
      <c r="CU199" s="2">
        <v>3.9714518999999997E-2</v>
      </c>
      <c r="CV199" s="2">
        <v>0.56782356</v>
      </c>
      <c r="CW199" s="2">
        <v>6.6566350999999996E-2</v>
      </c>
      <c r="CX199" s="2">
        <v>6.8933913999999999E-2</v>
      </c>
      <c r="CY199" s="2">
        <v>3.0200223000000002E-2</v>
      </c>
      <c r="CZ199" s="2">
        <v>1.2260396999999999E-2</v>
      </c>
      <c r="DA199" s="2">
        <v>0.82092693000000005</v>
      </c>
      <c r="DC199" s="39">
        <f t="shared" si="55"/>
        <v>0.89316567943968006</v>
      </c>
      <c r="DD199" s="39">
        <f t="shared" si="56"/>
        <v>8.3948030728997092E-2</v>
      </c>
      <c r="DE199" s="39">
        <f t="shared" si="57"/>
        <v>2.0473404952741955E-2</v>
      </c>
      <c r="DF199" s="39">
        <f t="shared" si="58"/>
        <v>2.412884878580939E-3</v>
      </c>
      <c r="DG199" s="39">
        <f t="shared" si="59"/>
        <v>0.4266991481464163</v>
      </c>
      <c r="DH199" s="39">
        <f t="shared" si="60"/>
        <v>0.52143863268340795</v>
      </c>
      <c r="DI199" s="39">
        <f t="shared" si="61"/>
        <v>3.4822760545514128E-2</v>
      </c>
      <c r="DJ199" s="39">
        <f t="shared" si="62"/>
        <v>1.7039458624661587E-2</v>
      </c>
      <c r="DK199" s="39">
        <f t="shared" si="63"/>
        <v>0.54446957550256014</v>
      </c>
      <c r="DL199" s="39">
        <f t="shared" si="64"/>
        <v>0.22076652704795188</v>
      </c>
      <c r="DM199" s="39">
        <f t="shared" si="65"/>
        <v>0.22423886002497043</v>
      </c>
      <c r="DN199" s="39">
        <f t="shared" si="66"/>
        <v>1.0525037424517736E-2</v>
      </c>
      <c r="DO199" s="39">
        <f t="shared" si="67"/>
        <v>0.35432870212345047</v>
      </c>
      <c r="DP199" s="39">
        <f t="shared" si="68"/>
        <v>0.48672402751677296</v>
      </c>
      <c r="DQ199" s="39">
        <f t="shared" si="69"/>
        <v>6.642154667393009E-2</v>
      </c>
      <c r="DR199" s="39">
        <f t="shared" si="70"/>
        <v>9.2525723685846578E-2</v>
      </c>
    </row>
    <row r="200" spans="1:122" x14ac:dyDescent="0.3">
      <c r="A200" s="10">
        <v>1995</v>
      </c>
      <c r="B200" s="10">
        <v>1</v>
      </c>
      <c r="C200" s="9">
        <v>7522.3</v>
      </c>
      <c r="D200" s="9">
        <v>4862.3999999999996</v>
      </c>
      <c r="E200" s="9">
        <v>1788.1</v>
      </c>
      <c r="F200" s="9">
        <v>621.29999999999995</v>
      </c>
      <c r="G200" s="9">
        <v>1166.9000000000001</v>
      </c>
      <c r="H200" s="9">
        <v>3074.3</v>
      </c>
      <c r="I200" s="9">
        <v>1327.6</v>
      </c>
      <c r="J200" s="9">
        <v>1266.4000000000001</v>
      </c>
      <c r="K200" s="9">
        <v>944.6</v>
      </c>
      <c r="L200" s="9">
        <v>201.2</v>
      </c>
      <c r="M200" s="9">
        <v>525.29999999999995</v>
      </c>
      <c r="N200" s="9">
        <v>218.2</v>
      </c>
      <c r="O200" s="9">
        <v>321.8</v>
      </c>
      <c r="P200" s="9">
        <v>61.2</v>
      </c>
      <c r="Q200" s="9">
        <v>-105.3</v>
      </c>
      <c r="R200" s="9">
        <v>781.6</v>
      </c>
      <c r="S200" s="9">
        <v>571.6</v>
      </c>
      <c r="T200" s="9">
        <v>210</v>
      </c>
      <c r="U200" s="9">
        <v>886.9</v>
      </c>
      <c r="V200" s="9">
        <v>745.5</v>
      </c>
      <c r="W200" s="9">
        <v>141.4</v>
      </c>
      <c r="X200" s="9">
        <v>1437.6</v>
      </c>
      <c r="Y200" s="9">
        <v>579.1</v>
      </c>
      <c r="Z200" s="9">
        <v>380.1</v>
      </c>
      <c r="AA200" s="9">
        <v>199</v>
      </c>
      <c r="AB200" s="9">
        <v>858.5</v>
      </c>
      <c r="AC200" s="2">
        <v>71.343999999999994</v>
      </c>
      <c r="AD200" s="2">
        <v>5.81</v>
      </c>
      <c r="AE200" s="2">
        <v>197882</v>
      </c>
      <c r="AF200" s="29">
        <f t="shared" si="51"/>
        <v>1.027922842498961</v>
      </c>
      <c r="AG200" s="2">
        <v>0.66710000000000003</v>
      </c>
      <c r="AH200" s="2">
        <v>0.63390999999999997</v>
      </c>
      <c r="AI200" s="2">
        <v>0.18720000000000001</v>
      </c>
      <c r="AJ200" s="2">
        <v>3.5782000000000001E-2</v>
      </c>
      <c r="AK200" s="2">
        <f t="shared" si="88"/>
        <v>0.151418</v>
      </c>
      <c r="AL200" s="2">
        <f t="shared" si="89"/>
        <v>0.81279999999999997</v>
      </c>
      <c r="AM200" s="2">
        <v>5.4579000000000003E-2</v>
      </c>
      <c r="AN200" s="23">
        <v>5758</v>
      </c>
      <c r="AO200" s="24">
        <f t="shared" si="52"/>
        <v>0.79918781649644899</v>
      </c>
      <c r="AP200" s="24">
        <f t="shared" si="53"/>
        <v>0.20081218350355101</v>
      </c>
      <c r="AQ200" s="2">
        <f t="shared" si="90"/>
        <v>0.76843818879999992</v>
      </c>
      <c r="AR200" s="2">
        <f t="shared" si="91"/>
        <v>0.17698281120000001</v>
      </c>
      <c r="AS200" s="2">
        <f t="shared" si="92"/>
        <v>3.3829054221999999E-2</v>
      </c>
      <c r="AT200" s="2">
        <f t="shared" si="93"/>
        <v>0.14315375697799998</v>
      </c>
      <c r="AU200" s="2">
        <f t="shared" si="94"/>
        <v>4.3618871836559693E-2</v>
      </c>
      <c r="AV200" s="2">
        <f t="shared" si="95"/>
        <v>1.0960128163440311E-2</v>
      </c>
      <c r="AW200" s="2">
        <v>93.552000000000007</v>
      </c>
      <c r="AX200" s="2">
        <v>53.798999999999999</v>
      </c>
      <c r="AY200" s="2">
        <v>8.6196000000000002</v>
      </c>
      <c r="AZ200" s="2">
        <v>5.5994999999999999</v>
      </c>
      <c r="BA200" s="2">
        <v>7.4432999999999998</v>
      </c>
      <c r="BB200" s="2">
        <v>4.1605999999999996</v>
      </c>
      <c r="BC200" s="2">
        <v>4.6158999999999999E-2</v>
      </c>
      <c r="BD200" s="2">
        <v>1.1856999999999999E-2</v>
      </c>
      <c r="BE200" s="2">
        <v>0.76036000000000004</v>
      </c>
      <c r="BF200" s="2">
        <v>0.18212999999999999</v>
      </c>
      <c r="BG200" s="2">
        <v>0.49447999999999998</v>
      </c>
      <c r="BI200" s="2">
        <f t="shared" si="71"/>
        <v>463.05738650784195</v>
      </c>
      <c r="BJ200" s="2">
        <f t="shared" si="72"/>
        <v>405.75481708852499</v>
      </c>
      <c r="BK200" s="2">
        <f t="shared" si="73"/>
        <v>324.80610796082942</v>
      </c>
      <c r="BL200" s="2">
        <f t="shared" si="74"/>
        <v>-28.225836825072392</v>
      </c>
      <c r="BM200" s="2">
        <f t="shared" si="75"/>
        <v>0.53969098837967922</v>
      </c>
      <c r="BN200" s="2">
        <f t="shared" si="76"/>
        <v>1.4524999999999999</v>
      </c>
      <c r="BO200" s="2">
        <f t="shared" si="77"/>
        <v>0.94542099999999996</v>
      </c>
      <c r="BP200" s="2">
        <f t="shared" si="79"/>
        <v>1.5393517278328424</v>
      </c>
      <c r="BQ200" s="2">
        <f t="shared" si="78"/>
        <v>4.3418803418803416</v>
      </c>
      <c r="BS200" s="37">
        <f t="shared" si="80"/>
        <v>0.21271092063210517</v>
      </c>
      <c r="BT200" s="37">
        <f t="shared" si="81"/>
        <v>0.41571021361028215</v>
      </c>
      <c r="BU200" s="37">
        <f t="shared" si="82"/>
        <v>0.57075059470048473</v>
      </c>
      <c r="BV200" s="37">
        <f t="shared" si="83"/>
        <v>5.3151911276589914E-2</v>
      </c>
      <c r="BW200" s="37">
        <f t="shared" si="84"/>
        <v>0.53969098837967922</v>
      </c>
      <c r="BX200" s="37">
        <f t="shared" si="85"/>
        <v>1.4524999999999999</v>
      </c>
      <c r="BY200" s="37">
        <f t="shared" si="54"/>
        <v>-5.612494804973176</v>
      </c>
      <c r="BZ200" s="37">
        <f t="shared" si="86"/>
        <v>43.136137184600813</v>
      </c>
      <c r="CA200" s="37">
        <f t="shared" si="87"/>
        <v>146.83075127807257</v>
      </c>
      <c r="CC200" s="2">
        <v>0.84681306999999995</v>
      </c>
      <c r="CD200" s="2">
        <v>7.9853511000000002E-2</v>
      </c>
      <c r="CE200" s="2">
        <v>1.9544440999999999E-2</v>
      </c>
      <c r="CF200" s="2">
        <v>2.2957881E-3</v>
      </c>
      <c r="CG200" s="2">
        <v>5.0934173999999999E-2</v>
      </c>
      <c r="CH200" s="2">
        <v>0.33906046000000001</v>
      </c>
      <c r="CI200" s="2">
        <v>0.42649434000000003</v>
      </c>
      <c r="CJ200" s="2">
        <v>2.6613815999999998E-2</v>
      </c>
      <c r="CK200" s="2">
        <v>1.3456226999999999E-2</v>
      </c>
      <c r="CL200" s="2">
        <v>0.19251899</v>
      </c>
      <c r="CM200" s="2">
        <v>0.34186569</v>
      </c>
      <c r="CN200" s="2">
        <v>0.14984523999999999</v>
      </c>
      <c r="CO200" s="2">
        <v>0.15069081000000001</v>
      </c>
      <c r="CP200" s="2">
        <v>7.8853924999999995E-3</v>
      </c>
      <c r="CQ200" s="2">
        <v>0.34932817999999999</v>
      </c>
      <c r="CR200" s="2">
        <v>0.15876320999999999</v>
      </c>
      <c r="CS200" s="2">
        <v>0.25359721000000002</v>
      </c>
      <c r="CT200" s="2">
        <v>2.8237136999999999E-2</v>
      </c>
      <c r="CU200" s="2">
        <v>5.0982477999999998E-2</v>
      </c>
      <c r="CV200" s="2">
        <v>0.50355629999999996</v>
      </c>
      <c r="CW200" s="2">
        <v>6.4769884E-2</v>
      </c>
      <c r="CX200" s="2">
        <v>6.7364010000000002E-2</v>
      </c>
      <c r="CY200" s="2">
        <v>3.1857729000000001E-2</v>
      </c>
      <c r="CZ200" s="2">
        <v>1.2949568999999999E-2</v>
      </c>
      <c r="DA200" s="2">
        <v>0.82277264999999999</v>
      </c>
      <c r="DC200" s="39">
        <f t="shared" si="55"/>
        <v>0.89278544021283457</v>
      </c>
      <c r="DD200" s="39">
        <f t="shared" si="56"/>
        <v>8.4188653312442893E-2</v>
      </c>
      <c r="DE200" s="39">
        <f t="shared" si="57"/>
        <v>2.0605483051765808E-2</v>
      </c>
      <c r="DF200" s="39">
        <f t="shared" si="58"/>
        <v>2.4204234229567184E-3</v>
      </c>
      <c r="DG200" s="39">
        <f t="shared" si="59"/>
        <v>0.42086644043572519</v>
      </c>
      <c r="DH200" s="39">
        <f t="shared" si="60"/>
        <v>0.52939571527091045</v>
      </c>
      <c r="DI200" s="39">
        <f t="shared" si="61"/>
        <v>3.3034999145377636E-2</v>
      </c>
      <c r="DJ200" s="39">
        <f t="shared" si="62"/>
        <v>1.6702845147986575E-2</v>
      </c>
      <c r="DK200" s="39">
        <f t="shared" si="63"/>
        <v>0.52571498483402646</v>
      </c>
      <c r="DL200" s="39">
        <f t="shared" si="64"/>
        <v>0.2304293480695622</v>
      </c>
      <c r="DM200" s="39">
        <f t="shared" si="65"/>
        <v>0.2317296505940013</v>
      </c>
      <c r="DN200" s="39">
        <f t="shared" si="66"/>
        <v>1.2126016502410188E-2</v>
      </c>
      <c r="DO200" s="39">
        <f t="shared" si="67"/>
        <v>0.32296513018475209</v>
      </c>
      <c r="DP200" s="39">
        <f t="shared" si="68"/>
        <v>0.51588183397236631</v>
      </c>
      <c r="DQ200" s="39">
        <f t="shared" si="69"/>
        <v>5.7441586292250449E-2</v>
      </c>
      <c r="DR200" s="39">
        <f t="shared" si="70"/>
        <v>0.10371144955063115</v>
      </c>
    </row>
    <row r="201" spans="1:122" x14ac:dyDescent="0.3">
      <c r="A201" s="10"/>
      <c r="B201" s="10">
        <v>2</v>
      </c>
      <c r="C201" s="9">
        <v>7581</v>
      </c>
      <c r="D201" s="9">
        <v>4933.6000000000004</v>
      </c>
      <c r="E201" s="9">
        <v>1803.9</v>
      </c>
      <c r="F201" s="9">
        <v>626.9</v>
      </c>
      <c r="G201" s="9">
        <v>1177</v>
      </c>
      <c r="H201" s="9">
        <v>3129.7</v>
      </c>
      <c r="I201" s="9">
        <v>1304</v>
      </c>
      <c r="J201" s="9">
        <v>1270.2</v>
      </c>
      <c r="K201" s="9">
        <v>956.8</v>
      </c>
      <c r="L201" s="9">
        <v>207.4</v>
      </c>
      <c r="M201" s="9">
        <v>525.4</v>
      </c>
      <c r="N201" s="9">
        <v>224</v>
      </c>
      <c r="O201" s="9">
        <v>313.5</v>
      </c>
      <c r="P201" s="9">
        <v>33.799999999999997</v>
      </c>
      <c r="Q201" s="9">
        <v>-109.5</v>
      </c>
      <c r="R201" s="9">
        <v>798.9</v>
      </c>
      <c r="S201" s="9">
        <v>583.20000000000005</v>
      </c>
      <c r="T201" s="9">
        <v>215.7</v>
      </c>
      <c r="U201" s="9">
        <v>908.3</v>
      </c>
      <c r="V201" s="9">
        <v>764.3</v>
      </c>
      <c r="W201" s="9">
        <v>144.1</v>
      </c>
      <c r="X201" s="9">
        <v>1452.9</v>
      </c>
      <c r="Y201" s="9">
        <v>581</v>
      </c>
      <c r="Z201" s="9">
        <v>381.9</v>
      </c>
      <c r="AA201" s="9">
        <v>199.1</v>
      </c>
      <c r="AB201" s="9">
        <v>871.9</v>
      </c>
      <c r="AC201" s="2">
        <v>71.686999999999998</v>
      </c>
      <c r="AD201" s="2">
        <v>6.02</v>
      </c>
      <c r="AE201" s="2">
        <v>198295.66666666666</v>
      </c>
      <c r="AF201" s="29">
        <f t="shared" ref="AF201:AF264" si="96">AE201/AE$189</f>
        <v>1.0300716858290622</v>
      </c>
      <c r="AG201" s="2">
        <v>0.66647999999999996</v>
      </c>
      <c r="AH201" s="2">
        <v>0.63178000000000001</v>
      </c>
      <c r="AI201" s="2">
        <v>0.18598999999999999</v>
      </c>
      <c r="AJ201" s="2">
        <v>3.5861999999999998E-2</v>
      </c>
      <c r="AK201" s="2">
        <f t="shared" si="88"/>
        <v>0.15012799999999998</v>
      </c>
      <c r="AL201" s="2">
        <f t="shared" si="89"/>
        <v>0.81401000000000001</v>
      </c>
      <c r="AM201" s="2">
        <v>5.6923000000000001E-2</v>
      </c>
      <c r="AN201" s="23">
        <v>5990.666666666667</v>
      </c>
      <c r="AO201" s="24">
        <f t="shared" ref="AO201:AO264" si="97">AN201/(AM201*AG201*AE201)</f>
        <v>0.79631891099340046</v>
      </c>
      <c r="AP201" s="24">
        <f t="shared" ref="AP201:AP264" si="98">1-AO201</f>
        <v>0.20368108900659954</v>
      </c>
      <c r="AQ201" s="2">
        <f t="shared" si="90"/>
        <v>0.76767410876999997</v>
      </c>
      <c r="AR201" s="2">
        <f t="shared" si="91"/>
        <v>0.17540289122999997</v>
      </c>
      <c r="AS201" s="2">
        <f t="shared" si="92"/>
        <v>3.3820627373999997E-2</v>
      </c>
      <c r="AT201" s="2">
        <f t="shared" si="93"/>
        <v>0.14158226385599998</v>
      </c>
      <c r="AU201" s="2">
        <f t="shared" si="94"/>
        <v>4.5328861370477334E-2</v>
      </c>
      <c r="AV201" s="2">
        <f t="shared" si="95"/>
        <v>1.1594138629522665E-2</v>
      </c>
      <c r="AW201" s="2">
        <v>93.415999999999997</v>
      </c>
      <c r="AX201" s="2">
        <v>54.238999999999997</v>
      </c>
      <c r="AY201" s="2">
        <v>8.6440000000000001</v>
      </c>
      <c r="AZ201" s="2">
        <v>5.7443</v>
      </c>
      <c r="BA201" s="2">
        <v>7.4046000000000003</v>
      </c>
      <c r="BB201" s="2">
        <v>4.2152000000000003</v>
      </c>
      <c r="BC201" s="2">
        <v>4.7546999999999999E-2</v>
      </c>
      <c r="BD201" s="2">
        <v>1.2755000000000001E-2</v>
      </c>
      <c r="BE201" s="2">
        <v>0.76024999999999998</v>
      </c>
      <c r="BF201" s="2">
        <v>0.17960000000000001</v>
      </c>
      <c r="BG201" s="2">
        <v>0.49125999999999997</v>
      </c>
      <c r="BI201" s="2">
        <f t="shared" si="71"/>
        <v>463.14625781956738</v>
      </c>
      <c r="BJ201" s="2">
        <f t="shared" si="72"/>
        <v>406.59894107159795</v>
      </c>
      <c r="BK201" s="2">
        <f t="shared" si="73"/>
        <v>324.6143865497869</v>
      </c>
      <c r="BL201" s="2">
        <f t="shared" si="74"/>
        <v>-27.890921326460067</v>
      </c>
      <c r="BM201" s="2">
        <f t="shared" si="75"/>
        <v>0.47961722634930137</v>
      </c>
      <c r="BN201" s="2">
        <f t="shared" si="76"/>
        <v>1.5049999999999999</v>
      </c>
      <c r="BO201" s="2">
        <f t="shared" si="77"/>
        <v>0.94307699999999994</v>
      </c>
      <c r="BP201" s="2">
        <f t="shared" si="79"/>
        <v>1.5047960587016695</v>
      </c>
      <c r="BQ201" s="2">
        <f t="shared" si="78"/>
        <v>4.3766331523200179</v>
      </c>
      <c r="BS201" s="37">
        <f t="shared" si="80"/>
        <v>8.8871311725426949E-2</v>
      </c>
      <c r="BT201" s="37">
        <f t="shared" si="81"/>
        <v>0.84412398307296144</v>
      </c>
      <c r="BU201" s="37">
        <f t="shared" si="82"/>
        <v>-0.19172141104252205</v>
      </c>
      <c r="BV201" s="37">
        <f t="shared" si="83"/>
        <v>0.33491549861232528</v>
      </c>
      <c r="BW201" s="37">
        <f t="shared" si="84"/>
        <v>0.47961722634930137</v>
      </c>
      <c r="BX201" s="37">
        <f t="shared" si="85"/>
        <v>1.5049999999999999</v>
      </c>
      <c r="BY201" s="37">
        <f t="shared" ref="BY201:BY264" si="99">100*LN(BO201)</f>
        <v>-5.8607345387406262</v>
      </c>
      <c r="BZ201" s="37">
        <f t="shared" si="86"/>
        <v>40.865737985031629</v>
      </c>
      <c r="CA201" s="37">
        <f t="shared" si="87"/>
        <v>147.62797421123298</v>
      </c>
      <c r="CC201" s="2">
        <v>0.84626796000000004</v>
      </c>
      <c r="CD201" s="2">
        <v>8.0899341E-2</v>
      </c>
      <c r="CE201" s="2">
        <v>1.9527290999999999E-2</v>
      </c>
      <c r="CF201" s="2">
        <v>2.1973304000000001E-3</v>
      </c>
      <c r="CG201" s="2">
        <v>5.1166259999999998E-2</v>
      </c>
      <c r="CH201" s="2">
        <v>0.34592420000000002</v>
      </c>
      <c r="CI201" s="2">
        <v>0.42309511</v>
      </c>
      <c r="CJ201" s="2">
        <v>2.6460557999999999E-2</v>
      </c>
      <c r="CK201" s="2">
        <v>1.2741812E-2</v>
      </c>
      <c r="CL201" s="2">
        <v>0.19076344000000001</v>
      </c>
      <c r="CM201" s="2">
        <v>0.33992282000000001</v>
      </c>
      <c r="CN201" s="2">
        <v>0.14165509000000001</v>
      </c>
      <c r="CO201" s="2">
        <v>0.15202831</v>
      </c>
      <c r="CP201" s="2">
        <v>6.8400140999999998E-3</v>
      </c>
      <c r="CQ201" s="2">
        <v>0.35555217</v>
      </c>
      <c r="CR201" s="2">
        <v>0.15991921000000001</v>
      </c>
      <c r="CS201" s="2">
        <v>0.24055072</v>
      </c>
      <c r="CT201" s="2">
        <v>2.8346969999999999E-2</v>
      </c>
      <c r="CU201" s="2">
        <v>4.4621648999999999E-2</v>
      </c>
      <c r="CV201" s="2">
        <v>0.52344809000000003</v>
      </c>
      <c r="CW201" s="2">
        <v>6.5662724000000006E-2</v>
      </c>
      <c r="CX201" s="2">
        <v>6.6856614999999897E-2</v>
      </c>
      <c r="CY201" s="2">
        <v>3.1846476999999998E-2</v>
      </c>
      <c r="CZ201" s="2">
        <v>1.2202090000000001E-2</v>
      </c>
      <c r="DA201" s="2">
        <v>0.82294875000000001</v>
      </c>
      <c r="DC201" s="39">
        <f t="shared" ref="DC201:DC264" si="100">CC201/($CC201+$CD201+$CE201+$CF201)</f>
        <v>0.89184862893506711</v>
      </c>
      <c r="DD201" s="39">
        <f t="shared" ref="DD201:DD264" si="101">CD201/($CC201+$CD201+$CE201+$CF201)</f>
        <v>8.5256644187026123E-2</v>
      </c>
      <c r="DE201" s="39">
        <f t="shared" ref="DE201:DE264" si="102">CE201/($CC201+$CD201+$CE201+$CF201)</f>
        <v>2.0579046505749873E-2</v>
      </c>
      <c r="DF201" s="39">
        <f t="shared" ref="DF201:DF264" si="103">CF201/($CC201+$CD201+$CE201+$CF201)</f>
        <v>2.3156803721569967E-3</v>
      </c>
      <c r="DG201" s="39">
        <f t="shared" ref="DG201:DG264" si="104">CH201/($CH201+$CI201+$CJ201+$CK201)</f>
        <v>0.42800658354029797</v>
      </c>
      <c r="DH201" s="39">
        <f t="shared" ref="DH201:DH264" si="105">CI201/($CH201+$CI201+$CJ201+$CK201)</f>
        <v>0.52348893932169693</v>
      </c>
      <c r="DI201" s="39">
        <f t="shared" ref="DI201:DI264" si="106">CJ201/($CH201+$CI201+$CJ201+$CK201)</f>
        <v>3.2739233127228158E-2</v>
      </c>
      <c r="DJ201" s="39">
        <f t="shared" ref="DJ201:DJ264" si="107">CK201/($CH201+$CI201+$CJ201+$CK201)</f>
        <v>1.5765244010776846E-2</v>
      </c>
      <c r="DK201" s="39">
        <f t="shared" ref="DK201:DK264" si="108">CM201/($CM201+$CN201+$CO201+$CP201)</f>
        <v>0.53075933919368479</v>
      </c>
      <c r="DL201" s="39">
        <f t="shared" ref="DL201:DL264" si="109">CN201/($CM201+$CN201+$CO201+$CP201)</f>
        <v>0.22118186111136037</v>
      </c>
      <c r="DM201" s="39">
        <f t="shared" ref="DM201:DM264" si="110">CO201/($CM201+$CN201+$CO201+$CP201)</f>
        <v>0.23737872424785325</v>
      </c>
      <c r="DN201" s="39">
        <f t="shared" ref="DN201:DN264" si="111">CP201/($CM201+$CN201+$CO201+$CP201)</f>
        <v>1.0680075447101452E-2</v>
      </c>
      <c r="DO201" s="39">
        <f t="shared" ref="DO201:DO264" si="112">CR201/($CR201+$CS201+$CT201+$CU201)</f>
        <v>0.33778240140728388</v>
      </c>
      <c r="DP201" s="39">
        <f t="shared" ref="DP201:DP264" si="113">CS201/($CR201+$CS201+$CT201+$CU201)</f>
        <v>0.50809280424691405</v>
      </c>
      <c r="DQ201" s="39">
        <f t="shared" ref="DQ201:DQ264" si="114">CT201/($CR201+$CS201+$CT201+$CU201)</f>
        <v>5.987465545396474E-2</v>
      </c>
      <c r="DR201" s="39">
        <f t="shared" ref="DR201:DR264" si="115">CU201/($CR201+$CS201+$CT201+$CU201)</f>
        <v>9.4250138891837476E-2</v>
      </c>
    </row>
    <row r="202" spans="1:122" x14ac:dyDescent="0.3">
      <c r="A202" s="10"/>
      <c r="B202" s="10">
        <v>3</v>
      </c>
      <c r="C202" s="9">
        <v>7683.1</v>
      </c>
      <c r="D202" s="9">
        <v>4998.7</v>
      </c>
      <c r="E202" s="9">
        <v>1826.2</v>
      </c>
      <c r="F202" s="9">
        <v>642.5</v>
      </c>
      <c r="G202" s="9">
        <v>1183.7</v>
      </c>
      <c r="H202" s="9">
        <v>3172.4</v>
      </c>
      <c r="I202" s="9">
        <v>1303.2</v>
      </c>
      <c r="J202" s="9">
        <v>1291.9000000000001</v>
      </c>
      <c r="K202" s="9">
        <v>965.5</v>
      </c>
      <c r="L202" s="9">
        <v>210.3</v>
      </c>
      <c r="M202" s="9">
        <v>524.79999999999995</v>
      </c>
      <c r="N202" s="9">
        <v>230.4</v>
      </c>
      <c r="O202" s="9">
        <v>326.39999999999998</v>
      </c>
      <c r="P202" s="9">
        <v>11.3</v>
      </c>
      <c r="Q202" s="9">
        <v>-74.400000000000006</v>
      </c>
      <c r="R202" s="9">
        <v>831.4</v>
      </c>
      <c r="S202" s="9">
        <v>605.79999999999995</v>
      </c>
      <c r="T202" s="9">
        <v>225.6</v>
      </c>
      <c r="U202" s="9">
        <v>905.8</v>
      </c>
      <c r="V202" s="9">
        <v>759.7</v>
      </c>
      <c r="W202" s="9">
        <v>146.1</v>
      </c>
      <c r="X202" s="9">
        <v>1455.7</v>
      </c>
      <c r="Y202" s="9">
        <v>579.29999999999995</v>
      </c>
      <c r="Z202" s="9">
        <v>378.2</v>
      </c>
      <c r="AA202" s="9">
        <v>201.1</v>
      </c>
      <c r="AB202" s="9">
        <v>876.3</v>
      </c>
      <c r="AC202" s="2">
        <v>72.040000000000006</v>
      </c>
      <c r="AD202" s="2">
        <v>5.7966666666666669</v>
      </c>
      <c r="AE202" s="2">
        <v>198807</v>
      </c>
      <c r="AF202" s="29">
        <f t="shared" si="96"/>
        <v>1.032727870896246</v>
      </c>
      <c r="AG202" s="2">
        <v>0.66617000000000004</v>
      </c>
      <c r="AH202" s="2">
        <v>0.63171999999999995</v>
      </c>
      <c r="AI202" s="2">
        <v>0.18662000000000001</v>
      </c>
      <c r="AJ202" s="2">
        <v>3.6130000000000002E-2</v>
      </c>
      <c r="AK202" s="2">
        <f t="shared" si="88"/>
        <v>0.15049000000000001</v>
      </c>
      <c r="AL202" s="2">
        <f t="shared" si="89"/>
        <v>0.81337999999999999</v>
      </c>
      <c r="AM202" s="2">
        <v>5.6597000000000001E-2</v>
      </c>
      <c r="AN202" s="23">
        <v>5972.333333333333</v>
      </c>
      <c r="AO202" s="24">
        <f t="shared" si="97"/>
        <v>0.79677167144379846</v>
      </c>
      <c r="AP202" s="24">
        <f t="shared" si="98"/>
        <v>0.20322832855620154</v>
      </c>
      <c r="AQ202" s="2">
        <f t="shared" si="90"/>
        <v>0.76734513214</v>
      </c>
      <c r="AR202" s="2">
        <f t="shared" si="91"/>
        <v>0.17605786785999999</v>
      </c>
      <c r="AS202" s="2">
        <f t="shared" si="92"/>
        <v>3.4085150389999999E-2</v>
      </c>
      <c r="AT202" s="2">
        <f t="shared" si="93"/>
        <v>0.14197271747000001</v>
      </c>
      <c r="AU202" s="2">
        <f t="shared" si="94"/>
        <v>4.5094886288704665E-2</v>
      </c>
      <c r="AV202" s="2">
        <f t="shared" si="95"/>
        <v>1.1502113711295338E-2</v>
      </c>
      <c r="AW202" s="2">
        <v>94.501000000000005</v>
      </c>
      <c r="AX202" s="2">
        <v>54.531999999999996</v>
      </c>
      <c r="AY202" s="2">
        <v>8.6527999999999992</v>
      </c>
      <c r="AZ202" s="2">
        <v>5.5480999999999998</v>
      </c>
      <c r="BA202" s="2">
        <v>7.4180000000000001</v>
      </c>
      <c r="BB202" s="2">
        <v>4.2</v>
      </c>
      <c r="BC202" s="2">
        <v>4.7301000000000003E-2</v>
      </c>
      <c r="BD202" s="2">
        <v>1.2243E-2</v>
      </c>
      <c r="BE202" s="2">
        <v>0.75631999999999999</v>
      </c>
      <c r="BF202" s="2">
        <v>0.18385000000000001</v>
      </c>
      <c r="BG202" s="2">
        <v>0.49232999999999999</v>
      </c>
      <c r="BI202" s="2">
        <f t="shared" si="71"/>
        <v>463.73531505168506</v>
      </c>
      <c r="BJ202" s="2">
        <f t="shared" si="72"/>
        <v>406.99072006153489</v>
      </c>
      <c r="BK202" s="2">
        <f t="shared" si="73"/>
        <v>325.81272398453916</v>
      </c>
      <c r="BL202" s="2">
        <f t="shared" si="74"/>
        <v>-27.843383498387226</v>
      </c>
      <c r="BM202" s="2">
        <f t="shared" si="75"/>
        <v>0.49121001591416497</v>
      </c>
      <c r="BN202" s="2">
        <f t="shared" si="76"/>
        <v>1.4491666666666667</v>
      </c>
      <c r="BO202" s="2">
        <f t="shared" si="77"/>
        <v>0.94340299999999999</v>
      </c>
      <c r="BP202" s="2">
        <f t="shared" si="79"/>
        <v>1.5595969791460138</v>
      </c>
      <c r="BQ202" s="2">
        <f t="shared" si="78"/>
        <v>4.3584824777622977</v>
      </c>
      <c r="BS202" s="37">
        <f t="shared" si="80"/>
        <v>0.58905723211768191</v>
      </c>
      <c r="BT202" s="37">
        <f t="shared" si="81"/>
        <v>0.39177898993693816</v>
      </c>
      <c r="BU202" s="37">
        <f t="shared" si="82"/>
        <v>1.1983374347522613</v>
      </c>
      <c r="BV202" s="37">
        <f t="shared" si="83"/>
        <v>4.7537828072840682E-2</v>
      </c>
      <c r="BW202" s="37">
        <f t="shared" si="84"/>
        <v>0.49121001591416497</v>
      </c>
      <c r="BX202" s="37">
        <f t="shared" si="85"/>
        <v>1.4491666666666667</v>
      </c>
      <c r="BY202" s="37">
        <f t="shared" si="99"/>
        <v>-5.8261728149751866</v>
      </c>
      <c r="BZ202" s="37">
        <f t="shared" si="86"/>
        <v>44.442744118291472</v>
      </c>
      <c r="CA202" s="37">
        <f t="shared" si="87"/>
        <v>147.21239412164425</v>
      </c>
      <c r="CC202" s="2">
        <v>0.84612675999999998</v>
      </c>
      <c r="CD202" s="2">
        <v>8.1370535999999896E-2</v>
      </c>
      <c r="CE202" s="2">
        <v>1.9528703000000001E-2</v>
      </c>
      <c r="CF202" s="2">
        <v>2.1509775999999999E-3</v>
      </c>
      <c r="CG202" s="2">
        <v>5.1072144E-2</v>
      </c>
      <c r="CH202" s="2">
        <v>0.34701788</v>
      </c>
      <c r="CI202" s="2">
        <v>0.42352142999999998</v>
      </c>
      <c r="CJ202" s="2">
        <v>2.6177010000000001E-2</v>
      </c>
      <c r="CK202" s="2">
        <v>1.2555284999999999E-2</v>
      </c>
      <c r="CL202" s="2">
        <v>0.18974255000000001</v>
      </c>
      <c r="CM202" s="2">
        <v>0.33760185999999998</v>
      </c>
      <c r="CN202" s="2">
        <v>0.14094666</v>
      </c>
      <c r="CO202" s="2">
        <v>0.15299868</v>
      </c>
      <c r="CP202" s="2">
        <v>6.7683752000000002E-3</v>
      </c>
      <c r="CQ202" s="2">
        <v>0.35781851999999997</v>
      </c>
      <c r="CR202" s="2">
        <v>0.16184519999999999</v>
      </c>
      <c r="CS202" s="2">
        <v>0.24244593</v>
      </c>
      <c r="CT202" s="2">
        <v>2.8242387000000001E-2</v>
      </c>
      <c r="CU202" s="2">
        <v>4.4084005000000002E-2</v>
      </c>
      <c r="CV202" s="2">
        <v>0.52185484000000004</v>
      </c>
      <c r="CW202" s="2">
        <v>6.5856292999999996E-2</v>
      </c>
      <c r="CX202" s="2">
        <v>6.6533417999999997E-2</v>
      </c>
      <c r="CY202" s="2">
        <v>3.1884867999999997E-2</v>
      </c>
      <c r="CZ202" s="2">
        <v>1.2066065000000001E-2</v>
      </c>
      <c r="DA202" s="2">
        <v>0.82362791999999996</v>
      </c>
      <c r="DC202" s="39">
        <f t="shared" si="100"/>
        <v>0.89143203096947099</v>
      </c>
      <c r="DD202" s="39">
        <f t="shared" si="101"/>
        <v>8.5727464957560687E-2</v>
      </c>
      <c r="DE202" s="39">
        <f t="shared" si="102"/>
        <v>2.0574353868077169E-2</v>
      </c>
      <c r="DF202" s="39">
        <f t="shared" si="103"/>
        <v>2.2661502048910952E-3</v>
      </c>
      <c r="DG202" s="39">
        <f t="shared" si="104"/>
        <v>0.42880273798807012</v>
      </c>
      <c r="DH202" s="39">
        <f t="shared" si="105"/>
        <v>0.52333657499326192</v>
      </c>
      <c r="DI202" s="39">
        <f t="shared" si="106"/>
        <v>3.2346383881836555E-2</v>
      </c>
      <c r="DJ202" s="39">
        <f t="shared" si="107"/>
        <v>1.5514303136831296E-2</v>
      </c>
      <c r="DK202" s="39">
        <f t="shared" si="108"/>
        <v>0.52889491204130656</v>
      </c>
      <c r="DL202" s="39">
        <f t="shared" si="109"/>
        <v>0.22081030994087517</v>
      </c>
      <c r="DM202" s="39">
        <f t="shared" si="110"/>
        <v>0.23969128428686978</v>
      </c>
      <c r="DN202" s="39">
        <f t="shared" si="111"/>
        <v>1.0603493730948524E-2</v>
      </c>
      <c r="DO202" s="39">
        <f t="shared" si="112"/>
        <v>0.33957039456052562</v>
      </c>
      <c r="DP202" s="39">
        <f t="shared" si="113"/>
        <v>0.50868027046643083</v>
      </c>
      <c r="DQ202" s="39">
        <f t="shared" si="114"/>
        <v>5.925587225893051E-2</v>
      </c>
      <c r="DR202" s="39">
        <f t="shared" si="115"/>
        <v>9.2493462714113156E-2</v>
      </c>
    </row>
    <row r="203" spans="1:122" x14ac:dyDescent="0.3">
      <c r="A203" s="10"/>
      <c r="B203" s="10">
        <v>4</v>
      </c>
      <c r="C203" s="9">
        <v>7772.6</v>
      </c>
      <c r="D203" s="9">
        <v>5055.7</v>
      </c>
      <c r="E203" s="9">
        <v>1843.9</v>
      </c>
      <c r="F203" s="9">
        <v>652.20000000000005</v>
      </c>
      <c r="G203" s="9">
        <v>1191.7</v>
      </c>
      <c r="H203" s="9">
        <v>3211.8</v>
      </c>
      <c r="I203" s="9">
        <v>1335.1</v>
      </c>
      <c r="J203" s="9">
        <v>1316.7</v>
      </c>
      <c r="K203" s="9">
        <v>982.1</v>
      </c>
      <c r="L203" s="9">
        <v>210.2</v>
      </c>
      <c r="M203" s="9">
        <v>537</v>
      </c>
      <c r="N203" s="9">
        <v>234.8</v>
      </c>
      <c r="O203" s="9">
        <v>334.6</v>
      </c>
      <c r="P203" s="9">
        <v>18.399999999999999</v>
      </c>
      <c r="Q203" s="9">
        <v>-69.8</v>
      </c>
      <c r="R203" s="9">
        <v>839.4</v>
      </c>
      <c r="S203" s="9">
        <v>609.29999999999995</v>
      </c>
      <c r="T203" s="9">
        <v>230.2</v>
      </c>
      <c r="U203" s="9">
        <v>909.2</v>
      </c>
      <c r="V203" s="9">
        <v>760.4</v>
      </c>
      <c r="W203" s="9">
        <v>148.80000000000001</v>
      </c>
      <c r="X203" s="9">
        <v>1451.6</v>
      </c>
      <c r="Y203" s="9">
        <v>567.29999999999995</v>
      </c>
      <c r="Z203" s="9">
        <v>368.4</v>
      </c>
      <c r="AA203" s="9">
        <v>198.9</v>
      </c>
      <c r="AB203" s="9">
        <v>884.3</v>
      </c>
      <c r="AC203" s="2">
        <v>72.387</v>
      </c>
      <c r="AD203" s="2">
        <v>5.72</v>
      </c>
      <c r="AE203" s="2">
        <v>199351.66666666666</v>
      </c>
      <c r="AF203" s="29">
        <f t="shared" si="96"/>
        <v>1.0355572101399086</v>
      </c>
      <c r="AG203" s="2">
        <v>0.66532999999999998</v>
      </c>
      <c r="AH203" s="2">
        <v>0.63192999999999999</v>
      </c>
      <c r="AI203" s="2">
        <v>0.18411</v>
      </c>
      <c r="AJ203" s="2">
        <v>3.5644000000000002E-2</v>
      </c>
      <c r="AK203" s="2">
        <f t="shared" si="88"/>
        <v>0.14846599999999999</v>
      </c>
      <c r="AL203" s="2">
        <f t="shared" si="89"/>
        <v>0.81589</v>
      </c>
      <c r="AM203" s="2">
        <v>5.5914999999999999E-2</v>
      </c>
      <c r="AN203" s="23">
        <v>5927.666666666667</v>
      </c>
      <c r="AO203" s="24">
        <f t="shared" si="97"/>
        <v>0.79927911892761461</v>
      </c>
      <c r="AP203" s="24">
        <f t="shared" si="98"/>
        <v>0.20072088107238539</v>
      </c>
      <c r="AQ203" s="2">
        <f t="shared" si="90"/>
        <v>0.77026951064999993</v>
      </c>
      <c r="AR203" s="2">
        <f t="shared" si="91"/>
        <v>0.17381548934999999</v>
      </c>
      <c r="AS203" s="2">
        <f t="shared" si="92"/>
        <v>3.3650965740000004E-2</v>
      </c>
      <c r="AT203" s="2">
        <f t="shared" si="93"/>
        <v>0.14016452360999998</v>
      </c>
      <c r="AU203" s="2">
        <f t="shared" si="94"/>
        <v>4.4691691934837567E-2</v>
      </c>
      <c r="AV203" s="2">
        <f t="shared" si="95"/>
        <v>1.1223308065162429E-2</v>
      </c>
      <c r="AW203" s="2">
        <v>94.724000000000004</v>
      </c>
      <c r="AX203" s="2">
        <v>54.982999999999997</v>
      </c>
      <c r="AY203" s="2">
        <v>8.5690000000000008</v>
      </c>
      <c r="AZ203" s="2">
        <v>5.6513999999999998</v>
      </c>
      <c r="BA203" s="2">
        <v>7.3989000000000003</v>
      </c>
      <c r="BB203" s="2">
        <v>4.2523999999999997</v>
      </c>
      <c r="BC203" s="2">
        <v>4.8321000000000003E-2</v>
      </c>
      <c r="BD203" s="2">
        <v>1.1956E-2</v>
      </c>
      <c r="BE203" s="2">
        <v>0.75626000000000004</v>
      </c>
      <c r="BF203" s="2">
        <v>0.18356</v>
      </c>
      <c r="BG203" s="2">
        <v>0.49009999999999998</v>
      </c>
      <c r="BI203" s="2">
        <f t="shared" si="71"/>
        <v>464.13936333306702</v>
      </c>
      <c r="BJ203" s="2">
        <f t="shared" si="72"/>
        <v>407.31885838527688</v>
      </c>
      <c r="BK203" s="2">
        <f t="shared" si="73"/>
        <v>326.82639157550415</v>
      </c>
      <c r="BL203" s="2">
        <f t="shared" si="74"/>
        <v>-27.500267871321192</v>
      </c>
      <c r="BM203" s="2">
        <f t="shared" si="75"/>
        <v>0.48052049503959621</v>
      </c>
      <c r="BN203" s="2">
        <f t="shared" si="76"/>
        <v>1.43</v>
      </c>
      <c r="BO203" s="2">
        <f t="shared" si="77"/>
        <v>0.94408499999999995</v>
      </c>
      <c r="BP203" s="2">
        <f t="shared" si="79"/>
        <v>1.5162614573380049</v>
      </c>
      <c r="BQ203" s="2">
        <f t="shared" si="78"/>
        <v>4.4315354950844608</v>
      </c>
      <c r="BS203" s="37">
        <f t="shared" si="80"/>
        <v>0.40404828138196081</v>
      </c>
      <c r="BT203" s="37">
        <f t="shared" si="81"/>
        <v>0.32813832374199592</v>
      </c>
      <c r="BU203" s="37">
        <f t="shared" si="82"/>
        <v>1.0136675909649853</v>
      </c>
      <c r="BV203" s="37">
        <f t="shared" si="83"/>
        <v>0.34311562706603382</v>
      </c>
      <c r="BW203" s="37">
        <f t="shared" si="84"/>
        <v>0.48052049503959621</v>
      </c>
      <c r="BX203" s="37">
        <f t="shared" si="85"/>
        <v>1.43</v>
      </c>
      <c r="BY203" s="37">
        <f t="shared" si="99"/>
        <v>-5.7539074517326192</v>
      </c>
      <c r="BZ203" s="37">
        <f t="shared" si="86"/>
        <v>41.624773761229243</v>
      </c>
      <c r="CA203" s="37">
        <f t="shared" si="87"/>
        <v>148.87461368865578</v>
      </c>
      <c r="CC203" s="2">
        <v>0.84337050999999996</v>
      </c>
      <c r="CD203" s="2">
        <v>8.4300364000000003E-2</v>
      </c>
      <c r="CE203" s="2">
        <v>1.9578801E-2</v>
      </c>
      <c r="CF203" s="2">
        <v>2.1119423E-3</v>
      </c>
      <c r="CG203" s="2">
        <v>5.1410468000000001E-2</v>
      </c>
      <c r="CH203" s="2">
        <v>0.34356716999999998</v>
      </c>
      <c r="CI203" s="2">
        <v>0.42671740000000002</v>
      </c>
      <c r="CJ203" s="2">
        <v>2.5597667000000001E-2</v>
      </c>
      <c r="CK203" s="2">
        <v>1.2315842E-2</v>
      </c>
      <c r="CL203" s="2">
        <v>0.19024671000000001</v>
      </c>
      <c r="CM203" s="2">
        <v>0.33385723</v>
      </c>
      <c r="CN203" s="2">
        <v>0.14214861000000001</v>
      </c>
      <c r="CO203" s="2">
        <v>0.15429018</v>
      </c>
      <c r="CP203" s="2">
        <v>6.1307738999999998E-3</v>
      </c>
      <c r="CQ203" s="2">
        <v>0.36481008999999998</v>
      </c>
      <c r="CR203" s="2">
        <v>0.16755872999999999</v>
      </c>
      <c r="CS203" s="2">
        <v>0.25536952000000002</v>
      </c>
      <c r="CT203" s="2">
        <v>2.8848272000000001E-2</v>
      </c>
      <c r="CU203" s="2">
        <v>4.0072463000000003E-2</v>
      </c>
      <c r="CV203" s="2">
        <v>0.51110568999999995</v>
      </c>
      <c r="CW203" s="2">
        <v>6.5716983000000007E-2</v>
      </c>
      <c r="CX203" s="2">
        <v>6.6169862999999995E-2</v>
      </c>
      <c r="CY203" s="2">
        <v>3.1878180999999998E-2</v>
      </c>
      <c r="CZ203" s="2">
        <v>1.1488995E-2</v>
      </c>
      <c r="DA203" s="2">
        <v>0.82549055999999998</v>
      </c>
      <c r="DC203" s="39">
        <f t="shared" si="100"/>
        <v>0.88835539022375853</v>
      </c>
      <c r="DD203" s="39">
        <f t="shared" si="101"/>
        <v>8.8796895159667003E-2</v>
      </c>
      <c r="DE203" s="39">
        <f t="shared" si="102"/>
        <v>2.0623122573337684E-2</v>
      </c>
      <c r="DF203" s="39">
        <f t="shared" si="103"/>
        <v>2.2245920432368001E-3</v>
      </c>
      <c r="DG203" s="39">
        <f t="shared" si="104"/>
        <v>0.42510268079961616</v>
      </c>
      <c r="DH203" s="39">
        <f t="shared" si="105"/>
        <v>0.527986159689944</v>
      </c>
      <c r="DI203" s="39">
        <f t="shared" si="106"/>
        <v>3.1672516509408825E-2</v>
      </c>
      <c r="DJ203" s="39">
        <f t="shared" si="107"/>
        <v>1.5238643001030939E-2</v>
      </c>
      <c r="DK203" s="39">
        <f t="shared" si="108"/>
        <v>0.52458072664435618</v>
      </c>
      <c r="DL203" s="39">
        <f t="shared" si="109"/>
        <v>0.22335421978216619</v>
      </c>
      <c r="DM203" s="39">
        <f t="shared" si="110"/>
        <v>0.24243193636539942</v>
      </c>
      <c r="DN203" s="39">
        <f t="shared" si="111"/>
        <v>9.6331172080779976E-3</v>
      </c>
      <c r="DO203" s="39">
        <f t="shared" si="112"/>
        <v>0.34067109033477011</v>
      </c>
      <c r="DP203" s="39">
        <f t="shared" si="113"/>
        <v>0.51920310458707164</v>
      </c>
      <c r="DQ203" s="39">
        <f t="shared" si="114"/>
        <v>5.8652702109367981E-2</v>
      </c>
      <c r="DR203" s="39">
        <f t="shared" si="115"/>
        <v>8.1473102968790317E-2</v>
      </c>
    </row>
    <row r="204" spans="1:122" x14ac:dyDescent="0.3">
      <c r="A204" s="10">
        <v>1996</v>
      </c>
      <c r="B204" s="10">
        <v>1</v>
      </c>
      <c r="C204" s="9">
        <v>7868.5</v>
      </c>
      <c r="D204" s="9">
        <v>5130.6000000000004</v>
      </c>
      <c r="E204" s="9">
        <v>1871</v>
      </c>
      <c r="F204" s="9">
        <v>659.8</v>
      </c>
      <c r="G204" s="9">
        <v>1211.2</v>
      </c>
      <c r="H204" s="9">
        <v>3259.6</v>
      </c>
      <c r="I204" s="9">
        <v>1355.4</v>
      </c>
      <c r="J204" s="9">
        <v>1348.5</v>
      </c>
      <c r="K204" s="9">
        <v>1003.7</v>
      </c>
      <c r="L204" s="9">
        <v>214.3</v>
      </c>
      <c r="M204" s="9">
        <v>546</v>
      </c>
      <c r="N204" s="9">
        <v>243.4</v>
      </c>
      <c r="O204" s="9">
        <v>344.7</v>
      </c>
      <c r="P204" s="9">
        <v>6.9</v>
      </c>
      <c r="Q204" s="9">
        <v>-88.8</v>
      </c>
      <c r="R204" s="9">
        <v>847.9</v>
      </c>
      <c r="S204" s="9">
        <v>617.1</v>
      </c>
      <c r="T204" s="9">
        <v>230.8</v>
      </c>
      <c r="U204" s="9">
        <v>936.7</v>
      </c>
      <c r="V204" s="9">
        <v>784.5</v>
      </c>
      <c r="W204" s="9">
        <v>152.19999999999999</v>
      </c>
      <c r="X204" s="9">
        <v>1471.3</v>
      </c>
      <c r="Y204" s="9">
        <v>579.79999999999995</v>
      </c>
      <c r="Z204" s="9">
        <v>378.6</v>
      </c>
      <c r="AA204" s="9">
        <v>201.3</v>
      </c>
      <c r="AB204" s="9">
        <v>891.5</v>
      </c>
      <c r="AC204" s="2">
        <v>72.736000000000004</v>
      </c>
      <c r="AD204" s="2">
        <v>5.3633333333333333</v>
      </c>
      <c r="AE204" s="2">
        <v>199776</v>
      </c>
      <c r="AF204" s="29">
        <f t="shared" si="96"/>
        <v>1.0377614628064828</v>
      </c>
      <c r="AG204" s="2">
        <v>0.66532000000000002</v>
      </c>
      <c r="AH204" s="2">
        <v>0.63144999999999996</v>
      </c>
      <c r="AI204" s="2">
        <v>0.18404000000000001</v>
      </c>
      <c r="AJ204" s="2">
        <v>3.4147999999999998E-2</v>
      </c>
      <c r="AK204" s="2">
        <f t="shared" si="88"/>
        <v>0.14989200000000003</v>
      </c>
      <c r="AL204" s="2">
        <f t="shared" si="89"/>
        <v>0.81596000000000002</v>
      </c>
      <c r="AM204" s="2">
        <v>5.5462999999999998E-2</v>
      </c>
      <c r="AN204" s="23">
        <v>5915.333333333333</v>
      </c>
      <c r="AO204" s="24">
        <f t="shared" si="97"/>
        <v>0.8024204225253313</v>
      </c>
      <c r="AP204" s="24">
        <f t="shared" si="98"/>
        <v>0.1975795774746687</v>
      </c>
      <c r="AQ204" s="2">
        <f t="shared" si="90"/>
        <v>0.77070441051999994</v>
      </c>
      <c r="AR204" s="2">
        <f t="shared" si="91"/>
        <v>0.17383258947999999</v>
      </c>
      <c r="AS204" s="2">
        <f t="shared" si="92"/>
        <v>3.2254049475999996E-2</v>
      </c>
      <c r="AT204" s="2">
        <f t="shared" si="93"/>
        <v>0.14157854000400003</v>
      </c>
      <c r="AU204" s="2">
        <f t="shared" si="94"/>
        <v>4.4504643894522446E-2</v>
      </c>
      <c r="AV204" s="2">
        <f t="shared" si="95"/>
        <v>1.0958356105477549E-2</v>
      </c>
      <c r="AW204" s="2">
        <v>94.900999999999996</v>
      </c>
      <c r="AX204" s="2">
        <v>55.585999999999999</v>
      </c>
      <c r="AY204" s="2">
        <v>8.6062999999999992</v>
      </c>
      <c r="AZ204" s="2">
        <v>5.6683000000000003</v>
      </c>
      <c r="BA204" s="2">
        <v>7.4065000000000003</v>
      </c>
      <c r="BB204" s="2">
        <v>4.2724000000000002</v>
      </c>
      <c r="BC204" s="2">
        <v>4.6413000000000003E-2</v>
      </c>
      <c r="BD204" s="2">
        <v>1.2248999999999999E-2</v>
      </c>
      <c r="BE204" s="2">
        <v>0.76070000000000004</v>
      </c>
      <c r="BF204" s="2">
        <v>0.18074999999999999</v>
      </c>
      <c r="BG204" s="2">
        <v>0.48851</v>
      </c>
      <c r="BI204" s="2">
        <f t="shared" ref="BI204:BI267" si="116">LN(C204/AC204/AF204)*100</f>
        <v>464.67203246542488</v>
      </c>
      <c r="BJ204" s="2">
        <f t="shared" ref="BJ204:BJ267" si="117">LN((H204+G204)/AC204/AF204)*100</f>
        <v>408.14202411247862</v>
      </c>
      <c r="BK204" s="2">
        <f t="shared" ref="BK204:BK267" si="118">LN((F204+J204)/AC204/AF204)*100</f>
        <v>328.11414706559623</v>
      </c>
      <c r="BL204" s="2">
        <f t="shared" ref="BL204:BL267" si="119">LN(AX204/AC204)*100</f>
        <v>-26.890507668132734</v>
      </c>
      <c r="BM204" s="2">
        <f t="shared" ref="BM204:BM267" si="120">LN(AC204/AC203)*100</f>
        <v>0.48097224119813292</v>
      </c>
      <c r="BN204" s="2">
        <f t="shared" ref="BN204:BN267" si="121">AD204/4</f>
        <v>1.3408333333333333</v>
      </c>
      <c r="BO204" s="2">
        <f t="shared" ref="BO204:BO267" si="122">1-AM204</f>
        <v>0.94453699999999996</v>
      </c>
      <c r="BP204" s="2">
        <f t="shared" si="79"/>
        <v>1.5183211897747118</v>
      </c>
      <c r="BQ204" s="2">
        <f t="shared" ref="BQ204:BQ267" si="123">AL204/AI204</f>
        <v>4.4336013910019556</v>
      </c>
      <c r="BS204" s="37">
        <f t="shared" si="80"/>
        <v>0.53266913235785296</v>
      </c>
      <c r="BT204" s="37">
        <f t="shared" si="81"/>
        <v>0.82316572720174008</v>
      </c>
      <c r="BU204" s="37">
        <f t="shared" si="82"/>
        <v>1.2877554900920813</v>
      </c>
      <c r="BV204" s="37">
        <f t="shared" si="83"/>
        <v>0.60976020318845769</v>
      </c>
      <c r="BW204" s="37">
        <f t="shared" si="84"/>
        <v>0.48097224119813292</v>
      </c>
      <c r="BX204" s="37">
        <f t="shared" si="85"/>
        <v>1.3408333333333333</v>
      </c>
      <c r="BY204" s="37">
        <f t="shared" si="99"/>
        <v>-5.7060418641634945</v>
      </c>
      <c r="BZ204" s="37">
        <f t="shared" si="86"/>
        <v>41.76052440588392</v>
      </c>
      <c r="CA204" s="37">
        <f t="shared" si="87"/>
        <v>148.92122088674958</v>
      </c>
      <c r="CC204" s="2">
        <v>0.84850652000000004</v>
      </c>
      <c r="CD204" s="2">
        <v>8.1091442999999999E-2</v>
      </c>
      <c r="CE204" s="2">
        <v>1.9175094E-2</v>
      </c>
      <c r="CF204" s="2">
        <v>2.0981949000000001E-3</v>
      </c>
      <c r="CG204" s="2">
        <v>4.9807235999999998E-2</v>
      </c>
      <c r="CH204" s="2">
        <v>0.35053635999999999</v>
      </c>
      <c r="CI204" s="2">
        <v>0.42705589999999999</v>
      </c>
      <c r="CJ204" s="2">
        <v>2.7758624999999999E-2</v>
      </c>
      <c r="CK204" s="2">
        <v>1.2523497E-2</v>
      </c>
      <c r="CL204" s="2">
        <v>0.18263115999999999</v>
      </c>
      <c r="CM204" s="2">
        <v>0.34122553</v>
      </c>
      <c r="CN204" s="2">
        <v>0.13479703000000001</v>
      </c>
      <c r="CO204" s="2">
        <v>0.16117532000000001</v>
      </c>
      <c r="CP204" s="2">
        <v>7.4824234999999999E-3</v>
      </c>
      <c r="CQ204" s="2">
        <v>0.35477966</v>
      </c>
      <c r="CR204" s="2">
        <v>0.15366331</v>
      </c>
      <c r="CS204" s="2">
        <v>0.24801044999999999</v>
      </c>
      <c r="CT204" s="2">
        <v>2.8377494E-2</v>
      </c>
      <c r="CU204" s="2">
        <v>4.7006395999999999E-2</v>
      </c>
      <c r="CV204" s="2">
        <v>0.52639219999999998</v>
      </c>
      <c r="CW204" s="2">
        <v>6.7455793E-2</v>
      </c>
      <c r="CX204" s="2">
        <v>6.6064482999999896E-2</v>
      </c>
      <c r="CY204" s="2">
        <v>3.2821027000000003E-2</v>
      </c>
      <c r="CZ204" s="2">
        <v>1.2423180000000001E-2</v>
      </c>
      <c r="DA204" s="2">
        <v>0.82284871000000004</v>
      </c>
      <c r="DC204" s="39">
        <f t="shared" si="100"/>
        <v>0.89234638054788373</v>
      </c>
      <c r="DD204" s="39">
        <f t="shared" si="101"/>
        <v>8.528120167474379E-2</v>
      </c>
      <c r="DE204" s="39">
        <f t="shared" si="102"/>
        <v>2.0165815258043559E-2</v>
      </c>
      <c r="DF204" s="39">
        <f t="shared" si="103"/>
        <v>2.2066025193289368E-3</v>
      </c>
      <c r="DG204" s="39">
        <f t="shared" si="104"/>
        <v>0.4285943755113239</v>
      </c>
      <c r="DH204" s="39">
        <f t="shared" si="105"/>
        <v>0.52215341304087937</v>
      </c>
      <c r="DI204" s="39">
        <f t="shared" si="106"/>
        <v>3.3939961454863124E-2</v>
      </c>
      <c r="DJ204" s="39">
        <f t="shared" si="107"/>
        <v>1.531224999293351E-2</v>
      </c>
      <c r="DK204" s="39">
        <f t="shared" si="108"/>
        <v>0.52929417596205497</v>
      </c>
      <c r="DL204" s="39">
        <f t="shared" si="109"/>
        <v>0.20909128023328857</v>
      </c>
      <c r="DM204" s="39">
        <f t="shared" si="110"/>
        <v>0.25000813445822923</v>
      </c>
      <c r="DN204" s="39">
        <f t="shared" si="111"/>
        <v>1.1606409346427319E-2</v>
      </c>
      <c r="DO204" s="39">
        <f t="shared" si="112"/>
        <v>0.32210637435538453</v>
      </c>
      <c r="DP204" s="39">
        <f t="shared" si="113"/>
        <v>0.51987521843534001</v>
      </c>
      <c r="DQ204" s="39">
        <f t="shared" si="114"/>
        <v>5.9484412418499104E-2</v>
      </c>
      <c r="DR204" s="39">
        <f t="shared" si="115"/>
        <v>9.8533994790776333E-2</v>
      </c>
    </row>
    <row r="205" spans="1:122" x14ac:dyDescent="0.3">
      <c r="A205" s="10"/>
      <c r="B205" s="10">
        <v>2</v>
      </c>
      <c r="C205" s="9">
        <v>8032.8</v>
      </c>
      <c r="D205" s="9">
        <v>5220.5</v>
      </c>
      <c r="E205" s="9">
        <v>1915.9</v>
      </c>
      <c r="F205" s="9">
        <v>676.3</v>
      </c>
      <c r="G205" s="9">
        <v>1239.5</v>
      </c>
      <c r="H205" s="9">
        <v>3304.6</v>
      </c>
      <c r="I205" s="9">
        <v>1418.4</v>
      </c>
      <c r="J205" s="9">
        <v>1387.9</v>
      </c>
      <c r="K205" s="9">
        <v>1026.5</v>
      </c>
      <c r="L205" s="9">
        <v>219.8</v>
      </c>
      <c r="M205" s="9">
        <v>556.9</v>
      </c>
      <c r="N205" s="9">
        <v>249.8</v>
      </c>
      <c r="O205" s="9">
        <v>361.4</v>
      </c>
      <c r="P205" s="9">
        <v>30.5</v>
      </c>
      <c r="Q205" s="9">
        <v>-93.7</v>
      </c>
      <c r="R205" s="9">
        <v>859</v>
      </c>
      <c r="S205" s="9">
        <v>621.20000000000005</v>
      </c>
      <c r="T205" s="9">
        <v>237.9</v>
      </c>
      <c r="U205" s="9">
        <v>952.8</v>
      </c>
      <c r="V205" s="9">
        <v>798.4</v>
      </c>
      <c r="W205" s="9">
        <v>154.4</v>
      </c>
      <c r="X205" s="9">
        <v>1487.7</v>
      </c>
      <c r="Y205" s="9">
        <v>582.1</v>
      </c>
      <c r="Z205" s="9">
        <v>380.8</v>
      </c>
      <c r="AA205" s="9">
        <v>201.3</v>
      </c>
      <c r="AB205" s="9">
        <v>905.5</v>
      </c>
      <c r="AC205" s="2">
        <v>73.037000000000006</v>
      </c>
      <c r="AD205" s="2">
        <v>5.2433333333333332</v>
      </c>
      <c r="AE205" s="2">
        <v>200279.33333333334</v>
      </c>
      <c r="AF205" s="29">
        <f t="shared" si="96"/>
        <v>1.040376090871312</v>
      </c>
      <c r="AG205" s="2">
        <v>0.66708000000000001</v>
      </c>
      <c r="AH205" s="2">
        <v>0.63373999999999997</v>
      </c>
      <c r="AI205" s="2">
        <v>0.18348999999999999</v>
      </c>
      <c r="AJ205" s="2">
        <v>3.4578999999999999E-2</v>
      </c>
      <c r="AK205" s="2">
        <f t="shared" si="88"/>
        <v>0.14891099999999999</v>
      </c>
      <c r="AL205" s="2">
        <f t="shared" si="89"/>
        <v>0.81651000000000007</v>
      </c>
      <c r="AM205" s="2">
        <v>5.4906999999999997E-2</v>
      </c>
      <c r="AN205" s="23">
        <v>5882.333333333333</v>
      </c>
      <c r="AO205" s="24">
        <f t="shared" si="97"/>
        <v>0.80187718727092594</v>
      </c>
      <c r="AP205" s="24">
        <f t="shared" si="98"/>
        <v>0.19812281272907406</v>
      </c>
      <c r="AQ205" s="2">
        <f t="shared" si="90"/>
        <v>0.77167788543000004</v>
      </c>
      <c r="AR205" s="2">
        <f t="shared" si="91"/>
        <v>0.17341511456999997</v>
      </c>
      <c r="AS205" s="2">
        <f t="shared" si="92"/>
        <v>3.2680370846999998E-2</v>
      </c>
      <c r="AT205" s="2">
        <f t="shared" si="93"/>
        <v>0.14073474372299999</v>
      </c>
      <c r="AU205" s="2">
        <f t="shared" si="94"/>
        <v>4.4028670721484732E-2</v>
      </c>
      <c r="AV205" s="2">
        <f t="shared" si="95"/>
        <v>1.0878329278515269E-2</v>
      </c>
      <c r="AW205" s="2">
        <v>95.805999999999997</v>
      </c>
      <c r="AX205" s="2">
        <v>56.093000000000004</v>
      </c>
      <c r="AY205" s="2">
        <v>8.6190999999999995</v>
      </c>
      <c r="AZ205" s="2">
        <v>5.6327999999999996</v>
      </c>
      <c r="BA205" s="2">
        <v>7.367</v>
      </c>
      <c r="BB205" s="2">
        <v>4.1920999999999999</v>
      </c>
      <c r="BC205" s="2">
        <v>4.6675000000000001E-2</v>
      </c>
      <c r="BD205" s="2">
        <v>1.1398E-2</v>
      </c>
      <c r="BE205" s="2">
        <v>0.75895000000000001</v>
      </c>
      <c r="BF205" s="2">
        <v>0.18307000000000001</v>
      </c>
      <c r="BG205" s="2">
        <v>0.49203000000000002</v>
      </c>
      <c r="BI205" s="2">
        <f t="shared" si="116"/>
        <v>466.07400028862776</v>
      </c>
      <c r="BJ205" s="2">
        <f t="shared" si="117"/>
        <v>409.10365315221401</v>
      </c>
      <c r="BK205" s="2">
        <f t="shared" si="118"/>
        <v>330.19495854528839</v>
      </c>
      <c r="BL205" s="2">
        <f t="shared" si="119"/>
        <v>-26.395513449900214</v>
      </c>
      <c r="BM205" s="2">
        <f t="shared" si="120"/>
        <v>0.41297143885988885</v>
      </c>
      <c r="BN205" s="2">
        <f t="shared" si="121"/>
        <v>1.3108333333333333</v>
      </c>
      <c r="BO205" s="2">
        <f t="shared" si="122"/>
        <v>0.94509299999999996</v>
      </c>
      <c r="BP205" s="2">
        <f t="shared" ref="BP205:BP268" si="124">AY205/AZ205</f>
        <v>1.5301626189461726</v>
      </c>
      <c r="BQ205" s="2">
        <f t="shared" si="123"/>
        <v>4.4498882772903166</v>
      </c>
      <c r="BS205" s="37">
        <f t="shared" si="80"/>
        <v>1.4019678232028809</v>
      </c>
      <c r="BT205" s="37">
        <f t="shared" si="81"/>
        <v>0.96162903973538505</v>
      </c>
      <c r="BU205" s="37">
        <f t="shared" si="82"/>
        <v>2.0808114796921586</v>
      </c>
      <c r="BV205" s="37">
        <f t="shared" si="83"/>
        <v>0.49499421823252021</v>
      </c>
      <c r="BW205" s="37">
        <f t="shared" si="84"/>
        <v>0.41297143885988885</v>
      </c>
      <c r="BX205" s="37">
        <f t="shared" si="85"/>
        <v>1.3108333333333333</v>
      </c>
      <c r="BY205" s="37">
        <f t="shared" si="99"/>
        <v>-5.6471943632193558</v>
      </c>
      <c r="BZ205" s="37">
        <f t="shared" si="86"/>
        <v>42.537401664921575</v>
      </c>
      <c r="CA205" s="37">
        <f t="shared" si="87"/>
        <v>149.28789896360871</v>
      </c>
      <c r="CC205" s="2">
        <v>0.84642746000000002</v>
      </c>
      <c r="CD205" s="2">
        <v>8.1392830999999999E-2</v>
      </c>
      <c r="CE205" s="2">
        <v>1.8826913000000001E-2</v>
      </c>
      <c r="CF205" s="2">
        <v>1.9178832000000001E-3</v>
      </c>
      <c r="CG205" s="2">
        <v>5.1719055E-2</v>
      </c>
      <c r="CH205" s="2">
        <v>0.35796895000000001</v>
      </c>
      <c r="CI205" s="2">
        <v>0.41337489999999999</v>
      </c>
      <c r="CJ205" s="2">
        <v>2.7321273E-2</v>
      </c>
      <c r="CK205" s="2">
        <v>1.1696467E-2</v>
      </c>
      <c r="CL205" s="2">
        <v>0.19017687999999999</v>
      </c>
      <c r="CM205" s="2">
        <v>0.34066119</v>
      </c>
      <c r="CN205" s="2">
        <v>0.13281807000000001</v>
      </c>
      <c r="CO205" s="2">
        <v>0.14703704000000001</v>
      </c>
      <c r="CP205" s="2">
        <v>6.7759706999999999E-3</v>
      </c>
      <c r="CQ205" s="2">
        <v>0.37245163999999997</v>
      </c>
      <c r="CR205" s="2">
        <v>0.17368991</v>
      </c>
      <c r="CS205" s="2">
        <v>0.24169489</v>
      </c>
      <c r="CT205" s="2">
        <v>2.2391813E-2</v>
      </c>
      <c r="CU205" s="2">
        <v>4.4229008E-2</v>
      </c>
      <c r="CV205" s="2">
        <v>0.50864253999999998</v>
      </c>
      <c r="CW205" s="2">
        <v>6.6017494999999995E-2</v>
      </c>
      <c r="CX205" s="2">
        <v>6.6232729000000004E-2</v>
      </c>
      <c r="CY205" s="2">
        <v>3.3303929000000003E-2</v>
      </c>
      <c r="CZ205" s="2">
        <v>1.1900295999999999E-2</v>
      </c>
      <c r="DA205" s="2">
        <v>0.82420958</v>
      </c>
      <c r="DC205" s="39">
        <f t="shared" si="100"/>
        <v>0.89232407076936326</v>
      </c>
      <c r="DD205" s="39">
        <f t="shared" si="101"/>
        <v>8.580626896174047E-2</v>
      </c>
      <c r="DE205" s="39">
        <f t="shared" si="102"/>
        <v>1.9847781932997122E-2</v>
      </c>
      <c r="DF205" s="39">
        <f t="shared" si="103"/>
        <v>2.0218783358991839E-3</v>
      </c>
      <c r="DG205" s="39">
        <f t="shared" si="104"/>
        <v>0.44173977939897174</v>
      </c>
      <c r="DH205" s="39">
        <f t="shared" si="105"/>
        <v>0.51011166509014816</v>
      </c>
      <c r="DI205" s="39">
        <f t="shared" si="106"/>
        <v>3.3714916078389154E-2</v>
      </c>
      <c r="DJ205" s="39">
        <f t="shared" si="107"/>
        <v>1.4433639432490869E-2</v>
      </c>
      <c r="DK205" s="39">
        <f t="shared" si="108"/>
        <v>0.54306613665086878</v>
      </c>
      <c r="DL205" s="39">
        <f t="shared" si="109"/>
        <v>0.21173235540075658</v>
      </c>
      <c r="DM205" s="39">
        <f t="shared" si="110"/>
        <v>0.23439957236507999</v>
      </c>
      <c r="DN205" s="39">
        <f t="shared" si="111"/>
        <v>1.08019355832946E-2</v>
      </c>
      <c r="DO205" s="39">
        <f t="shared" si="112"/>
        <v>0.36034830805427476</v>
      </c>
      <c r="DP205" s="39">
        <f t="shared" si="113"/>
        <v>0.50143583284062987</v>
      </c>
      <c r="DQ205" s="39">
        <f t="shared" si="114"/>
        <v>4.6455501812498572E-2</v>
      </c>
      <c r="DR205" s="39">
        <f t="shared" si="115"/>
        <v>9.1760357292596809E-2</v>
      </c>
    </row>
    <row r="206" spans="1:122" x14ac:dyDescent="0.3">
      <c r="A206" s="10"/>
      <c r="B206" s="10">
        <v>3</v>
      </c>
      <c r="C206" s="9">
        <v>8131.4</v>
      </c>
      <c r="D206" s="9">
        <v>5274.5</v>
      </c>
      <c r="E206" s="9">
        <v>1925.9</v>
      </c>
      <c r="F206" s="9">
        <v>679.4</v>
      </c>
      <c r="G206" s="9">
        <v>1246.5</v>
      </c>
      <c r="H206" s="9">
        <v>3348.6</v>
      </c>
      <c r="I206" s="9">
        <v>1474.4</v>
      </c>
      <c r="J206" s="9">
        <v>1423.3</v>
      </c>
      <c r="K206" s="9">
        <v>1059</v>
      </c>
      <c r="L206" s="9">
        <v>225.3</v>
      </c>
      <c r="M206" s="9">
        <v>577</v>
      </c>
      <c r="N206" s="9">
        <v>256.7</v>
      </c>
      <c r="O206" s="9">
        <v>364.3</v>
      </c>
      <c r="P206" s="9">
        <v>51.1</v>
      </c>
      <c r="Q206" s="9">
        <v>-114.2</v>
      </c>
      <c r="R206" s="9">
        <v>859.6</v>
      </c>
      <c r="S206" s="9">
        <v>626.5</v>
      </c>
      <c r="T206" s="9">
        <v>233.1</v>
      </c>
      <c r="U206" s="9">
        <v>973.8</v>
      </c>
      <c r="V206" s="9">
        <v>814.4</v>
      </c>
      <c r="W206" s="9">
        <v>159.30000000000001</v>
      </c>
      <c r="X206" s="9">
        <v>1496.7</v>
      </c>
      <c r="Y206" s="9">
        <v>577.79999999999995</v>
      </c>
      <c r="Z206" s="9">
        <v>376.1</v>
      </c>
      <c r="AA206" s="9">
        <v>201.6</v>
      </c>
      <c r="AB206" s="9">
        <v>919</v>
      </c>
      <c r="AC206" s="2">
        <v>73.275999999999996</v>
      </c>
      <c r="AD206" s="2">
        <v>5.3066666666666666</v>
      </c>
      <c r="AE206" s="2">
        <v>200849.66666666666</v>
      </c>
      <c r="AF206" s="29">
        <f t="shared" si="96"/>
        <v>1.0433387588308629</v>
      </c>
      <c r="AG206" s="2">
        <v>0.66864999999999997</v>
      </c>
      <c r="AH206" s="2">
        <v>0.63676999999999995</v>
      </c>
      <c r="AI206" s="2">
        <v>0.18332000000000001</v>
      </c>
      <c r="AJ206" s="2">
        <v>3.4442E-2</v>
      </c>
      <c r="AK206" s="2">
        <f t="shared" si="88"/>
        <v>0.14887800000000001</v>
      </c>
      <c r="AL206" s="2">
        <f t="shared" si="89"/>
        <v>0.81667999999999996</v>
      </c>
      <c r="AM206" s="2">
        <v>5.2528999999999999E-2</v>
      </c>
      <c r="AN206" s="23">
        <v>5616</v>
      </c>
      <c r="AO206" s="24">
        <f t="shared" si="97"/>
        <v>0.79608236182148573</v>
      </c>
      <c r="AP206" s="24">
        <f t="shared" si="98"/>
        <v>0.20391763817851427</v>
      </c>
      <c r="AQ206" s="2">
        <f t="shared" si="90"/>
        <v>0.77378061627999994</v>
      </c>
      <c r="AR206" s="2">
        <f t="shared" si="91"/>
        <v>0.17369038372000001</v>
      </c>
      <c r="AS206" s="2">
        <f t="shared" si="92"/>
        <v>3.2632796181999997E-2</v>
      </c>
      <c r="AT206" s="2">
        <f t="shared" si="93"/>
        <v>0.14105758753799999</v>
      </c>
      <c r="AU206" s="2">
        <f t="shared" si="94"/>
        <v>4.1817410384120825E-2</v>
      </c>
      <c r="AV206" s="2">
        <f t="shared" si="95"/>
        <v>1.0711589615879176E-2</v>
      </c>
      <c r="AW206" s="2">
        <v>96.591999999999999</v>
      </c>
      <c r="AX206" s="2">
        <v>56.53</v>
      </c>
      <c r="AY206" s="2">
        <v>8.5856999999999992</v>
      </c>
      <c r="AZ206" s="2">
        <v>5.6699000000000002</v>
      </c>
      <c r="BA206" s="2">
        <v>7.4164000000000003</v>
      </c>
      <c r="BB206" s="2">
        <v>4.2465999999999999</v>
      </c>
      <c r="BC206" s="2">
        <v>4.4153999999999999E-2</v>
      </c>
      <c r="BD206" s="2">
        <v>1.0808999999999999E-2</v>
      </c>
      <c r="BE206" s="2">
        <v>0.76110999999999995</v>
      </c>
      <c r="BF206" s="2">
        <v>0.18362000000000001</v>
      </c>
      <c r="BG206" s="2">
        <v>0.49510999999999999</v>
      </c>
      <c r="BI206" s="2">
        <f t="shared" si="116"/>
        <v>466.6829339687838</v>
      </c>
      <c r="BJ206" s="2">
        <f t="shared" si="117"/>
        <v>409.60867475875978</v>
      </c>
      <c r="BK206" s="2">
        <f t="shared" si="118"/>
        <v>331.4318462423368</v>
      </c>
      <c r="BL206" s="2">
        <f t="shared" si="119"/>
        <v>-25.946166303601331</v>
      </c>
      <c r="BM206" s="2">
        <f t="shared" si="120"/>
        <v>0.32669716644809371</v>
      </c>
      <c r="BN206" s="2">
        <f t="shared" si="121"/>
        <v>1.3266666666666667</v>
      </c>
      <c r="BO206" s="2">
        <f t="shared" si="122"/>
        <v>0.94747099999999995</v>
      </c>
      <c r="BP206" s="2">
        <f t="shared" si="124"/>
        <v>1.5142595107497485</v>
      </c>
      <c r="BQ206" s="2">
        <f t="shared" si="123"/>
        <v>4.4549421776129172</v>
      </c>
      <c r="BS206" s="37">
        <f t="shared" ref="BS206:BS269" si="125">BI206-BI205</f>
        <v>0.6089336801560421</v>
      </c>
      <c r="BT206" s="37">
        <f t="shared" ref="BT206:BT269" si="126">BJ206-BJ205</f>
        <v>0.50502160654576755</v>
      </c>
      <c r="BU206" s="37">
        <f t="shared" ref="BU206:BU269" si="127">BK206-BK205</f>
        <v>1.2368876970484166</v>
      </c>
      <c r="BV206" s="37">
        <f t="shared" ref="BV206:BV269" si="128">BL206-BL205</f>
        <v>0.44934714629888362</v>
      </c>
      <c r="BW206" s="37">
        <f t="shared" ref="BW206:BW269" si="129">BM206</f>
        <v>0.32669716644809371</v>
      </c>
      <c r="BX206" s="37">
        <f t="shared" ref="BX206:BX269" si="130">BN206</f>
        <v>1.3266666666666667</v>
      </c>
      <c r="BY206" s="37">
        <f t="shared" si="99"/>
        <v>-5.3958949354113503</v>
      </c>
      <c r="BZ206" s="37">
        <f t="shared" ref="BZ206:BZ269" si="131">100*LN(BP206)</f>
        <v>41.49265476911242</v>
      </c>
      <c r="CA206" s="37">
        <f t="shared" ref="CA206:CA269" si="132">100*LN(BQ206)</f>
        <v>149.40140816270755</v>
      </c>
      <c r="CC206" s="2">
        <v>0.84847680000000003</v>
      </c>
      <c r="CD206" s="2">
        <v>8.2501676999999995E-2</v>
      </c>
      <c r="CE206" s="2">
        <v>1.7476597999999999E-2</v>
      </c>
      <c r="CF206" s="2">
        <v>1.7284768999999999E-3</v>
      </c>
      <c r="CG206" s="2">
        <v>4.9933043000000003E-2</v>
      </c>
      <c r="CH206" s="2">
        <v>0.35044542000000001</v>
      </c>
      <c r="CI206" s="2">
        <v>0.42730283000000002</v>
      </c>
      <c r="CJ206" s="2">
        <v>2.5311538000000001E-2</v>
      </c>
      <c r="CK206" s="2">
        <v>1.1559076999999999E-2</v>
      </c>
      <c r="CL206" s="2">
        <v>0.18494387000000001</v>
      </c>
      <c r="CM206" s="2">
        <v>0.35114661000000003</v>
      </c>
      <c r="CN206" s="2">
        <v>0.14240367000000001</v>
      </c>
      <c r="CO206" s="2">
        <v>0.14593051000000001</v>
      </c>
      <c r="CP206" s="2">
        <v>6.3167568E-3</v>
      </c>
      <c r="CQ206" s="2">
        <v>0.35424847999999998</v>
      </c>
      <c r="CR206" s="2">
        <v>0.17546925999999999</v>
      </c>
      <c r="CS206" s="2">
        <v>0.24481241000000001</v>
      </c>
      <c r="CT206" s="2">
        <v>2.5692580999999999E-2</v>
      </c>
      <c r="CU206" s="2">
        <v>4.2805988000000003E-2</v>
      </c>
      <c r="CV206" s="2">
        <v>0.51569880000000001</v>
      </c>
      <c r="CW206" s="2">
        <v>6.7577208999999999E-2</v>
      </c>
      <c r="CX206" s="2">
        <v>6.6040608000000001E-2</v>
      </c>
      <c r="CY206" s="2">
        <v>3.0489450000000001E-2</v>
      </c>
      <c r="CZ206" s="2">
        <v>1.1622009000000001E-2</v>
      </c>
      <c r="DA206" s="2">
        <v>0.82479747000000003</v>
      </c>
      <c r="DC206" s="39">
        <f t="shared" si="100"/>
        <v>0.89296094244461943</v>
      </c>
      <c r="DD206" s="39">
        <f t="shared" si="101"/>
        <v>8.6827094444045586E-2</v>
      </c>
      <c r="DE206" s="39">
        <f t="shared" si="102"/>
        <v>1.8392865215413962E-2</v>
      </c>
      <c r="DF206" s="39">
        <f t="shared" si="103"/>
        <v>1.8190978959209659E-3</v>
      </c>
      <c r="DG206" s="39">
        <f t="shared" si="104"/>
        <v>0.4301955614543741</v>
      </c>
      <c r="DH206" s="39">
        <f t="shared" si="105"/>
        <v>0.52454325373375688</v>
      </c>
      <c r="DI206" s="39">
        <f t="shared" si="106"/>
        <v>3.1071632498960111E-2</v>
      </c>
      <c r="DJ206" s="39">
        <f t="shared" si="107"/>
        <v>1.4189552312908933E-2</v>
      </c>
      <c r="DK206" s="39">
        <f t="shared" si="108"/>
        <v>0.54374100945407933</v>
      </c>
      <c r="DL206" s="39">
        <f t="shared" si="109"/>
        <v>0.22050822383210703</v>
      </c>
      <c r="DM206" s="39">
        <f t="shared" si="110"/>
        <v>0.22596943999416261</v>
      </c>
      <c r="DN206" s="39">
        <f t="shared" si="111"/>
        <v>9.7813267196511441E-3</v>
      </c>
      <c r="DO206" s="39">
        <f t="shared" si="112"/>
        <v>0.35899417774948139</v>
      </c>
      <c r="DP206" s="39">
        <f t="shared" si="113"/>
        <v>0.50086396802960764</v>
      </c>
      <c r="DQ206" s="39">
        <f t="shared" si="114"/>
        <v>5.2564688483652054E-2</v>
      </c>
      <c r="DR206" s="39">
        <f t="shared" si="115"/>
        <v>8.7577165737258877E-2</v>
      </c>
    </row>
    <row r="207" spans="1:122" x14ac:dyDescent="0.3">
      <c r="A207" s="10"/>
      <c r="B207" s="10">
        <v>4</v>
      </c>
      <c r="C207" s="9">
        <v>8259.7999999999993</v>
      </c>
      <c r="D207" s="9">
        <v>5352.8</v>
      </c>
      <c r="E207" s="9">
        <v>1957.9</v>
      </c>
      <c r="F207" s="9">
        <v>689.6</v>
      </c>
      <c r="G207" s="9">
        <v>1268.3</v>
      </c>
      <c r="H207" s="9">
        <v>3394.8</v>
      </c>
      <c r="I207" s="9">
        <v>1480.1</v>
      </c>
      <c r="J207" s="9">
        <v>1445.4</v>
      </c>
      <c r="K207" s="9">
        <v>1083.5999999999999</v>
      </c>
      <c r="L207" s="9">
        <v>238.9</v>
      </c>
      <c r="M207" s="9">
        <v>581.4</v>
      </c>
      <c r="N207" s="9">
        <v>263.3</v>
      </c>
      <c r="O207" s="9">
        <v>361.8</v>
      </c>
      <c r="P207" s="9">
        <v>34.700000000000003</v>
      </c>
      <c r="Q207" s="9">
        <v>-88.8</v>
      </c>
      <c r="R207" s="9">
        <v>903.8</v>
      </c>
      <c r="S207" s="9">
        <v>650.29999999999995</v>
      </c>
      <c r="T207" s="9">
        <v>253.5</v>
      </c>
      <c r="U207" s="9">
        <v>992.6</v>
      </c>
      <c r="V207" s="9">
        <v>832.5</v>
      </c>
      <c r="W207" s="9">
        <v>160.19999999999999</v>
      </c>
      <c r="X207" s="9">
        <v>1515.7</v>
      </c>
      <c r="Y207" s="9">
        <v>576.9</v>
      </c>
      <c r="Z207" s="9">
        <v>373.6</v>
      </c>
      <c r="AA207" s="9">
        <v>203.4</v>
      </c>
      <c r="AB207" s="9">
        <v>938.8</v>
      </c>
      <c r="AC207" s="2">
        <v>73.668000000000006</v>
      </c>
      <c r="AD207" s="2">
        <v>5.28</v>
      </c>
      <c r="AE207" s="2">
        <v>201457.33333333334</v>
      </c>
      <c r="AF207" s="29">
        <f t="shared" si="96"/>
        <v>1.0464953594680704</v>
      </c>
      <c r="AG207" s="2">
        <v>0.67010000000000003</v>
      </c>
      <c r="AH207" s="2">
        <v>0.63826000000000005</v>
      </c>
      <c r="AI207" s="2">
        <v>0.18096999999999999</v>
      </c>
      <c r="AJ207" s="2">
        <v>3.3265999999999997E-2</v>
      </c>
      <c r="AK207" s="2">
        <f t="shared" si="88"/>
        <v>0.147704</v>
      </c>
      <c r="AL207" s="2">
        <f t="shared" si="89"/>
        <v>0.81903000000000004</v>
      </c>
      <c r="AM207" s="2">
        <v>5.3143000000000003E-2</v>
      </c>
      <c r="AN207" s="23">
        <v>5773.666666666667</v>
      </c>
      <c r="AO207" s="24">
        <f t="shared" si="97"/>
        <v>0.80479068452130575</v>
      </c>
      <c r="AP207" s="24">
        <f t="shared" si="98"/>
        <v>0.19520931547869425</v>
      </c>
      <c r="AQ207" s="2">
        <f t="shared" si="90"/>
        <v>0.77550428870999999</v>
      </c>
      <c r="AR207" s="2">
        <f t="shared" si="91"/>
        <v>0.17135271128999999</v>
      </c>
      <c r="AS207" s="2">
        <f t="shared" si="92"/>
        <v>3.1498144961999992E-2</v>
      </c>
      <c r="AT207" s="2">
        <f t="shared" si="93"/>
        <v>0.139854566328</v>
      </c>
      <c r="AU207" s="2">
        <f t="shared" si="94"/>
        <v>4.2768991347515752E-2</v>
      </c>
      <c r="AV207" s="2">
        <f t="shared" si="95"/>
        <v>1.0374008652484249E-2</v>
      </c>
      <c r="AW207" s="2">
        <v>97.697000000000003</v>
      </c>
      <c r="AX207" s="2">
        <v>56.854999999999997</v>
      </c>
      <c r="AY207" s="2">
        <v>8.5721000000000007</v>
      </c>
      <c r="AZ207" s="2">
        <v>5.6379999999999999</v>
      </c>
      <c r="BA207" s="2">
        <v>7.3982999999999999</v>
      </c>
      <c r="BB207" s="2">
        <v>4.2187999999999999</v>
      </c>
      <c r="BC207" s="2">
        <v>4.4698000000000002E-2</v>
      </c>
      <c r="BD207" s="2">
        <v>1.1773E-2</v>
      </c>
      <c r="BE207" s="2">
        <v>0.76122999999999996</v>
      </c>
      <c r="BF207" s="2">
        <v>0.18264</v>
      </c>
      <c r="BG207" s="2">
        <v>0.48875999999999997</v>
      </c>
      <c r="BI207" s="2">
        <f t="shared" si="116"/>
        <v>467.41403123547133</v>
      </c>
      <c r="BJ207" s="2">
        <f t="shared" si="117"/>
        <v>410.24204012076649</v>
      </c>
      <c r="BK207" s="2">
        <f t="shared" si="118"/>
        <v>332.12065848706163</v>
      </c>
      <c r="BL207" s="2">
        <f t="shared" si="119"/>
        <v>-25.906434515667364</v>
      </c>
      <c r="BM207" s="2">
        <f t="shared" si="120"/>
        <v>0.53353785101470352</v>
      </c>
      <c r="BN207" s="2">
        <f t="shared" si="121"/>
        <v>1.32</v>
      </c>
      <c r="BO207" s="2">
        <f t="shared" si="122"/>
        <v>0.94685699999999995</v>
      </c>
      <c r="BP207" s="2">
        <f t="shared" si="124"/>
        <v>1.5204150407946082</v>
      </c>
      <c r="BQ207" s="2">
        <f t="shared" si="123"/>
        <v>4.5257777532187662</v>
      </c>
      <c r="BS207" s="37">
        <f t="shared" si="125"/>
        <v>0.73109726668752728</v>
      </c>
      <c r="BT207" s="37">
        <f t="shared" si="126"/>
        <v>0.63336536200671389</v>
      </c>
      <c r="BU207" s="37">
        <f t="shared" si="127"/>
        <v>0.68881224472482927</v>
      </c>
      <c r="BV207" s="37">
        <f t="shared" si="128"/>
        <v>3.97317879339667E-2</v>
      </c>
      <c r="BW207" s="37">
        <f t="shared" si="129"/>
        <v>0.53353785101470352</v>
      </c>
      <c r="BX207" s="37">
        <f t="shared" si="130"/>
        <v>1.32</v>
      </c>
      <c r="BY207" s="37">
        <f t="shared" si="99"/>
        <v>-5.4607200366083699</v>
      </c>
      <c r="BZ207" s="37">
        <f t="shared" si="131"/>
        <v>41.89833507403047</v>
      </c>
      <c r="CA207" s="37">
        <f t="shared" si="132"/>
        <v>150.97894415467263</v>
      </c>
      <c r="CC207" s="2">
        <v>0.84873907000000004</v>
      </c>
      <c r="CD207" s="2">
        <v>8.1661095000000003E-2</v>
      </c>
      <c r="CE207" s="2">
        <v>1.8145232000000001E-2</v>
      </c>
      <c r="CF207" s="2">
        <v>1.9860583999999999E-3</v>
      </c>
      <c r="CG207" s="2">
        <v>5.0320722999999998E-2</v>
      </c>
      <c r="CH207" s="2">
        <v>0.34906326999999998</v>
      </c>
      <c r="CI207" s="2">
        <v>0.42820098000000001</v>
      </c>
      <c r="CJ207" s="2">
        <v>2.4194692E-2</v>
      </c>
      <c r="CK207" s="2">
        <v>1.1170945999999999E-2</v>
      </c>
      <c r="CL207" s="2">
        <v>0.18608284999999999</v>
      </c>
      <c r="CM207" s="2">
        <v>0.35020615999999999</v>
      </c>
      <c r="CN207" s="2">
        <v>0.14931722</v>
      </c>
      <c r="CO207" s="2">
        <v>0.14551747000000001</v>
      </c>
      <c r="CP207" s="2">
        <v>6.5299527000000001E-3</v>
      </c>
      <c r="CQ207" s="2">
        <v>0.34949487000000001</v>
      </c>
      <c r="CR207" s="2">
        <v>0.16334667</v>
      </c>
      <c r="CS207" s="2">
        <v>0.24882591000000001</v>
      </c>
      <c r="CT207" s="2">
        <v>2.5619323999999999E-2</v>
      </c>
      <c r="CU207" s="2">
        <v>4.4223274999999999E-2</v>
      </c>
      <c r="CV207" s="2">
        <v>0.52859710000000004</v>
      </c>
      <c r="CW207" s="2">
        <v>6.6459774999999999E-2</v>
      </c>
      <c r="CX207" s="2">
        <v>6.6134577999999999E-2</v>
      </c>
      <c r="CY207" s="2">
        <v>2.9884619000000001E-2</v>
      </c>
      <c r="CZ207" s="2">
        <v>1.1167362E-2</v>
      </c>
      <c r="DA207" s="2">
        <v>0.82579577999999998</v>
      </c>
      <c r="DC207" s="39">
        <f t="shared" si="100"/>
        <v>0.89291002962425481</v>
      </c>
      <c r="DD207" s="39">
        <f t="shared" si="101"/>
        <v>8.5910986465603717E-2</v>
      </c>
      <c r="DE207" s="39">
        <f t="shared" si="102"/>
        <v>1.9089564997472046E-2</v>
      </c>
      <c r="DF207" s="39">
        <f t="shared" si="103"/>
        <v>2.0894189126694734E-3</v>
      </c>
      <c r="DG207" s="39">
        <f t="shared" si="104"/>
        <v>0.42954766389296278</v>
      </c>
      <c r="DH207" s="39">
        <f t="shared" si="105"/>
        <v>0.52693235422815266</v>
      </c>
      <c r="DI207" s="39">
        <f t="shared" si="106"/>
        <v>2.9773322834023057E-2</v>
      </c>
      <c r="DJ207" s="39">
        <f t="shared" si="107"/>
        <v>1.3746659044861513E-2</v>
      </c>
      <c r="DK207" s="39">
        <f t="shared" si="108"/>
        <v>0.5374798234494309</v>
      </c>
      <c r="DL207" s="39">
        <f t="shared" si="109"/>
        <v>0.22916499539459798</v>
      </c>
      <c r="DM207" s="39">
        <f t="shared" si="110"/>
        <v>0.22333331910668811</v>
      </c>
      <c r="DN207" s="39">
        <f t="shared" si="111"/>
        <v>1.0021862049283013E-2</v>
      </c>
      <c r="DO207" s="39">
        <f t="shared" si="112"/>
        <v>0.33888283422709392</v>
      </c>
      <c r="DP207" s="39">
        <f t="shared" si="113"/>
        <v>0.51622007115257262</v>
      </c>
      <c r="DQ207" s="39">
        <f t="shared" si="114"/>
        <v>5.3150450683213855E-2</v>
      </c>
      <c r="DR207" s="39">
        <f t="shared" si="115"/>
        <v>9.1746643937119662E-2</v>
      </c>
    </row>
    <row r="208" spans="1:122" x14ac:dyDescent="0.3">
      <c r="A208" s="10">
        <v>1997</v>
      </c>
      <c r="B208" s="10">
        <v>1</v>
      </c>
      <c r="C208" s="9">
        <v>8362.7000000000007</v>
      </c>
      <c r="D208" s="9">
        <v>5433.1</v>
      </c>
      <c r="E208" s="9">
        <v>1986.6</v>
      </c>
      <c r="F208" s="9">
        <v>705.6</v>
      </c>
      <c r="G208" s="9">
        <v>1281</v>
      </c>
      <c r="H208" s="9">
        <v>3446.5</v>
      </c>
      <c r="I208" s="9">
        <v>1522.4</v>
      </c>
      <c r="J208" s="9">
        <v>1472.7</v>
      </c>
      <c r="K208" s="9">
        <v>1107.3</v>
      </c>
      <c r="L208" s="9">
        <v>242.7</v>
      </c>
      <c r="M208" s="9">
        <v>587.5</v>
      </c>
      <c r="N208" s="9">
        <v>277.10000000000002</v>
      </c>
      <c r="O208" s="9">
        <v>365.4</v>
      </c>
      <c r="P208" s="9">
        <v>49.7</v>
      </c>
      <c r="Q208" s="9">
        <v>-108.8</v>
      </c>
      <c r="R208" s="9">
        <v>918.4</v>
      </c>
      <c r="S208" s="9">
        <v>668.9</v>
      </c>
      <c r="T208" s="9">
        <v>249.5</v>
      </c>
      <c r="U208" s="9">
        <v>1027.2</v>
      </c>
      <c r="V208" s="9">
        <v>861.5</v>
      </c>
      <c r="W208" s="9">
        <v>165.8</v>
      </c>
      <c r="X208" s="9">
        <v>1516</v>
      </c>
      <c r="Y208" s="9">
        <v>570.70000000000005</v>
      </c>
      <c r="Z208" s="9">
        <v>362.8</v>
      </c>
      <c r="AA208" s="9">
        <v>207.9</v>
      </c>
      <c r="AB208" s="9">
        <v>945.3</v>
      </c>
      <c r="AC208" s="2">
        <v>74.106999999999999</v>
      </c>
      <c r="AD208" s="2">
        <v>5.2766666666666664</v>
      </c>
      <c r="AE208" s="2">
        <v>202395.66666666666</v>
      </c>
      <c r="AF208" s="29">
        <f t="shared" si="96"/>
        <v>1.0513696495359468</v>
      </c>
      <c r="AG208" s="2">
        <v>0.66996</v>
      </c>
      <c r="AH208" s="2">
        <v>0.63804000000000005</v>
      </c>
      <c r="AI208" s="2">
        <v>0.18160000000000001</v>
      </c>
      <c r="AJ208" s="2">
        <v>3.2515000000000002E-2</v>
      </c>
      <c r="AK208" s="2">
        <f t="shared" si="88"/>
        <v>0.14908500000000002</v>
      </c>
      <c r="AL208" s="2">
        <f t="shared" si="89"/>
        <v>0.81840000000000002</v>
      </c>
      <c r="AM208" s="2">
        <v>5.2351000000000002E-2</v>
      </c>
      <c r="AN208" s="23">
        <v>5669</v>
      </c>
      <c r="AO208" s="24">
        <f t="shared" si="97"/>
        <v>0.79860383471381791</v>
      </c>
      <c r="AP208" s="24">
        <f t="shared" si="98"/>
        <v>0.20139616528618209</v>
      </c>
      <c r="AQ208" s="2">
        <f t="shared" si="90"/>
        <v>0.77555594159999997</v>
      </c>
      <c r="AR208" s="2">
        <f t="shared" si="91"/>
        <v>0.1720930584</v>
      </c>
      <c r="AS208" s="2">
        <f t="shared" si="92"/>
        <v>3.0812807235E-2</v>
      </c>
      <c r="AT208" s="2">
        <f t="shared" si="93"/>
        <v>0.14128025116500001</v>
      </c>
      <c r="AU208" s="2">
        <f t="shared" si="94"/>
        <v>4.1807709351103083E-2</v>
      </c>
      <c r="AV208" s="2">
        <f t="shared" si="95"/>
        <v>1.0543290648896919E-2</v>
      </c>
      <c r="AW208" s="2">
        <v>98.536000000000001</v>
      </c>
      <c r="AX208" s="2">
        <v>57.500999999999998</v>
      </c>
      <c r="AY208" s="2">
        <v>8.6727000000000007</v>
      </c>
      <c r="AZ208" s="2">
        <v>5.5857999999999999</v>
      </c>
      <c r="BA208" s="2">
        <v>7.4507000000000003</v>
      </c>
      <c r="BB208" s="2">
        <v>4.2588999999999997</v>
      </c>
      <c r="BC208" s="2">
        <v>4.5162000000000001E-2</v>
      </c>
      <c r="BD208" s="2">
        <v>1.0984000000000001E-2</v>
      </c>
      <c r="BE208" s="2">
        <v>0.76346000000000003</v>
      </c>
      <c r="BF208" s="2">
        <v>0.18049999999999999</v>
      </c>
      <c r="BG208" s="2">
        <v>0.49358000000000002</v>
      </c>
      <c r="BI208" s="2">
        <f t="shared" si="116"/>
        <v>467.59328833949229</v>
      </c>
      <c r="BJ208" s="2">
        <f t="shared" si="117"/>
        <v>410.55480634840677</v>
      </c>
      <c r="BK208" s="2">
        <f t="shared" si="118"/>
        <v>333.06962980057654</v>
      </c>
      <c r="BL208" s="2">
        <f t="shared" si="119"/>
        <v>-25.370765582046772</v>
      </c>
      <c r="BM208" s="2">
        <f t="shared" si="120"/>
        <v>0.59414825435337371</v>
      </c>
      <c r="BN208" s="2">
        <f t="shared" si="121"/>
        <v>1.3191666666666666</v>
      </c>
      <c r="BO208" s="2">
        <f t="shared" si="122"/>
        <v>0.94764899999999996</v>
      </c>
      <c r="BP208" s="2">
        <f t="shared" si="124"/>
        <v>1.5526334634251138</v>
      </c>
      <c r="BQ208" s="2">
        <f t="shared" si="123"/>
        <v>4.5066079295154182</v>
      </c>
      <c r="BS208" s="37">
        <f t="shared" si="125"/>
        <v>0.17925710402096229</v>
      </c>
      <c r="BT208" s="37">
        <f t="shared" si="126"/>
        <v>0.31276622764028161</v>
      </c>
      <c r="BU208" s="37">
        <f t="shared" si="127"/>
        <v>0.94897131351490316</v>
      </c>
      <c r="BV208" s="37">
        <f t="shared" si="128"/>
        <v>0.53566893362059176</v>
      </c>
      <c r="BW208" s="37">
        <f t="shared" si="129"/>
        <v>0.59414825435337371</v>
      </c>
      <c r="BX208" s="37">
        <f t="shared" si="130"/>
        <v>1.3191666666666666</v>
      </c>
      <c r="BY208" s="37">
        <f t="shared" si="99"/>
        <v>-5.3771098452298896</v>
      </c>
      <c r="BZ208" s="37">
        <f t="shared" si="131"/>
        <v>43.995249791002635</v>
      </c>
      <c r="CA208" s="37">
        <f t="shared" si="132"/>
        <v>150.55447484702239</v>
      </c>
      <c r="CC208" s="2">
        <v>0.84792420000000002</v>
      </c>
      <c r="CD208" s="2">
        <v>7.9436446999999896E-2</v>
      </c>
      <c r="CE208" s="2">
        <v>1.6712517999999999E-2</v>
      </c>
      <c r="CF208" s="2">
        <v>2.2128439999999998E-3</v>
      </c>
      <c r="CG208" s="2">
        <v>5.1781826000000003E-2</v>
      </c>
      <c r="CH208" s="2">
        <v>0.35544859000000001</v>
      </c>
      <c r="CI208" s="2">
        <v>0.42446757000000002</v>
      </c>
      <c r="CJ208" s="2">
        <v>2.4278330000000001E-2</v>
      </c>
      <c r="CK208" s="2">
        <v>1.1225051999999999E-2</v>
      </c>
      <c r="CL208" s="2">
        <v>0.18284813999999999</v>
      </c>
      <c r="CM208" s="2">
        <v>0.35303178000000002</v>
      </c>
      <c r="CN208" s="2">
        <v>0.13223271</v>
      </c>
      <c r="CO208" s="2">
        <v>0.14672597000000001</v>
      </c>
      <c r="CP208" s="2">
        <v>6.4468468000000003E-3</v>
      </c>
      <c r="CQ208" s="2">
        <v>0.35881642000000002</v>
      </c>
      <c r="CR208" s="2">
        <v>0.17979002999999999</v>
      </c>
      <c r="CS208" s="2">
        <v>0.24823493999999999</v>
      </c>
      <c r="CT208" s="2">
        <v>2.554706E-2</v>
      </c>
      <c r="CU208" s="2">
        <v>4.6238506999999998E-2</v>
      </c>
      <c r="CV208" s="2">
        <v>0.50248453999999998</v>
      </c>
      <c r="CW208" s="2">
        <v>6.8673289999999998E-2</v>
      </c>
      <c r="CX208" s="2">
        <v>6.3864386999999995E-2</v>
      </c>
      <c r="CY208" s="2">
        <v>2.6845069999999999E-2</v>
      </c>
      <c r="CZ208" s="2">
        <v>1.1800438E-2</v>
      </c>
      <c r="DA208" s="2">
        <v>0.82707925999999998</v>
      </c>
      <c r="DC208" s="39">
        <f t="shared" si="100"/>
        <v>0.89605488397324506</v>
      </c>
      <c r="DD208" s="39">
        <f t="shared" si="101"/>
        <v>8.3945494538110524E-2</v>
      </c>
      <c r="DE208" s="39">
        <f t="shared" si="102"/>
        <v>1.7661169922253393E-2</v>
      </c>
      <c r="DF208" s="39">
        <f t="shared" si="103"/>
        <v>2.3384515663910661E-3</v>
      </c>
      <c r="DG208" s="39">
        <f t="shared" si="104"/>
        <v>0.43590884408801672</v>
      </c>
      <c r="DH208" s="39">
        <f t="shared" si="105"/>
        <v>0.52055113734323533</v>
      </c>
      <c r="DI208" s="39">
        <f t="shared" si="106"/>
        <v>2.9774035020612741E-2</v>
      </c>
      <c r="DJ208" s="39">
        <f t="shared" si="107"/>
        <v>1.3765983548135272E-2</v>
      </c>
      <c r="DK208" s="39">
        <f t="shared" si="108"/>
        <v>0.55296232886119934</v>
      </c>
      <c r="DL208" s="39">
        <f t="shared" si="109"/>
        <v>0.20711933433649402</v>
      </c>
      <c r="DM208" s="39">
        <f t="shared" si="110"/>
        <v>0.22982048266481411</v>
      </c>
      <c r="DN208" s="39">
        <f t="shared" si="111"/>
        <v>1.0097854137492581E-2</v>
      </c>
      <c r="DO208" s="39">
        <f t="shared" si="112"/>
        <v>0.35971636588365885</v>
      </c>
      <c r="DP208" s="39">
        <f t="shared" si="113"/>
        <v>0.49665807665835587</v>
      </c>
      <c r="DQ208" s="39">
        <f t="shared" si="114"/>
        <v>5.1113488229640909E-2</v>
      </c>
      <c r="DR208" s="39">
        <f t="shared" si="115"/>
        <v>9.2512069228344429E-2</v>
      </c>
    </row>
    <row r="209" spans="1:122" x14ac:dyDescent="0.3">
      <c r="A209" s="10"/>
      <c r="B209" s="10">
        <v>2</v>
      </c>
      <c r="C209" s="9">
        <v>8518.7999999999993</v>
      </c>
      <c r="D209" s="9">
        <v>5471.3</v>
      </c>
      <c r="E209" s="9">
        <v>1974.3</v>
      </c>
      <c r="F209" s="9">
        <v>696.6</v>
      </c>
      <c r="G209" s="9">
        <v>1277.7</v>
      </c>
      <c r="H209" s="9">
        <v>3497</v>
      </c>
      <c r="I209" s="9">
        <v>1590.2</v>
      </c>
      <c r="J209" s="9">
        <v>1501.8</v>
      </c>
      <c r="K209" s="9">
        <v>1129.5999999999999</v>
      </c>
      <c r="L209" s="9">
        <v>242.6</v>
      </c>
      <c r="M209" s="9">
        <v>602.29999999999995</v>
      </c>
      <c r="N209" s="9">
        <v>284.60000000000002</v>
      </c>
      <c r="O209" s="9">
        <v>372.3</v>
      </c>
      <c r="P209" s="9">
        <v>88.4</v>
      </c>
      <c r="Q209" s="9">
        <v>-85.2</v>
      </c>
      <c r="R209" s="9">
        <v>954.5</v>
      </c>
      <c r="S209" s="9">
        <v>701</v>
      </c>
      <c r="T209" s="9">
        <v>253.5</v>
      </c>
      <c r="U209" s="9">
        <v>1039.7</v>
      </c>
      <c r="V209" s="9">
        <v>872</v>
      </c>
      <c r="W209" s="9">
        <v>167.7</v>
      </c>
      <c r="X209" s="9">
        <v>1542.5</v>
      </c>
      <c r="Y209" s="9">
        <v>587.20000000000005</v>
      </c>
      <c r="Z209" s="9">
        <v>375.8</v>
      </c>
      <c r="AA209" s="9">
        <v>211.4</v>
      </c>
      <c r="AB209" s="9">
        <v>955.4</v>
      </c>
      <c r="AC209" s="2">
        <v>74.257000000000005</v>
      </c>
      <c r="AD209" s="2">
        <v>5.5233333333333334</v>
      </c>
      <c r="AE209" s="2">
        <v>202835.33333333334</v>
      </c>
      <c r="AF209" s="29">
        <f t="shared" si="96"/>
        <v>1.0536535531237015</v>
      </c>
      <c r="AG209" s="2">
        <v>0.67103000000000002</v>
      </c>
      <c r="AH209" s="2">
        <v>0.64081999999999995</v>
      </c>
      <c r="AI209" s="2">
        <v>0.17990999999999999</v>
      </c>
      <c r="AJ209" s="2">
        <v>3.2039999999999999E-2</v>
      </c>
      <c r="AK209" s="2">
        <f t="shared" si="88"/>
        <v>0.14787</v>
      </c>
      <c r="AL209" s="2">
        <f t="shared" si="89"/>
        <v>0.82008999999999999</v>
      </c>
      <c r="AM209" s="2">
        <v>4.9903999999999997E-2</v>
      </c>
      <c r="AN209" s="23">
        <v>5446.666666666667</v>
      </c>
      <c r="AO209" s="24">
        <f t="shared" si="97"/>
        <v>0.80188094439396873</v>
      </c>
      <c r="AP209" s="24">
        <f t="shared" si="98"/>
        <v>0.19811905560603127</v>
      </c>
      <c r="AQ209" s="2">
        <f t="shared" si="90"/>
        <v>0.77916422864000001</v>
      </c>
      <c r="AR209" s="2">
        <f t="shared" si="91"/>
        <v>0.17093177135999998</v>
      </c>
      <c r="AS209" s="2">
        <f t="shared" si="92"/>
        <v>3.0441075840000002E-2</v>
      </c>
      <c r="AT209" s="2">
        <f t="shared" si="93"/>
        <v>0.14049069552000001</v>
      </c>
      <c r="AU209" s="2">
        <f t="shared" si="94"/>
        <v>4.0017066649036613E-2</v>
      </c>
      <c r="AV209" s="2">
        <f t="shared" si="95"/>
        <v>9.8869333509633839E-3</v>
      </c>
      <c r="AW209" s="2">
        <v>99.004000000000005</v>
      </c>
      <c r="AX209" s="2">
        <v>58.027999999999999</v>
      </c>
      <c r="AY209" s="2">
        <v>8.6341999999999999</v>
      </c>
      <c r="AZ209" s="2">
        <v>5.6862000000000004</v>
      </c>
      <c r="BA209" s="2">
        <v>7.4640000000000004</v>
      </c>
      <c r="BB209" s="2">
        <v>4.2680999999999996</v>
      </c>
      <c r="BC209" s="2">
        <v>4.1493000000000002E-2</v>
      </c>
      <c r="BD209" s="2">
        <v>1.0782999999999999E-2</v>
      </c>
      <c r="BE209" s="2">
        <v>0.76719999999999999</v>
      </c>
      <c r="BF209" s="2">
        <v>0.18028</v>
      </c>
      <c r="BG209" s="2">
        <v>0.49031999999999998</v>
      </c>
      <c r="BI209" s="2">
        <f t="shared" si="116"/>
        <v>469.02350166396599</v>
      </c>
      <c r="BJ209" s="2">
        <f t="shared" si="117"/>
        <v>411.12906755223059</v>
      </c>
      <c r="BK209" s="2">
        <f t="shared" si="118"/>
        <v>333.56893538343496</v>
      </c>
      <c r="BL209" s="2">
        <f t="shared" si="119"/>
        <v>-24.66063966567177</v>
      </c>
      <c r="BM209" s="2">
        <f t="shared" si="120"/>
        <v>0.20220545564802189</v>
      </c>
      <c r="BN209" s="2">
        <f t="shared" si="121"/>
        <v>1.3808333333333334</v>
      </c>
      <c r="BO209" s="2">
        <f t="shared" si="122"/>
        <v>0.95009600000000005</v>
      </c>
      <c r="BP209" s="2">
        <f t="shared" si="124"/>
        <v>1.5184481727691603</v>
      </c>
      <c r="BQ209" s="2">
        <f t="shared" si="123"/>
        <v>4.5583347229170146</v>
      </c>
      <c r="BS209" s="37">
        <f t="shared" si="125"/>
        <v>1.4302133244736979</v>
      </c>
      <c r="BT209" s="37">
        <f t="shared" si="126"/>
        <v>0.57426120382382351</v>
      </c>
      <c r="BU209" s="37">
        <f t="shared" si="127"/>
        <v>0.49930558285842608</v>
      </c>
      <c r="BV209" s="37">
        <f t="shared" si="128"/>
        <v>0.71012591637500222</v>
      </c>
      <c r="BW209" s="37">
        <f t="shared" si="129"/>
        <v>0.20220545564802189</v>
      </c>
      <c r="BX209" s="37">
        <f t="shared" si="130"/>
        <v>1.3808333333333334</v>
      </c>
      <c r="BY209" s="37">
        <f t="shared" si="99"/>
        <v>-5.1192246861444763</v>
      </c>
      <c r="BZ209" s="37">
        <f t="shared" si="131"/>
        <v>41.768887437735387</v>
      </c>
      <c r="CA209" s="37">
        <f t="shared" si="132"/>
        <v>151.69573644845718</v>
      </c>
      <c r="CC209" s="2">
        <v>0.84822260999999999</v>
      </c>
      <c r="CD209" s="2">
        <v>8.0488193999999999E-2</v>
      </c>
      <c r="CE209" s="2">
        <v>1.7410192000000001E-2</v>
      </c>
      <c r="CF209" s="2">
        <v>1.7194833000000001E-3</v>
      </c>
      <c r="CG209" s="2">
        <v>5.0901905999999997E-2</v>
      </c>
      <c r="CH209" s="2">
        <v>0.36002510999999998</v>
      </c>
      <c r="CI209" s="2">
        <v>0.41773380999999998</v>
      </c>
      <c r="CJ209" s="2">
        <v>2.4181003E-2</v>
      </c>
      <c r="CK209" s="2">
        <v>1.0737952E-2</v>
      </c>
      <c r="CL209" s="2">
        <v>0.18742796</v>
      </c>
      <c r="CM209" s="2">
        <v>0.38050181999999999</v>
      </c>
      <c r="CN209" s="2">
        <v>0.136569</v>
      </c>
      <c r="CO209" s="2">
        <v>0.13320466</v>
      </c>
      <c r="CP209" s="2">
        <v>5.7475750000000004E-3</v>
      </c>
      <c r="CQ209" s="2">
        <v>0.34339343</v>
      </c>
      <c r="CR209" s="2">
        <v>0.19770710999999999</v>
      </c>
      <c r="CS209" s="2">
        <v>0.23897995999999999</v>
      </c>
      <c r="CT209" s="2">
        <v>2.1923904000000001E-2</v>
      </c>
      <c r="CU209" s="2">
        <v>3.9406868999999997E-2</v>
      </c>
      <c r="CV209" s="2">
        <v>0.50072256000000004</v>
      </c>
      <c r="CW209" s="2">
        <v>7.0899822000000001E-2</v>
      </c>
      <c r="CX209" s="2">
        <v>6.4016759000000006E-2</v>
      </c>
      <c r="CY209" s="2">
        <v>2.7570348000000001E-2</v>
      </c>
      <c r="CZ209" s="2">
        <v>1.0178110000000001E-2</v>
      </c>
      <c r="DA209" s="2">
        <v>0.82493848999999997</v>
      </c>
      <c r="DC209" s="39">
        <f t="shared" si="100"/>
        <v>0.89490017415845124</v>
      </c>
      <c r="DD209" s="39">
        <f t="shared" si="101"/>
        <v>8.4917447352999956E-2</v>
      </c>
      <c r="DE209" s="39">
        <f t="shared" si="102"/>
        <v>1.8368272278113499E-2</v>
      </c>
      <c r="DF209" s="39">
        <f t="shared" si="103"/>
        <v>1.8141062104351929E-3</v>
      </c>
      <c r="DG209" s="39">
        <f t="shared" si="104"/>
        <v>0.44301084239558014</v>
      </c>
      <c r="DH209" s="39">
        <f t="shared" si="105"/>
        <v>0.51402138885594739</v>
      </c>
      <c r="DI209" s="39">
        <f t="shared" si="106"/>
        <v>2.9754720466580932E-2</v>
      </c>
      <c r="DJ209" s="39">
        <f t="shared" si="107"/>
        <v>1.3213048281891519E-2</v>
      </c>
      <c r="DK209" s="39">
        <f t="shared" si="108"/>
        <v>0.5800128777486333</v>
      </c>
      <c r="DL209" s="39">
        <f t="shared" si="109"/>
        <v>0.20817713487218828</v>
      </c>
      <c r="DM209" s="39">
        <f t="shared" si="110"/>
        <v>0.20304874803523482</v>
      </c>
      <c r="DN209" s="39">
        <f t="shared" si="111"/>
        <v>8.7612393439434836E-3</v>
      </c>
      <c r="DO209" s="39">
        <f t="shared" si="112"/>
        <v>0.39698800510647569</v>
      </c>
      <c r="DP209" s="39">
        <f t="shared" si="113"/>
        <v>0.4798622446143963</v>
      </c>
      <c r="DQ209" s="39">
        <f t="shared" si="114"/>
        <v>4.4022326324561031E-2</v>
      </c>
      <c r="DR209" s="39">
        <f t="shared" si="115"/>
        <v>7.9127423954567025E-2</v>
      </c>
    </row>
    <row r="210" spans="1:122" x14ac:dyDescent="0.3">
      <c r="A210" s="10"/>
      <c r="B210" s="10">
        <v>3</v>
      </c>
      <c r="C210" s="9">
        <v>8662.7999999999993</v>
      </c>
      <c r="D210" s="9">
        <v>5579.2</v>
      </c>
      <c r="E210" s="9">
        <v>2020.1</v>
      </c>
      <c r="F210" s="9">
        <v>722.8</v>
      </c>
      <c r="G210" s="9">
        <v>1297.3</v>
      </c>
      <c r="H210" s="9">
        <v>3559.1</v>
      </c>
      <c r="I210" s="9">
        <v>1625.3</v>
      </c>
      <c r="J210" s="9">
        <v>1557.3</v>
      </c>
      <c r="K210" s="9">
        <v>1178.4000000000001</v>
      </c>
      <c r="L210" s="9">
        <v>255.7</v>
      </c>
      <c r="M210" s="9">
        <v>630.5</v>
      </c>
      <c r="N210" s="9">
        <v>292.2</v>
      </c>
      <c r="O210" s="9">
        <v>379</v>
      </c>
      <c r="P210" s="9">
        <v>67.900000000000006</v>
      </c>
      <c r="Q210" s="9">
        <v>-96.8</v>
      </c>
      <c r="R210" s="9">
        <v>974.1</v>
      </c>
      <c r="S210" s="9">
        <v>717.5</v>
      </c>
      <c r="T210" s="9">
        <v>256.5</v>
      </c>
      <c r="U210" s="9">
        <v>1070.9000000000001</v>
      </c>
      <c r="V210" s="9">
        <v>898.4</v>
      </c>
      <c r="W210" s="9">
        <v>172.5</v>
      </c>
      <c r="X210" s="9">
        <v>1555.2</v>
      </c>
      <c r="Y210" s="9">
        <v>586</v>
      </c>
      <c r="Z210" s="9">
        <v>372.3</v>
      </c>
      <c r="AA210" s="9">
        <v>213.7</v>
      </c>
      <c r="AB210" s="9">
        <v>969.2</v>
      </c>
      <c r="AC210" s="2">
        <v>74.578999999999994</v>
      </c>
      <c r="AD210" s="2">
        <v>5.5333333333333332</v>
      </c>
      <c r="AE210" s="2">
        <v>203366.66666666666</v>
      </c>
      <c r="AF210" s="29">
        <f t="shared" si="96"/>
        <v>1.0564136306967724</v>
      </c>
      <c r="AG210" s="2">
        <v>0.67174</v>
      </c>
      <c r="AH210" s="2">
        <v>0.64246000000000003</v>
      </c>
      <c r="AI210" s="2">
        <v>0.17724000000000001</v>
      </c>
      <c r="AJ210" s="2">
        <v>3.1022000000000001E-2</v>
      </c>
      <c r="AK210" s="2">
        <f t="shared" si="88"/>
        <v>0.14621800000000001</v>
      </c>
      <c r="AL210" s="2">
        <f t="shared" si="89"/>
        <v>0.82275999999999994</v>
      </c>
      <c r="AM210" s="2">
        <v>4.8502000000000003E-2</v>
      </c>
      <c r="AN210" s="23">
        <v>5292.666666666667</v>
      </c>
      <c r="AO210" s="24">
        <f t="shared" si="97"/>
        <v>0.79879238383694307</v>
      </c>
      <c r="AP210" s="24">
        <f t="shared" si="98"/>
        <v>0.20120761616305693</v>
      </c>
      <c r="AQ210" s="2">
        <f t="shared" si="90"/>
        <v>0.78285449447999989</v>
      </c>
      <c r="AR210" s="2">
        <f t="shared" si="91"/>
        <v>0.16864350551999999</v>
      </c>
      <c r="AS210" s="2">
        <f t="shared" si="92"/>
        <v>2.9517370955999999E-2</v>
      </c>
      <c r="AT210" s="2">
        <f t="shared" si="93"/>
        <v>0.139126134564</v>
      </c>
      <c r="AU210" s="2">
        <f t="shared" si="94"/>
        <v>3.8743028200859418E-2</v>
      </c>
      <c r="AV210" s="2">
        <f t="shared" si="95"/>
        <v>9.7589717991405887E-3</v>
      </c>
      <c r="AW210" s="2">
        <v>99.575999999999993</v>
      </c>
      <c r="AX210" s="2">
        <v>58.616</v>
      </c>
      <c r="AY210" s="2">
        <v>8.7538</v>
      </c>
      <c r="AZ210" s="2">
        <v>5.7152000000000003</v>
      </c>
      <c r="BA210" s="2">
        <v>7.476</v>
      </c>
      <c r="BB210" s="2">
        <v>4.32</v>
      </c>
      <c r="BC210" s="2">
        <v>4.1612999999999997E-2</v>
      </c>
      <c r="BD210" s="2">
        <v>1.0902E-2</v>
      </c>
      <c r="BE210" s="2">
        <v>0.77081999999999995</v>
      </c>
      <c r="BF210" s="2">
        <v>0.1759</v>
      </c>
      <c r="BG210" s="2">
        <v>0.49357000000000001</v>
      </c>
      <c r="BI210" s="2">
        <f t="shared" si="116"/>
        <v>470.00545043659213</v>
      </c>
      <c r="BJ210" s="2">
        <f t="shared" si="117"/>
        <v>412.13139311026259</v>
      </c>
      <c r="BK210" s="2">
        <f t="shared" si="118"/>
        <v>336.52358100686087</v>
      </c>
      <c r="BL210" s="2">
        <f t="shared" si="119"/>
        <v>-24.08512693826302</v>
      </c>
      <c r="BM210" s="2">
        <f t="shared" si="120"/>
        <v>0.43269169069195285</v>
      </c>
      <c r="BN210" s="2">
        <f t="shared" si="121"/>
        <v>1.3833333333333333</v>
      </c>
      <c r="BO210" s="2">
        <f t="shared" si="122"/>
        <v>0.95149799999999995</v>
      </c>
      <c r="BP210" s="2">
        <f t="shared" si="124"/>
        <v>1.5316699328107501</v>
      </c>
      <c r="BQ210" s="2">
        <f t="shared" si="123"/>
        <v>4.6420672534416605</v>
      </c>
      <c r="BS210" s="37">
        <f t="shared" si="125"/>
        <v>0.98194877262614</v>
      </c>
      <c r="BT210" s="37">
        <f t="shared" si="126"/>
        <v>1.0023255580319983</v>
      </c>
      <c r="BU210" s="37">
        <f t="shared" si="127"/>
        <v>2.954645623425904</v>
      </c>
      <c r="BV210" s="37">
        <f t="shared" si="128"/>
        <v>0.57551272740874992</v>
      </c>
      <c r="BW210" s="37">
        <f t="shared" si="129"/>
        <v>0.43269169069195285</v>
      </c>
      <c r="BX210" s="37">
        <f t="shared" si="130"/>
        <v>1.3833333333333333</v>
      </c>
      <c r="BY210" s="37">
        <f t="shared" si="99"/>
        <v>-4.9717694192440476</v>
      </c>
      <c r="BZ210" s="37">
        <f t="shared" si="131"/>
        <v>42.635859954907353</v>
      </c>
      <c r="CA210" s="37">
        <f t="shared" si="132"/>
        <v>153.51597957786737</v>
      </c>
      <c r="CC210" s="2">
        <v>0.84557872000000001</v>
      </c>
      <c r="CD210" s="2">
        <v>8.2385327999999897E-2</v>
      </c>
      <c r="CE210" s="2">
        <v>1.7388300999999998E-2</v>
      </c>
      <c r="CF210" s="2">
        <v>1.7510442000000001E-3</v>
      </c>
      <c r="CG210" s="2">
        <v>5.2344610999999999E-2</v>
      </c>
      <c r="CH210" s="2">
        <v>0.35985639000000003</v>
      </c>
      <c r="CI210" s="2">
        <v>0.41394176999999999</v>
      </c>
      <c r="CJ210" s="2">
        <v>2.4715852E-2</v>
      </c>
      <c r="CK210" s="2">
        <v>1.041049E-2</v>
      </c>
      <c r="CL210" s="2">
        <v>0.19146539000000001</v>
      </c>
      <c r="CM210" s="2">
        <v>0.35656648000000002</v>
      </c>
      <c r="CN210" s="2">
        <v>0.13684716</v>
      </c>
      <c r="CO210" s="2">
        <v>0.14014908000000001</v>
      </c>
      <c r="CP210" s="2">
        <v>5.5680217999999997E-3</v>
      </c>
      <c r="CQ210" s="2">
        <v>0.36252216999999998</v>
      </c>
      <c r="CR210" s="2">
        <v>0.1367043</v>
      </c>
      <c r="CS210" s="2">
        <v>0.22148344</v>
      </c>
      <c r="CT210" s="2">
        <v>2.6636516999999998E-2</v>
      </c>
      <c r="CU210" s="2">
        <v>3.7555898999999997E-2</v>
      </c>
      <c r="CV210" s="2">
        <v>0.58371616000000004</v>
      </c>
      <c r="CW210" s="2">
        <v>6.7752708999999897E-2</v>
      </c>
      <c r="CX210" s="2">
        <v>6.7001975000000005E-2</v>
      </c>
      <c r="CY210" s="2">
        <v>2.5960738000000001E-2</v>
      </c>
      <c r="CZ210" s="2">
        <v>1.0594813999999999E-2</v>
      </c>
      <c r="DA210" s="2">
        <v>0.82777968000000002</v>
      </c>
      <c r="DC210" s="39">
        <f t="shared" si="100"/>
        <v>0.89280507922479702</v>
      </c>
      <c r="DD210" s="39">
        <f t="shared" si="101"/>
        <v>8.6986625316210417E-2</v>
      </c>
      <c r="DE210" s="39">
        <f t="shared" si="102"/>
        <v>1.8359453809208462E-2</v>
      </c>
      <c r="DF210" s="39">
        <f t="shared" si="103"/>
        <v>1.8488416497840926E-3</v>
      </c>
      <c r="DG210" s="39">
        <f t="shared" si="104"/>
        <v>0.44485781937657265</v>
      </c>
      <c r="DH210" s="39">
        <f t="shared" si="105"/>
        <v>0.51171866963673696</v>
      </c>
      <c r="DI210" s="39">
        <f t="shared" si="106"/>
        <v>3.0553966332942151E-2</v>
      </c>
      <c r="DJ210" s="39">
        <f t="shared" si="107"/>
        <v>1.2869544653748167E-2</v>
      </c>
      <c r="DK210" s="39">
        <f t="shared" si="108"/>
        <v>0.55789286397927418</v>
      </c>
      <c r="DL210" s="39">
        <f t="shared" si="109"/>
        <v>0.21411450122801773</v>
      </c>
      <c r="DM210" s="39">
        <f t="shared" si="110"/>
        <v>0.21928076813406691</v>
      </c>
      <c r="DN210" s="39">
        <f t="shared" si="111"/>
        <v>8.7118666586411403E-3</v>
      </c>
      <c r="DO210" s="39">
        <f t="shared" si="112"/>
        <v>0.32365227877798314</v>
      </c>
      <c r="DP210" s="39">
        <f t="shared" si="113"/>
        <v>0.52436989961242397</v>
      </c>
      <c r="DQ210" s="39">
        <f t="shared" si="114"/>
        <v>6.3062898721974986E-2</v>
      </c>
      <c r="DR210" s="39">
        <f t="shared" si="115"/>
        <v>8.8914922887617848E-2</v>
      </c>
    </row>
    <row r="211" spans="1:122" x14ac:dyDescent="0.3">
      <c r="A211" s="10"/>
      <c r="B211" s="10">
        <v>4</v>
      </c>
      <c r="C211" s="9">
        <v>8765.9</v>
      </c>
      <c r="D211" s="9">
        <v>5663.6</v>
      </c>
      <c r="E211" s="9">
        <v>2045</v>
      </c>
      <c r="F211" s="9">
        <v>737.2</v>
      </c>
      <c r="G211" s="9">
        <v>1307.8</v>
      </c>
      <c r="H211" s="9">
        <v>3618.6</v>
      </c>
      <c r="I211" s="9">
        <v>1644.5</v>
      </c>
      <c r="J211" s="9">
        <v>1566.9</v>
      </c>
      <c r="K211" s="9">
        <v>1181.0999999999999</v>
      </c>
      <c r="L211" s="9">
        <v>260.10000000000002</v>
      </c>
      <c r="M211" s="9">
        <v>623.1</v>
      </c>
      <c r="N211" s="9">
        <v>297.89999999999998</v>
      </c>
      <c r="O211" s="9">
        <v>385.8</v>
      </c>
      <c r="P211" s="9">
        <v>77.7</v>
      </c>
      <c r="Q211" s="9">
        <v>-117</v>
      </c>
      <c r="R211" s="9">
        <v>968.3</v>
      </c>
      <c r="S211" s="9">
        <v>712.2</v>
      </c>
      <c r="T211" s="9">
        <v>256.2</v>
      </c>
      <c r="U211" s="9">
        <v>1085.3</v>
      </c>
      <c r="V211" s="9">
        <v>910.8</v>
      </c>
      <c r="W211" s="9">
        <v>174.5</v>
      </c>
      <c r="X211" s="9">
        <v>1574.8</v>
      </c>
      <c r="Y211" s="9">
        <v>589.20000000000005</v>
      </c>
      <c r="Z211" s="9">
        <v>377</v>
      </c>
      <c r="AA211" s="9">
        <v>212.2</v>
      </c>
      <c r="AB211" s="9">
        <v>985.6</v>
      </c>
      <c r="AC211" s="2">
        <v>74.823999999999998</v>
      </c>
      <c r="AD211" s="2">
        <v>5.5066666666666668</v>
      </c>
      <c r="AE211" s="2">
        <v>203935.33333333334</v>
      </c>
      <c r="AF211" s="29">
        <f t="shared" si="96"/>
        <v>1.0593676409474997</v>
      </c>
      <c r="AG211" s="2">
        <v>0.67140999999999995</v>
      </c>
      <c r="AH211" s="2">
        <v>0.64359999999999995</v>
      </c>
      <c r="AI211" s="2">
        <v>0.17829</v>
      </c>
      <c r="AJ211" s="2">
        <v>3.0116E-2</v>
      </c>
      <c r="AK211" s="2">
        <f t="shared" si="88"/>
        <v>0.148174</v>
      </c>
      <c r="AL211" s="2">
        <f t="shared" si="89"/>
        <v>0.82170999999999994</v>
      </c>
      <c r="AM211" s="2">
        <v>4.6677999999999997E-2</v>
      </c>
      <c r="AN211" s="23">
        <v>5127.333333333333</v>
      </c>
      <c r="AO211" s="24">
        <f t="shared" si="97"/>
        <v>0.80223024284040911</v>
      </c>
      <c r="AP211" s="24">
        <f t="shared" si="98"/>
        <v>0.19776975715959089</v>
      </c>
      <c r="AQ211" s="2">
        <f t="shared" si="90"/>
        <v>0.78335422061999993</v>
      </c>
      <c r="AR211" s="2">
        <f t="shared" si="91"/>
        <v>0.16996777938000002</v>
      </c>
      <c r="AS211" s="2">
        <f t="shared" si="92"/>
        <v>2.8710245352000001E-2</v>
      </c>
      <c r="AT211" s="2">
        <f t="shared" si="93"/>
        <v>0.14125753402800001</v>
      </c>
      <c r="AU211" s="2">
        <f t="shared" si="94"/>
        <v>3.7446503275304611E-2</v>
      </c>
      <c r="AV211" s="2">
        <f t="shared" si="95"/>
        <v>9.2314967246953823E-3</v>
      </c>
      <c r="AW211" s="2">
        <v>100.036</v>
      </c>
      <c r="AX211" s="2">
        <v>59.68</v>
      </c>
      <c r="AY211" s="2">
        <v>8.8222000000000005</v>
      </c>
      <c r="AZ211" s="2">
        <v>5.7358000000000002</v>
      </c>
      <c r="BA211" s="2">
        <v>7.4353999999999996</v>
      </c>
      <c r="BB211" s="2">
        <v>4.3388</v>
      </c>
      <c r="BC211" s="2">
        <v>3.8927999999999997E-2</v>
      </c>
      <c r="BD211" s="2">
        <v>9.5323999999999999E-3</v>
      </c>
      <c r="BE211" s="2">
        <v>0.77503999999999995</v>
      </c>
      <c r="BF211" s="2">
        <v>0.17685999999999999</v>
      </c>
      <c r="BG211" s="2">
        <v>0.49181000000000002</v>
      </c>
      <c r="BI211" s="2">
        <f t="shared" si="116"/>
        <v>470.5813619105503</v>
      </c>
      <c r="BJ211" s="2">
        <f t="shared" si="117"/>
        <v>412.95529230736656</v>
      </c>
      <c r="BK211" s="2">
        <f t="shared" si="118"/>
        <v>336.96345695551167</v>
      </c>
      <c r="BL211" s="2">
        <f t="shared" si="119"/>
        <v>-22.614173323674446</v>
      </c>
      <c r="BM211" s="2">
        <f t="shared" si="120"/>
        <v>0.32797228919570232</v>
      </c>
      <c r="BN211" s="2">
        <f t="shared" si="121"/>
        <v>1.3766666666666667</v>
      </c>
      <c r="BO211" s="2">
        <f t="shared" si="122"/>
        <v>0.953322</v>
      </c>
      <c r="BP211" s="2">
        <f t="shared" si="124"/>
        <v>1.5380940758045958</v>
      </c>
      <c r="BQ211" s="2">
        <f t="shared" si="123"/>
        <v>4.6088395311010144</v>
      </c>
      <c r="BS211" s="37">
        <f t="shared" si="125"/>
        <v>0.57591147395817188</v>
      </c>
      <c r="BT211" s="37">
        <f t="shared" si="126"/>
        <v>0.82389919710396953</v>
      </c>
      <c r="BU211" s="37">
        <f t="shared" si="127"/>
        <v>0.43987594865080837</v>
      </c>
      <c r="BV211" s="37">
        <f t="shared" si="128"/>
        <v>1.4709536145885735</v>
      </c>
      <c r="BW211" s="37">
        <f t="shared" si="129"/>
        <v>0.32797228919570232</v>
      </c>
      <c r="BX211" s="37">
        <f t="shared" si="130"/>
        <v>1.3766666666666667</v>
      </c>
      <c r="BY211" s="37">
        <f t="shared" si="99"/>
        <v>-4.7802552018900739</v>
      </c>
      <c r="BZ211" s="37">
        <f t="shared" si="131"/>
        <v>43.054403683606367</v>
      </c>
      <c r="CA211" s="37">
        <f t="shared" si="132"/>
        <v>152.79760967080983</v>
      </c>
      <c r="CC211" s="2">
        <v>0.85082141</v>
      </c>
      <c r="CD211" s="2">
        <v>7.9456695999999896E-2</v>
      </c>
      <c r="CE211" s="2">
        <v>1.6369265000000001E-2</v>
      </c>
      <c r="CF211" s="2">
        <v>1.9779721000000002E-3</v>
      </c>
      <c r="CG211" s="2">
        <v>5.0603117000000003E-2</v>
      </c>
      <c r="CH211" s="2">
        <v>0.36389519999999997</v>
      </c>
      <c r="CI211" s="2">
        <v>0.41515693999999997</v>
      </c>
      <c r="CJ211" s="2">
        <v>2.1827774000000001E-2</v>
      </c>
      <c r="CK211" s="2">
        <v>1.0483595E-2</v>
      </c>
      <c r="CL211" s="2">
        <v>0.18749663999999999</v>
      </c>
      <c r="CM211" s="2">
        <v>0.36231291999999998</v>
      </c>
      <c r="CN211" s="2">
        <v>0.13697913</v>
      </c>
      <c r="CO211" s="2">
        <v>0.12339519</v>
      </c>
      <c r="CP211" s="2">
        <v>6.2073603E-3</v>
      </c>
      <c r="CQ211" s="2">
        <v>0.37016875999999999</v>
      </c>
      <c r="CR211" s="2">
        <v>0.15663558999999999</v>
      </c>
      <c r="CS211" s="2">
        <v>0.25787505999999999</v>
      </c>
      <c r="CT211" s="2">
        <v>2.2263083999999999E-2</v>
      </c>
      <c r="CU211" s="2">
        <v>3.3816995000000002E-2</v>
      </c>
      <c r="CV211" s="2">
        <v>0.52280314000000006</v>
      </c>
      <c r="CW211" s="2">
        <v>7.0126846000000007E-2</v>
      </c>
      <c r="CX211" s="2">
        <v>6.8332874000000002E-2</v>
      </c>
      <c r="CY211" s="2">
        <v>2.4887965000000001E-2</v>
      </c>
      <c r="CZ211" s="2">
        <v>1.0231578999999999E-2</v>
      </c>
      <c r="DA211" s="2">
        <v>0.82676008000000001</v>
      </c>
      <c r="DC211" s="39">
        <f t="shared" si="100"/>
        <v>0.89689930401776141</v>
      </c>
      <c r="DD211" s="39">
        <f t="shared" si="101"/>
        <v>8.3759828448546861E-2</v>
      </c>
      <c r="DE211" s="39">
        <f t="shared" si="102"/>
        <v>1.7255774494182394E-2</v>
      </c>
      <c r="DF211" s="39">
        <f t="shared" si="103"/>
        <v>2.0850930395093724E-3</v>
      </c>
      <c r="DG211" s="39">
        <f t="shared" si="104"/>
        <v>0.448498356117221</v>
      </c>
      <c r="DH211" s="39">
        <f t="shared" si="105"/>
        <v>0.51167810160907801</v>
      </c>
      <c r="DI211" s="39">
        <f t="shared" si="106"/>
        <v>2.6902582822467068E-2</v>
      </c>
      <c r="DJ211" s="39">
        <f t="shared" si="107"/>
        <v>1.2920959451234086E-2</v>
      </c>
      <c r="DK211" s="39">
        <f t="shared" si="108"/>
        <v>0.5761107184370271</v>
      </c>
      <c r="DL211" s="39">
        <f t="shared" si="109"/>
        <v>0.2178093593658734</v>
      </c>
      <c r="DM211" s="39">
        <f t="shared" si="110"/>
        <v>0.19620965093536677</v>
      </c>
      <c r="DN211" s="39">
        <f t="shared" si="111"/>
        <v>9.8702712617327586E-3</v>
      </c>
      <c r="DO211" s="39">
        <f t="shared" si="112"/>
        <v>0.33284886494225857</v>
      </c>
      <c r="DP211" s="39">
        <f t="shared" si="113"/>
        <v>0.54798159867701091</v>
      </c>
      <c r="DQ211" s="39">
        <f t="shared" si="114"/>
        <v>4.7308802804740334E-2</v>
      </c>
      <c r="DR211" s="39">
        <f t="shared" si="115"/>
        <v>7.1860733575990196E-2</v>
      </c>
    </row>
    <row r="212" spans="1:122" x14ac:dyDescent="0.3">
      <c r="A212" s="10">
        <v>1998</v>
      </c>
      <c r="B212" s="10">
        <v>1</v>
      </c>
      <c r="C212" s="9">
        <v>8866.5</v>
      </c>
      <c r="D212" s="9">
        <v>5721.3</v>
      </c>
      <c r="E212" s="9">
        <v>2044.4</v>
      </c>
      <c r="F212" s="9">
        <v>737.7</v>
      </c>
      <c r="G212" s="9">
        <v>1306.7</v>
      </c>
      <c r="H212" s="9">
        <v>3677</v>
      </c>
      <c r="I212" s="9">
        <v>1712.3</v>
      </c>
      <c r="J212" s="9">
        <v>1607.2</v>
      </c>
      <c r="K212" s="9">
        <v>1212.4000000000001</v>
      </c>
      <c r="L212" s="9">
        <v>261.7</v>
      </c>
      <c r="M212" s="9">
        <v>645.79999999999995</v>
      </c>
      <c r="N212" s="9">
        <v>304.89999999999998</v>
      </c>
      <c r="O212" s="9">
        <v>394.8</v>
      </c>
      <c r="P212" s="9">
        <v>105.1</v>
      </c>
      <c r="Q212" s="9">
        <v>-135.19999999999999</v>
      </c>
      <c r="R212" s="9">
        <v>963</v>
      </c>
      <c r="S212" s="9">
        <v>708.2</v>
      </c>
      <c r="T212" s="9">
        <v>254.9</v>
      </c>
      <c r="U212" s="9">
        <v>1098.2</v>
      </c>
      <c r="V212" s="9">
        <v>920.8</v>
      </c>
      <c r="W212" s="9">
        <v>177.4</v>
      </c>
      <c r="X212" s="9">
        <v>1568</v>
      </c>
      <c r="Y212" s="9">
        <v>572.20000000000005</v>
      </c>
      <c r="Z212" s="9">
        <v>356.6</v>
      </c>
      <c r="AA212" s="9">
        <v>215.5</v>
      </c>
      <c r="AB212" s="9">
        <v>995.9</v>
      </c>
      <c r="AC212" s="2">
        <v>74.933000000000007</v>
      </c>
      <c r="AD212" s="2">
        <v>5.52</v>
      </c>
      <c r="AE212" s="2">
        <v>204395</v>
      </c>
      <c r="AF212" s="29">
        <f t="shared" si="96"/>
        <v>1.0617554370411415</v>
      </c>
      <c r="AG212" s="2">
        <v>0.67076000000000002</v>
      </c>
      <c r="AH212" s="2">
        <v>0.64298999999999995</v>
      </c>
      <c r="AI212" s="2">
        <v>0.17809</v>
      </c>
      <c r="AJ212" s="2">
        <v>2.9626E-2</v>
      </c>
      <c r="AK212" s="2">
        <f t="shared" si="88"/>
        <v>0.14846399999999998</v>
      </c>
      <c r="AL212" s="2">
        <f t="shared" si="89"/>
        <v>0.82191000000000003</v>
      </c>
      <c r="AM212" s="2">
        <v>4.6565000000000002E-2</v>
      </c>
      <c r="AN212" s="23">
        <v>5019.333333333333</v>
      </c>
      <c r="AO212" s="24">
        <f t="shared" si="97"/>
        <v>0.78622890649137278</v>
      </c>
      <c r="AP212" s="24">
        <f t="shared" si="98"/>
        <v>0.21377109350862722</v>
      </c>
      <c r="AQ212" s="2">
        <f t="shared" si="90"/>
        <v>0.78363776085000003</v>
      </c>
      <c r="AR212" s="2">
        <f t="shared" si="91"/>
        <v>0.16979723915</v>
      </c>
      <c r="AS212" s="2">
        <f t="shared" si="92"/>
        <v>2.824646531E-2</v>
      </c>
      <c r="AT212" s="2">
        <f t="shared" si="93"/>
        <v>0.14155077383999998</v>
      </c>
      <c r="AU212" s="2">
        <f t="shared" si="94"/>
        <v>3.6610749030770773E-2</v>
      </c>
      <c r="AV212" s="2">
        <f t="shared" si="95"/>
        <v>9.9542509692292277E-3</v>
      </c>
      <c r="AW212" s="2">
        <v>100.672</v>
      </c>
      <c r="AX212" s="2">
        <v>60.682000000000002</v>
      </c>
      <c r="AY212" s="2">
        <v>8.8169000000000004</v>
      </c>
      <c r="AZ212" s="2">
        <v>5.8193000000000001</v>
      </c>
      <c r="BA212" s="2">
        <v>7.5719000000000003</v>
      </c>
      <c r="BB212" s="2">
        <v>4.3133999999999997</v>
      </c>
      <c r="BC212" s="2">
        <v>3.8397000000000001E-2</v>
      </c>
      <c r="BD212" s="2">
        <v>1.0817999999999999E-2</v>
      </c>
      <c r="BE212" s="2">
        <v>0.77005000000000001</v>
      </c>
      <c r="BF212" s="2">
        <v>0.18115999999999999</v>
      </c>
      <c r="BG212" s="2">
        <v>0.49181000000000002</v>
      </c>
      <c r="BI212" s="2">
        <f t="shared" si="116"/>
        <v>471.3517416961551</v>
      </c>
      <c r="BJ212" s="2">
        <f t="shared" si="117"/>
        <v>413.74098740682854</v>
      </c>
      <c r="BK212" s="2">
        <f t="shared" si="118"/>
        <v>338.34800440768777</v>
      </c>
      <c r="BL212" s="2">
        <f t="shared" si="119"/>
        <v>-21.094726721672874</v>
      </c>
      <c r="BM212" s="2">
        <f t="shared" si="120"/>
        <v>0.14556918107060218</v>
      </c>
      <c r="BN212" s="2">
        <f t="shared" si="121"/>
        <v>1.38</v>
      </c>
      <c r="BO212" s="2">
        <f t="shared" si="122"/>
        <v>0.95343500000000003</v>
      </c>
      <c r="BP212" s="2">
        <f t="shared" si="124"/>
        <v>1.5151135016239068</v>
      </c>
      <c r="BQ212" s="2">
        <f t="shared" si="123"/>
        <v>4.6151384131618842</v>
      </c>
      <c r="BS212" s="37">
        <f t="shared" si="125"/>
        <v>0.77037978560480269</v>
      </c>
      <c r="BT212" s="37">
        <f t="shared" si="126"/>
        <v>0.78569509946197513</v>
      </c>
      <c r="BU212" s="37">
        <f t="shared" si="127"/>
        <v>1.3845474521760934</v>
      </c>
      <c r="BV212" s="37">
        <f t="shared" si="128"/>
        <v>1.5194466020015724</v>
      </c>
      <c r="BW212" s="37">
        <f t="shared" si="129"/>
        <v>0.14556918107060218</v>
      </c>
      <c r="BX212" s="37">
        <f t="shared" si="130"/>
        <v>1.38</v>
      </c>
      <c r="BY212" s="37">
        <f t="shared" si="99"/>
        <v>-4.7684026165703592</v>
      </c>
      <c r="BZ212" s="37">
        <f t="shared" si="131"/>
        <v>41.549035471871186</v>
      </c>
      <c r="CA212" s="37">
        <f t="shared" si="132"/>
        <v>152.9341859522807</v>
      </c>
      <c r="CC212" s="2">
        <v>0.84845254999999997</v>
      </c>
      <c r="CD212" s="2">
        <v>8.1123812000000003E-2</v>
      </c>
      <c r="CE212" s="2">
        <v>1.5950129E-2</v>
      </c>
      <c r="CF212" s="2">
        <v>1.8384429999999999E-3</v>
      </c>
      <c r="CG212" s="2">
        <v>5.2372739000000001E-2</v>
      </c>
      <c r="CH212" s="2">
        <v>0.36548127000000002</v>
      </c>
      <c r="CI212" s="2">
        <v>0.4153984</v>
      </c>
      <c r="CJ212" s="2">
        <v>2.2229701000000001E-2</v>
      </c>
      <c r="CK212" s="2">
        <v>9.7418348999999908E-3</v>
      </c>
      <c r="CL212" s="2">
        <v>0.18787882</v>
      </c>
      <c r="CM212" s="2">
        <v>0.37337093999999998</v>
      </c>
      <c r="CN212" s="2">
        <v>0.1397805</v>
      </c>
      <c r="CO212" s="2">
        <v>0.108337</v>
      </c>
      <c r="CP212" s="2">
        <v>6.1629663999999999E-3</v>
      </c>
      <c r="CQ212" s="2">
        <v>0.37265375000000001</v>
      </c>
      <c r="CR212" s="2">
        <v>0.16830068000000001</v>
      </c>
      <c r="CS212" s="2">
        <v>0.24354076</v>
      </c>
      <c r="CT212" s="2">
        <v>2.4252182000000001E-2</v>
      </c>
      <c r="CU212" s="2">
        <v>3.523395E-2</v>
      </c>
      <c r="CV212" s="2">
        <v>0.52138399999999996</v>
      </c>
      <c r="CW212" s="2">
        <v>7.3360178999999998E-2</v>
      </c>
      <c r="CX212" s="2">
        <v>6.6601127999999996E-2</v>
      </c>
      <c r="CY212" s="2">
        <v>2.3928485999999999E-2</v>
      </c>
      <c r="CZ212" s="2">
        <v>9.5185721000000008E-3</v>
      </c>
      <c r="DA212" s="2">
        <v>0.82666841999999996</v>
      </c>
      <c r="DC212" s="39">
        <f t="shared" si="100"/>
        <v>0.89559209925327465</v>
      </c>
      <c r="DD212" s="39">
        <f t="shared" si="101"/>
        <v>8.5631005633147073E-2</v>
      </c>
      <c r="DE212" s="39">
        <f t="shared" si="102"/>
        <v>1.6836309248490718E-2</v>
      </c>
      <c r="DF212" s="39">
        <f t="shared" si="103"/>
        <v>1.9405858650875503E-3</v>
      </c>
      <c r="DG212" s="39">
        <f t="shared" si="104"/>
        <v>0.4496287479764936</v>
      </c>
      <c r="DH212" s="39">
        <f t="shared" si="105"/>
        <v>0.51103867101982725</v>
      </c>
      <c r="DI212" s="39">
        <f t="shared" si="106"/>
        <v>2.7347810815371763E-2</v>
      </c>
      <c r="DJ212" s="39">
        <f t="shared" si="107"/>
        <v>1.1984770188307339E-2</v>
      </c>
      <c r="DK212" s="39">
        <f t="shared" si="108"/>
        <v>0.59486991695204139</v>
      </c>
      <c r="DL212" s="39">
        <f t="shared" si="109"/>
        <v>0.22270403375933548</v>
      </c>
      <c r="DM212" s="39">
        <f t="shared" si="110"/>
        <v>0.17260695809061441</v>
      </c>
      <c r="DN212" s="39">
        <f t="shared" si="111"/>
        <v>9.8190911980086653E-3</v>
      </c>
      <c r="DO212" s="39">
        <f t="shared" si="112"/>
        <v>0.35707794323562297</v>
      </c>
      <c r="DP212" s="39">
        <f t="shared" si="113"/>
        <v>0.51671231319350863</v>
      </c>
      <c r="DQ212" s="39">
        <f t="shared" si="114"/>
        <v>5.1455046215713431E-2</v>
      </c>
      <c r="DR212" s="39">
        <f t="shared" si="115"/>
        <v>7.4754697355154942E-2</v>
      </c>
    </row>
    <row r="213" spans="1:122" x14ac:dyDescent="0.3">
      <c r="A213" s="10"/>
      <c r="B213" s="10">
        <v>2</v>
      </c>
      <c r="C213" s="9">
        <v>8969.7000000000007</v>
      </c>
      <c r="D213" s="9">
        <v>5832.6</v>
      </c>
      <c r="E213" s="9">
        <v>2089.1999999999998</v>
      </c>
      <c r="F213" s="9">
        <v>769.2</v>
      </c>
      <c r="G213" s="9">
        <v>1319.9</v>
      </c>
      <c r="H213" s="9">
        <v>3743.4</v>
      </c>
      <c r="I213" s="9">
        <v>1695.8</v>
      </c>
      <c r="J213" s="9">
        <v>1658.4</v>
      </c>
      <c r="K213" s="9">
        <v>1247.0999999999999</v>
      </c>
      <c r="L213" s="9">
        <v>278.89999999999998</v>
      </c>
      <c r="M213" s="9">
        <v>655.9</v>
      </c>
      <c r="N213" s="9">
        <v>312.3</v>
      </c>
      <c r="O213" s="9">
        <v>411.3</v>
      </c>
      <c r="P213" s="9">
        <v>37.299999999999997</v>
      </c>
      <c r="Q213" s="9">
        <v>-162.30000000000001</v>
      </c>
      <c r="R213" s="9">
        <v>947.3</v>
      </c>
      <c r="S213" s="9">
        <v>683.7</v>
      </c>
      <c r="T213" s="9">
        <v>263.60000000000002</v>
      </c>
      <c r="U213" s="9">
        <v>1109.5999999999999</v>
      </c>
      <c r="V213" s="9">
        <v>926.9</v>
      </c>
      <c r="W213" s="9">
        <v>182.8</v>
      </c>
      <c r="X213" s="9">
        <v>1603.7</v>
      </c>
      <c r="Y213" s="9">
        <v>587.1</v>
      </c>
      <c r="Z213" s="9">
        <v>369.3</v>
      </c>
      <c r="AA213" s="9">
        <v>217.7</v>
      </c>
      <c r="AB213" s="9">
        <v>1016.6</v>
      </c>
      <c r="AC213" s="2">
        <v>75.11</v>
      </c>
      <c r="AD213" s="2">
        <v>5.5</v>
      </c>
      <c r="AE213" s="2">
        <v>204905</v>
      </c>
      <c r="AF213" s="29">
        <f t="shared" si="96"/>
        <v>1.0644046959412661</v>
      </c>
      <c r="AG213" s="2">
        <v>0.67025000000000001</v>
      </c>
      <c r="AH213" s="2">
        <v>0.64383999999999997</v>
      </c>
      <c r="AI213" s="2">
        <v>0.17816000000000001</v>
      </c>
      <c r="AJ213" s="2">
        <v>2.8731E-2</v>
      </c>
      <c r="AK213" s="2">
        <f t="shared" si="88"/>
        <v>0.14942900000000001</v>
      </c>
      <c r="AL213" s="2">
        <f t="shared" si="89"/>
        <v>0.82184000000000001</v>
      </c>
      <c r="AM213" s="2">
        <v>4.4276999999999997E-2</v>
      </c>
      <c r="AN213" s="23">
        <v>4856</v>
      </c>
      <c r="AO213" s="24">
        <f t="shared" si="97"/>
        <v>0.79856654494790047</v>
      </c>
      <c r="AP213" s="24">
        <f t="shared" si="98"/>
        <v>0.20143345505209953</v>
      </c>
      <c r="AQ213" s="2">
        <f t="shared" si="90"/>
        <v>0.78545139032</v>
      </c>
      <c r="AR213" s="2">
        <f t="shared" si="91"/>
        <v>0.17027160968000002</v>
      </c>
      <c r="AS213" s="2">
        <f t="shared" si="92"/>
        <v>2.7458877513E-2</v>
      </c>
      <c r="AT213" s="2">
        <f t="shared" si="93"/>
        <v>0.14281273216699999</v>
      </c>
      <c r="AU213" s="2">
        <f t="shared" si="94"/>
        <v>3.5358130910658189E-2</v>
      </c>
      <c r="AV213" s="2">
        <f t="shared" si="95"/>
        <v>8.9188690893418111E-3</v>
      </c>
      <c r="AW213" s="2">
        <v>101.19799999999999</v>
      </c>
      <c r="AX213" s="2">
        <v>61.444000000000003</v>
      </c>
      <c r="AY213" s="2">
        <v>8.8378999999999994</v>
      </c>
      <c r="AZ213" s="2">
        <v>5.8224999999999998</v>
      </c>
      <c r="BA213" s="2">
        <v>7.4950000000000001</v>
      </c>
      <c r="BB213" s="2">
        <v>4.3617999999999997</v>
      </c>
      <c r="BC213" s="2">
        <v>3.6856E-2</v>
      </c>
      <c r="BD213" s="2">
        <v>9.3294999999999993E-3</v>
      </c>
      <c r="BE213" s="2">
        <v>0.77397000000000005</v>
      </c>
      <c r="BF213" s="2">
        <v>0.17960999999999999</v>
      </c>
      <c r="BG213" s="2">
        <v>0.49167</v>
      </c>
      <c r="BI213" s="2">
        <f t="shared" si="116"/>
        <v>472.02381320478582</v>
      </c>
      <c r="BJ213" s="2">
        <f t="shared" si="117"/>
        <v>414.84043459919269</v>
      </c>
      <c r="BK213" s="2">
        <f t="shared" si="118"/>
        <v>341.32890163320604</v>
      </c>
      <c r="BL213" s="2">
        <f t="shared" si="119"/>
        <v>-20.082751481102122</v>
      </c>
      <c r="BM213" s="2">
        <f t="shared" si="120"/>
        <v>0.23593247549646931</v>
      </c>
      <c r="BN213" s="2">
        <f t="shared" si="121"/>
        <v>1.375</v>
      </c>
      <c r="BO213" s="2">
        <f t="shared" si="122"/>
        <v>0.95572299999999999</v>
      </c>
      <c r="BP213" s="2">
        <f t="shared" si="124"/>
        <v>1.5178875053671104</v>
      </c>
      <c r="BQ213" s="2">
        <f t="shared" si="123"/>
        <v>4.6129321957790745</v>
      </c>
      <c r="BS213" s="37">
        <f t="shared" si="125"/>
        <v>0.67207150863072229</v>
      </c>
      <c r="BT213" s="37">
        <f t="shared" si="126"/>
        <v>1.0994471923641527</v>
      </c>
      <c r="BU213" s="37">
        <f t="shared" si="127"/>
        <v>2.9808972255182766</v>
      </c>
      <c r="BV213" s="37">
        <f t="shared" si="128"/>
        <v>1.0119752405707523</v>
      </c>
      <c r="BW213" s="37">
        <f t="shared" si="129"/>
        <v>0.23593247549646931</v>
      </c>
      <c r="BX213" s="37">
        <f t="shared" si="130"/>
        <v>1.375</v>
      </c>
      <c r="BY213" s="37">
        <f t="shared" si="99"/>
        <v>-4.528715687004917</v>
      </c>
      <c r="BZ213" s="37">
        <f t="shared" si="131"/>
        <v>41.731956909107772</v>
      </c>
      <c r="CA213" s="37">
        <f t="shared" si="132"/>
        <v>152.88637059588959</v>
      </c>
      <c r="CC213" s="2">
        <v>0.84688998000000004</v>
      </c>
      <c r="CD213" s="2">
        <v>8.1773745999999897E-2</v>
      </c>
      <c r="CE213" s="2">
        <v>1.6838908999999999E-2</v>
      </c>
      <c r="CF213" s="2">
        <v>1.7278382000000001E-3</v>
      </c>
      <c r="CG213" s="2">
        <v>5.3381254000000003E-2</v>
      </c>
      <c r="CH213" s="2">
        <v>0.36862883000000002</v>
      </c>
      <c r="CI213" s="2">
        <v>0.40998772</v>
      </c>
      <c r="CJ213" s="2">
        <v>2.2315320999999999E-2</v>
      </c>
      <c r="CK213" s="2">
        <v>9.9044453999999997E-3</v>
      </c>
      <c r="CL213" s="2">
        <v>0.18990957999999999</v>
      </c>
      <c r="CM213" s="2">
        <v>0.37097370000000002</v>
      </c>
      <c r="CN213" s="2">
        <v>0.14033103</v>
      </c>
      <c r="CO213" s="2">
        <v>0.12380837</v>
      </c>
      <c r="CP213" s="2">
        <v>5.1349875999999999E-3</v>
      </c>
      <c r="CQ213" s="2">
        <v>0.35932024000000001</v>
      </c>
      <c r="CR213" s="2">
        <v>0.18106617</v>
      </c>
      <c r="CS213" s="2">
        <v>0.23986747999999999</v>
      </c>
      <c r="CT213" s="2">
        <v>1.7588023000000001E-2</v>
      </c>
      <c r="CU213" s="2">
        <v>3.9132691999999997E-2</v>
      </c>
      <c r="CV213" s="2">
        <v>0.51245699</v>
      </c>
      <c r="CW213" s="2">
        <v>7.1779358000000001E-2</v>
      </c>
      <c r="CX213" s="2">
        <v>6.6621941000000004E-2</v>
      </c>
      <c r="CY213" s="2">
        <v>2.3211537000000001E-2</v>
      </c>
      <c r="CZ213" s="2">
        <v>1.0072963000000001E-2</v>
      </c>
      <c r="DA213" s="2">
        <v>0.82842972000000004</v>
      </c>
      <c r="DC213" s="39">
        <f t="shared" si="100"/>
        <v>0.89406961025966303</v>
      </c>
      <c r="DD213" s="39">
        <f t="shared" si="101"/>
        <v>8.63293024386622E-2</v>
      </c>
      <c r="DE213" s="39">
        <f t="shared" si="102"/>
        <v>1.7776992481157858E-2</v>
      </c>
      <c r="DF213" s="39">
        <f t="shared" si="103"/>
        <v>1.824094820517014E-3</v>
      </c>
      <c r="DG213" s="39">
        <f t="shared" si="104"/>
        <v>0.45462792248460276</v>
      </c>
      <c r="DH213" s="39">
        <f t="shared" si="105"/>
        <v>0.50563561560770764</v>
      </c>
      <c r="DI213" s="39">
        <f t="shared" si="106"/>
        <v>2.7521363496737429E-2</v>
      </c>
      <c r="DJ213" s="39">
        <f t="shared" si="107"/>
        <v>1.2215098410952231E-2</v>
      </c>
      <c r="DK213" s="39">
        <f t="shared" si="108"/>
        <v>0.57942180099375595</v>
      </c>
      <c r="DL213" s="39">
        <f t="shared" si="109"/>
        <v>0.21918227124431947</v>
      </c>
      <c r="DM213" s="39">
        <f t="shared" si="110"/>
        <v>0.19337561860450297</v>
      </c>
      <c r="DN213" s="39">
        <f t="shared" si="111"/>
        <v>8.0203091574216831E-3</v>
      </c>
      <c r="DO213" s="39">
        <f t="shared" si="112"/>
        <v>0.37907362157153107</v>
      </c>
      <c r="DP213" s="39">
        <f t="shared" si="113"/>
        <v>0.50217792943229977</v>
      </c>
      <c r="DQ213" s="39">
        <f t="shared" si="114"/>
        <v>3.6821652409687496E-2</v>
      </c>
      <c r="DR213" s="39">
        <f t="shared" si="115"/>
        <v>8.1926796586481512E-2</v>
      </c>
    </row>
    <row r="214" spans="1:122" x14ac:dyDescent="0.3">
      <c r="A214" s="10"/>
      <c r="B214" s="10">
        <v>3</v>
      </c>
      <c r="C214" s="9">
        <v>9121.1</v>
      </c>
      <c r="D214" s="9">
        <v>5926.8</v>
      </c>
      <c r="E214" s="9">
        <v>2119.9</v>
      </c>
      <c r="F214" s="9">
        <v>785</v>
      </c>
      <c r="G214" s="9">
        <v>1334.8</v>
      </c>
      <c r="H214" s="9">
        <v>3807</v>
      </c>
      <c r="I214" s="9">
        <v>1741.6</v>
      </c>
      <c r="J214" s="9">
        <v>1689.2</v>
      </c>
      <c r="K214" s="9">
        <v>1261.7</v>
      </c>
      <c r="L214" s="9">
        <v>280.8</v>
      </c>
      <c r="M214" s="9">
        <v>658.4</v>
      </c>
      <c r="N214" s="9">
        <v>322.39999999999998</v>
      </c>
      <c r="O214" s="9">
        <v>427.6</v>
      </c>
      <c r="P214" s="9">
        <v>52.4</v>
      </c>
      <c r="Q214" s="9">
        <v>-174.6</v>
      </c>
      <c r="R214" s="9">
        <v>935.3</v>
      </c>
      <c r="S214" s="9">
        <v>676.6</v>
      </c>
      <c r="T214" s="9">
        <v>258.7</v>
      </c>
      <c r="U214" s="9">
        <v>1109.9000000000001</v>
      </c>
      <c r="V214" s="9">
        <v>922.5</v>
      </c>
      <c r="W214" s="9">
        <v>187.4</v>
      </c>
      <c r="X214" s="9">
        <v>1627.3</v>
      </c>
      <c r="Y214" s="9">
        <v>588.6</v>
      </c>
      <c r="Z214" s="9">
        <v>376.6</v>
      </c>
      <c r="AA214" s="9">
        <v>212</v>
      </c>
      <c r="AB214" s="9">
        <v>1038.5999999999999</v>
      </c>
      <c r="AC214" s="2">
        <v>75.433000000000007</v>
      </c>
      <c r="AD214" s="2">
        <v>5.5333333333333332</v>
      </c>
      <c r="AE214" s="2">
        <v>205482.66666666666</v>
      </c>
      <c r="AF214" s="29">
        <f t="shared" si="96"/>
        <v>1.0674054578196426</v>
      </c>
      <c r="AG214" s="2">
        <v>0.67093000000000003</v>
      </c>
      <c r="AH214" s="2">
        <v>0.64392000000000005</v>
      </c>
      <c r="AI214" s="2">
        <v>0.1759</v>
      </c>
      <c r="AJ214" s="2">
        <v>2.7351E-2</v>
      </c>
      <c r="AK214" s="2">
        <f t="shared" si="88"/>
        <v>0.14854899999999999</v>
      </c>
      <c r="AL214" s="2">
        <f t="shared" si="89"/>
        <v>0.82410000000000005</v>
      </c>
      <c r="AM214" s="2">
        <v>4.5189E-2</v>
      </c>
      <c r="AN214" s="23">
        <v>4950.333333333333</v>
      </c>
      <c r="AO214" s="24">
        <f t="shared" si="97"/>
        <v>0.79460136725161579</v>
      </c>
      <c r="AP214" s="24">
        <f t="shared" si="98"/>
        <v>0.20539863274838421</v>
      </c>
      <c r="AQ214" s="2">
        <f t="shared" si="90"/>
        <v>0.78685974510000001</v>
      </c>
      <c r="AR214" s="2">
        <f t="shared" si="91"/>
        <v>0.16795125489999999</v>
      </c>
      <c r="AS214" s="2">
        <f t="shared" si="92"/>
        <v>2.6115035661E-2</v>
      </c>
      <c r="AT214" s="2">
        <f t="shared" si="93"/>
        <v>0.14183621923899997</v>
      </c>
      <c r="AU214" s="2">
        <f t="shared" si="94"/>
        <v>3.5907241184733263E-2</v>
      </c>
      <c r="AV214" s="2">
        <f t="shared" si="95"/>
        <v>9.2817588152667337E-3</v>
      </c>
      <c r="AW214" s="2">
        <v>101.31100000000001</v>
      </c>
      <c r="AX214" s="2">
        <v>62.451999999999998</v>
      </c>
      <c r="AY214" s="2">
        <v>8.8704000000000001</v>
      </c>
      <c r="AZ214" s="2">
        <v>5.8398000000000003</v>
      </c>
      <c r="BA214" s="2">
        <v>7.6185</v>
      </c>
      <c r="BB214" s="2">
        <v>4.3089000000000004</v>
      </c>
      <c r="BC214" s="2">
        <v>3.9655000000000003E-2</v>
      </c>
      <c r="BD214" s="2">
        <v>1.0725E-2</v>
      </c>
      <c r="BE214" s="2">
        <v>0.77200000000000002</v>
      </c>
      <c r="BF214" s="2">
        <v>0.1772</v>
      </c>
      <c r="BG214" s="2">
        <v>0.49213000000000001</v>
      </c>
      <c r="BI214" s="2">
        <f t="shared" si="116"/>
        <v>472.9869946686274</v>
      </c>
      <c r="BJ214" s="2">
        <f t="shared" si="117"/>
        <v>415.66827485540364</v>
      </c>
      <c r="BK214" s="2">
        <f t="shared" si="118"/>
        <v>342.51966472848284</v>
      </c>
      <c r="BL214" s="2">
        <f t="shared" si="119"/>
        <v>-18.884658336939747</v>
      </c>
      <c r="BM214" s="2">
        <f t="shared" si="120"/>
        <v>0.42911393507507822</v>
      </c>
      <c r="BN214" s="2">
        <f t="shared" si="121"/>
        <v>1.3833333333333333</v>
      </c>
      <c r="BO214" s="2">
        <f t="shared" si="122"/>
        <v>0.95481099999999997</v>
      </c>
      <c r="BP214" s="2">
        <f t="shared" si="124"/>
        <v>1.5189561286345421</v>
      </c>
      <c r="BQ214" s="2">
        <f t="shared" si="123"/>
        <v>4.6850483229107454</v>
      </c>
      <c r="BS214" s="37">
        <f t="shared" si="125"/>
        <v>0.96318146384157899</v>
      </c>
      <c r="BT214" s="37">
        <f t="shared" si="126"/>
        <v>0.8278402562109477</v>
      </c>
      <c r="BU214" s="37">
        <f t="shared" si="127"/>
        <v>1.1907630952767931</v>
      </c>
      <c r="BV214" s="37">
        <f t="shared" si="128"/>
        <v>1.1980931441623746</v>
      </c>
      <c r="BW214" s="37">
        <f t="shared" si="129"/>
        <v>0.42911393507507822</v>
      </c>
      <c r="BX214" s="37">
        <f t="shared" si="130"/>
        <v>1.3833333333333333</v>
      </c>
      <c r="BY214" s="37">
        <f t="shared" si="99"/>
        <v>-4.6241863846498052</v>
      </c>
      <c r="BZ214" s="37">
        <f t="shared" si="131"/>
        <v>41.80233414549717</v>
      </c>
      <c r="CA214" s="37">
        <f t="shared" si="132"/>
        <v>154.43762300258254</v>
      </c>
      <c r="CC214" s="2">
        <v>0.84810653999999996</v>
      </c>
      <c r="CD214" s="2">
        <v>8.2858813000000003E-2</v>
      </c>
      <c r="CE214" s="2">
        <v>1.5734712000000001E-2</v>
      </c>
      <c r="CF214" s="2">
        <v>1.9051324000000001E-3</v>
      </c>
      <c r="CG214" s="2">
        <v>5.3132893E-2</v>
      </c>
      <c r="CH214" s="2">
        <v>0.37057630000000003</v>
      </c>
      <c r="CI214" s="2">
        <v>0.40943984</v>
      </c>
      <c r="CJ214" s="2">
        <v>2.1204055999999999E-2</v>
      </c>
      <c r="CK214" s="2">
        <v>1.0227105E-2</v>
      </c>
      <c r="CL214" s="2">
        <v>0.18733090999999999</v>
      </c>
      <c r="CM214" s="2">
        <v>0.37616993999999998</v>
      </c>
      <c r="CN214" s="2">
        <v>0.13163362000000001</v>
      </c>
      <c r="CO214" s="2">
        <v>0.12860416999999999</v>
      </c>
      <c r="CP214" s="2">
        <v>5.5978722999999999E-3</v>
      </c>
      <c r="CQ214" s="2">
        <v>0.35935781</v>
      </c>
      <c r="CR214" s="2">
        <v>0.18063468999999999</v>
      </c>
      <c r="CS214" s="2">
        <v>0.25618397999999998</v>
      </c>
      <c r="CT214" s="2">
        <v>2.5497063E-2</v>
      </c>
      <c r="CU214" s="2">
        <v>3.3812026000000002E-2</v>
      </c>
      <c r="CV214" s="2">
        <v>0.50374648</v>
      </c>
      <c r="CW214" s="2">
        <v>7.6231386999999998E-2</v>
      </c>
      <c r="CX214" s="2">
        <v>7.4607380000000001E-2</v>
      </c>
      <c r="CY214" s="2">
        <v>2.5267323000000001E-2</v>
      </c>
      <c r="CZ214" s="2">
        <v>1.0367006E-2</v>
      </c>
      <c r="DA214" s="2">
        <v>0.81550414999999998</v>
      </c>
      <c r="DC214" s="39">
        <f t="shared" si="100"/>
        <v>0.89405639176819462</v>
      </c>
      <c r="DD214" s="39">
        <f t="shared" si="101"/>
        <v>8.7348048721538674E-2</v>
      </c>
      <c r="DE214" s="39">
        <f t="shared" si="102"/>
        <v>1.6587208296061147E-2</v>
      </c>
      <c r="DF214" s="39">
        <f t="shared" si="103"/>
        <v>2.0083512142055654E-3</v>
      </c>
      <c r="DG214" s="39">
        <f t="shared" si="104"/>
        <v>0.45668560304940864</v>
      </c>
      <c r="DH214" s="39">
        <f t="shared" si="105"/>
        <v>0.50457970529376373</v>
      </c>
      <c r="DI214" s="39">
        <f t="shared" si="106"/>
        <v>2.6131155989882325E-2</v>
      </c>
      <c r="DJ214" s="39">
        <f t="shared" si="107"/>
        <v>1.2603535666945302E-2</v>
      </c>
      <c r="DK214" s="39">
        <f t="shared" si="108"/>
        <v>0.58592937297176606</v>
      </c>
      <c r="DL214" s="39">
        <f t="shared" si="109"/>
        <v>0.20503500207540171</v>
      </c>
      <c r="DM214" s="39">
        <f t="shared" si="110"/>
        <v>0.20031627378214859</v>
      </c>
      <c r="DN214" s="39">
        <f t="shared" si="111"/>
        <v>8.7193511706837035E-3</v>
      </c>
      <c r="DO214" s="39">
        <f t="shared" si="112"/>
        <v>0.36408906118071094</v>
      </c>
      <c r="DP214" s="39">
        <f t="shared" si="113"/>
        <v>0.51636695458517978</v>
      </c>
      <c r="DQ214" s="39">
        <f t="shared" si="114"/>
        <v>5.1392131436854359E-2</v>
      </c>
      <c r="DR214" s="39">
        <f t="shared" si="115"/>
        <v>6.8151852797254997E-2</v>
      </c>
    </row>
    <row r="215" spans="1:122" x14ac:dyDescent="0.3">
      <c r="A215" s="10"/>
      <c r="B215" s="10">
        <v>4</v>
      </c>
      <c r="C215" s="9">
        <v>9294</v>
      </c>
      <c r="D215" s="9">
        <v>6028.2</v>
      </c>
      <c r="E215" s="9">
        <v>2180.3000000000002</v>
      </c>
      <c r="F215" s="9">
        <v>825.2</v>
      </c>
      <c r="G215" s="9">
        <v>1355.2</v>
      </c>
      <c r="H215" s="9">
        <v>3847.9</v>
      </c>
      <c r="I215" s="9">
        <v>1797</v>
      </c>
      <c r="J215" s="9">
        <v>1736.9</v>
      </c>
      <c r="K215" s="9">
        <v>1295.4000000000001</v>
      </c>
      <c r="L215" s="9">
        <v>282.60000000000002</v>
      </c>
      <c r="M215" s="9">
        <v>680</v>
      </c>
      <c r="N215" s="9">
        <v>332.9</v>
      </c>
      <c r="O215" s="9">
        <v>441.5</v>
      </c>
      <c r="P215" s="9">
        <v>60</v>
      </c>
      <c r="Q215" s="9">
        <v>-178.7</v>
      </c>
      <c r="R215" s="9">
        <v>966.3</v>
      </c>
      <c r="S215" s="9">
        <v>701.8</v>
      </c>
      <c r="T215" s="9">
        <v>264.5</v>
      </c>
      <c r="U215" s="9">
        <v>1145</v>
      </c>
      <c r="V215" s="9">
        <v>952.8</v>
      </c>
      <c r="W215" s="9">
        <v>192.2</v>
      </c>
      <c r="X215" s="9">
        <v>1647.5</v>
      </c>
      <c r="Y215" s="9">
        <v>594.20000000000005</v>
      </c>
      <c r="Z215" s="9">
        <v>372.4</v>
      </c>
      <c r="AA215" s="9">
        <v>221.8</v>
      </c>
      <c r="AB215" s="9">
        <v>1053.2</v>
      </c>
      <c r="AC215" s="2">
        <v>75.641000000000005</v>
      </c>
      <c r="AD215" s="2">
        <v>4.8600000000000003</v>
      </c>
      <c r="AE215" s="2">
        <v>206097.66666666666</v>
      </c>
      <c r="AF215" s="29">
        <f t="shared" si="96"/>
        <v>1.0706001523756754</v>
      </c>
      <c r="AG215" s="2">
        <v>0.67176000000000002</v>
      </c>
      <c r="AH215" s="2">
        <v>0.64551000000000003</v>
      </c>
      <c r="AI215" s="2">
        <v>0.17563999999999999</v>
      </c>
      <c r="AJ215" s="2">
        <v>2.5592E-2</v>
      </c>
      <c r="AK215" s="2">
        <f t="shared" si="88"/>
        <v>0.15004799999999999</v>
      </c>
      <c r="AL215" s="2">
        <f t="shared" si="89"/>
        <v>0.82435999999999998</v>
      </c>
      <c r="AM215" s="2">
        <v>4.4194999999999998E-2</v>
      </c>
      <c r="AN215" s="23">
        <v>4800.666666666667</v>
      </c>
      <c r="AO215" s="24">
        <f t="shared" si="97"/>
        <v>0.78458716363631531</v>
      </c>
      <c r="AP215" s="24">
        <f t="shared" si="98"/>
        <v>0.21541283636368469</v>
      </c>
      <c r="AQ215" s="2">
        <f t="shared" si="90"/>
        <v>0.78792740979999998</v>
      </c>
      <c r="AR215" s="2">
        <f t="shared" si="91"/>
        <v>0.16787759019999998</v>
      </c>
      <c r="AS215" s="2">
        <f t="shared" si="92"/>
        <v>2.4460961560000001E-2</v>
      </c>
      <c r="AT215" s="2">
        <f t="shared" si="93"/>
        <v>0.14341662863999999</v>
      </c>
      <c r="AU215" s="2">
        <f t="shared" si="94"/>
        <v>3.4674829696906953E-2</v>
      </c>
      <c r="AV215" s="2">
        <f t="shared" si="95"/>
        <v>9.5201703030930451E-3</v>
      </c>
      <c r="AW215" s="2">
        <v>102.559</v>
      </c>
      <c r="AX215" s="2">
        <v>62.805</v>
      </c>
      <c r="AY215" s="2">
        <v>9.0088000000000008</v>
      </c>
      <c r="AZ215" s="2">
        <v>5.9478</v>
      </c>
      <c r="BA215" s="2">
        <v>7.6780999999999997</v>
      </c>
      <c r="BB215" s="2">
        <v>4.4409999999999998</v>
      </c>
      <c r="BC215" s="2">
        <v>3.5589999999999997E-2</v>
      </c>
      <c r="BD215" s="2">
        <v>1.0671999999999999E-2</v>
      </c>
      <c r="BE215" s="2">
        <v>0.77829000000000004</v>
      </c>
      <c r="BF215" s="2">
        <v>0.17577999999999999</v>
      </c>
      <c r="BG215" s="2">
        <v>0.49120999999999998</v>
      </c>
      <c r="BI215" s="2">
        <f t="shared" si="116"/>
        <v>474.2906464119315</v>
      </c>
      <c r="BJ215" s="2">
        <f t="shared" si="117"/>
        <v>416.27920352609527</v>
      </c>
      <c r="BK215" s="2">
        <f t="shared" si="118"/>
        <v>345.43646681755877</v>
      </c>
      <c r="BL215" s="2">
        <f t="shared" si="119"/>
        <v>-18.596377608189457</v>
      </c>
      <c r="BM215" s="2">
        <f t="shared" si="120"/>
        <v>0.27536191724396542</v>
      </c>
      <c r="BN215" s="2">
        <f t="shared" si="121"/>
        <v>1.2150000000000001</v>
      </c>
      <c r="BO215" s="2">
        <f t="shared" si="122"/>
        <v>0.95580500000000002</v>
      </c>
      <c r="BP215" s="2">
        <f t="shared" si="124"/>
        <v>1.5146440700763308</v>
      </c>
      <c r="BQ215" s="2">
        <f t="shared" si="123"/>
        <v>4.6934639034388521</v>
      </c>
      <c r="BS215" s="37">
        <f t="shared" si="125"/>
        <v>1.3036517433041013</v>
      </c>
      <c r="BT215" s="37">
        <f t="shared" si="126"/>
        <v>0.61092867069163503</v>
      </c>
      <c r="BU215" s="37">
        <f t="shared" si="127"/>
        <v>2.9168020890759294</v>
      </c>
      <c r="BV215" s="37">
        <f t="shared" si="128"/>
        <v>0.28828072875029065</v>
      </c>
      <c r="BW215" s="37">
        <f t="shared" si="129"/>
        <v>0.27536191724396542</v>
      </c>
      <c r="BX215" s="37">
        <f t="shared" si="130"/>
        <v>1.2150000000000001</v>
      </c>
      <c r="BY215" s="37">
        <f t="shared" si="99"/>
        <v>-4.5201361631841488</v>
      </c>
      <c r="BZ215" s="37">
        <f t="shared" si="131"/>
        <v>41.518047411590906</v>
      </c>
      <c r="CA215" s="37">
        <f t="shared" si="132"/>
        <v>154.61708820097911</v>
      </c>
      <c r="CC215" s="2">
        <v>0.84972866999999996</v>
      </c>
      <c r="CD215" s="2">
        <v>8.0732043000000003E-2</v>
      </c>
      <c r="CE215" s="2">
        <v>1.4676682999999999E-2</v>
      </c>
      <c r="CF215" s="2">
        <v>1.7924512999999999E-3</v>
      </c>
      <c r="CG215" s="2">
        <v>5.4239201000000001E-2</v>
      </c>
      <c r="CH215" s="2">
        <v>0.36223801999999999</v>
      </c>
      <c r="CI215" s="2">
        <v>0.41160527000000002</v>
      </c>
      <c r="CJ215" s="2">
        <v>2.0455345999999999E-2</v>
      </c>
      <c r="CK215" s="2">
        <v>1.0753037999999999E-2</v>
      </c>
      <c r="CL215" s="2">
        <v>0.19618670999999999</v>
      </c>
      <c r="CM215" s="2">
        <v>0.38357074000000002</v>
      </c>
      <c r="CN215" s="2">
        <v>0.1241285</v>
      </c>
      <c r="CO215" s="2">
        <v>0.10395159</v>
      </c>
      <c r="CP215" s="2">
        <v>5.5240009999999997E-3</v>
      </c>
      <c r="CQ215" s="2">
        <v>0.38419228</v>
      </c>
      <c r="CR215" s="2">
        <v>0.18427286000000001</v>
      </c>
      <c r="CS215" s="2">
        <v>0.23800648999999999</v>
      </c>
      <c r="CT215" s="2">
        <v>1.9807941999999999E-2</v>
      </c>
      <c r="CU215" s="2">
        <v>3.3910784999999999E-2</v>
      </c>
      <c r="CV215" s="2">
        <v>0.52811982999999996</v>
      </c>
      <c r="CW215" s="2">
        <v>7.7534381999999999E-2</v>
      </c>
      <c r="CX215" s="2">
        <v>7.1534755000000005E-2</v>
      </c>
      <c r="CY215" s="2">
        <v>2.4947006000000001E-2</v>
      </c>
      <c r="CZ215" s="2">
        <v>1.0303654000000001E-2</v>
      </c>
      <c r="DA215" s="2">
        <v>0.81656276999999999</v>
      </c>
      <c r="DC215" s="39">
        <f t="shared" si="100"/>
        <v>0.89735123718282639</v>
      </c>
      <c r="DD215" s="39">
        <f t="shared" si="101"/>
        <v>8.5256625113457857E-2</v>
      </c>
      <c r="DE215" s="39">
        <f t="shared" si="102"/>
        <v>1.5499229474968941E-2</v>
      </c>
      <c r="DF215" s="39">
        <f t="shared" si="103"/>
        <v>1.8929082287466722E-3</v>
      </c>
      <c r="DG215" s="39">
        <f t="shared" si="104"/>
        <v>0.44995623473481522</v>
      </c>
      <c r="DH215" s="39">
        <f t="shared" si="105"/>
        <v>0.51127807480343179</v>
      </c>
      <c r="DI215" s="39">
        <f t="shared" si="106"/>
        <v>2.5408736681913908E-2</v>
      </c>
      <c r="DJ215" s="39">
        <f t="shared" si="107"/>
        <v>1.3356953779838979E-2</v>
      </c>
      <c r="DK215" s="39">
        <f t="shared" si="108"/>
        <v>0.62149446272542519</v>
      </c>
      <c r="DL215" s="39">
        <f t="shared" si="109"/>
        <v>0.20112372340083326</v>
      </c>
      <c r="DM215" s="39">
        <f t="shared" si="110"/>
        <v>0.16843135004641821</v>
      </c>
      <c r="DN215" s="39">
        <f t="shared" si="111"/>
        <v>8.9504638273235106E-3</v>
      </c>
      <c r="DO215" s="39">
        <f t="shared" si="112"/>
        <v>0.38712942111318654</v>
      </c>
      <c r="DP215" s="39">
        <f t="shared" si="113"/>
        <v>0.5000156544750074</v>
      </c>
      <c r="DQ215" s="39">
        <f t="shared" si="114"/>
        <v>4.1613491644421075E-2</v>
      </c>
      <c r="DR215" s="39">
        <f t="shared" si="115"/>
        <v>7.1241432767384899E-2</v>
      </c>
    </row>
    <row r="216" spans="1:122" x14ac:dyDescent="0.3">
      <c r="A216" s="10">
        <v>1999</v>
      </c>
      <c r="B216" s="10">
        <v>1</v>
      </c>
      <c r="C216" s="9">
        <v>9417.2999999999993</v>
      </c>
      <c r="D216" s="9">
        <v>6102.5</v>
      </c>
      <c r="E216" s="9">
        <v>2204.9</v>
      </c>
      <c r="F216" s="9">
        <v>819.9</v>
      </c>
      <c r="G216" s="9">
        <v>1384.9</v>
      </c>
      <c r="H216" s="9">
        <v>3897.6</v>
      </c>
      <c r="I216" s="9">
        <v>1853.1</v>
      </c>
      <c r="J216" s="9">
        <v>1769.7</v>
      </c>
      <c r="K216" s="9">
        <v>1322.3</v>
      </c>
      <c r="L216" s="9">
        <v>284</v>
      </c>
      <c r="M216" s="9">
        <v>695.1</v>
      </c>
      <c r="N216" s="9">
        <v>343.2</v>
      </c>
      <c r="O216" s="9">
        <v>447.4</v>
      </c>
      <c r="P216" s="9">
        <v>83.4</v>
      </c>
      <c r="Q216" s="9">
        <v>-207.7</v>
      </c>
      <c r="R216" s="9">
        <v>962.4</v>
      </c>
      <c r="S216" s="9">
        <v>688.1</v>
      </c>
      <c r="T216" s="9">
        <v>274.3</v>
      </c>
      <c r="U216" s="9">
        <v>1170.0999999999999</v>
      </c>
      <c r="V216" s="9">
        <v>978.5</v>
      </c>
      <c r="W216" s="9">
        <v>191.6</v>
      </c>
      <c r="X216" s="9">
        <v>1669.4</v>
      </c>
      <c r="Y216" s="9">
        <v>595.5</v>
      </c>
      <c r="Z216" s="9">
        <v>372.2</v>
      </c>
      <c r="AA216" s="9">
        <v>223.2</v>
      </c>
      <c r="AB216" s="9">
        <v>1073.9000000000001</v>
      </c>
      <c r="AC216" s="2">
        <v>75.926000000000002</v>
      </c>
      <c r="AD216" s="2">
        <v>4.7333333333333334</v>
      </c>
      <c r="AE216" s="2">
        <v>206876</v>
      </c>
      <c r="AF216" s="29">
        <f t="shared" si="96"/>
        <v>1.0746433023964539</v>
      </c>
      <c r="AG216" s="2">
        <v>0.67083000000000004</v>
      </c>
      <c r="AH216" s="2">
        <v>0.64573000000000003</v>
      </c>
      <c r="AI216" s="2">
        <v>0.17410999999999999</v>
      </c>
      <c r="AJ216" s="2">
        <v>2.6119E-2</v>
      </c>
      <c r="AK216" s="2">
        <f t="shared" si="88"/>
        <v>0.14799099999999998</v>
      </c>
      <c r="AL216" s="2">
        <f t="shared" si="89"/>
        <v>0.82589000000000001</v>
      </c>
      <c r="AM216" s="2">
        <v>4.2834999999999998E-2</v>
      </c>
      <c r="AN216" s="23">
        <v>4715.333333333333</v>
      </c>
      <c r="AO216" s="24">
        <f t="shared" si="97"/>
        <v>0.79321522419692869</v>
      </c>
      <c r="AP216" s="24">
        <f t="shared" si="98"/>
        <v>0.20678477580307131</v>
      </c>
      <c r="AQ216" s="2">
        <f t="shared" si="90"/>
        <v>0.79051300185000006</v>
      </c>
      <c r="AR216" s="2">
        <f t="shared" si="91"/>
        <v>0.16665199815000001</v>
      </c>
      <c r="AS216" s="2">
        <f t="shared" si="92"/>
        <v>2.5000192635000001E-2</v>
      </c>
      <c r="AT216" s="2">
        <f t="shared" si="93"/>
        <v>0.14165180551499998</v>
      </c>
      <c r="AU216" s="2">
        <f t="shared" si="94"/>
        <v>3.3977374128475436E-2</v>
      </c>
      <c r="AV216" s="2">
        <f t="shared" si="95"/>
        <v>8.8576258715245583E-3</v>
      </c>
      <c r="AW216" s="2">
        <v>102.40300000000001</v>
      </c>
      <c r="AX216" s="2">
        <v>63.917999999999999</v>
      </c>
      <c r="AY216" s="2">
        <v>8.9878999999999998</v>
      </c>
      <c r="AZ216" s="2">
        <v>5.9024999999999999</v>
      </c>
      <c r="BA216" s="2">
        <v>7.6351000000000004</v>
      </c>
      <c r="BB216" s="2">
        <v>4.4428000000000001</v>
      </c>
      <c r="BC216" s="2">
        <v>3.4417000000000003E-2</v>
      </c>
      <c r="BD216" s="2">
        <v>9.2572000000000002E-3</v>
      </c>
      <c r="BE216" s="2">
        <v>0.77790999999999999</v>
      </c>
      <c r="BF216" s="2">
        <v>0.17910999999999999</v>
      </c>
      <c r="BG216" s="2">
        <v>0.49188999999999999</v>
      </c>
      <c r="BI216" s="2">
        <f t="shared" si="116"/>
        <v>474.85557257509078</v>
      </c>
      <c r="BJ216" s="2">
        <f t="shared" si="117"/>
        <v>417.04067729591003</v>
      </c>
      <c r="BK216" s="2">
        <f t="shared" si="118"/>
        <v>345.75107260809233</v>
      </c>
      <c r="BL216" s="2">
        <f t="shared" si="119"/>
        <v>-17.215816988028955</v>
      </c>
      <c r="BM216" s="2">
        <f t="shared" si="120"/>
        <v>0.37607175162942091</v>
      </c>
      <c r="BN216" s="2">
        <f t="shared" si="121"/>
        <v>1.1833333333333333</v>
      </c>
      <c r="BO216" s="2">
        <f t="shared" si="122"/>
        <v>0.95716500000000004</v>
      </c>
      <c r="BP216" s="2">
        <f t="shared" si="124"/>
        <v>1.5227276577721305</v>
      </c>
      <c r="BQ216" s="2">
        <f t="shared" si="123"/>
        <v>4.7434954913560397</v>
      </c>
      <c r="BS216" s="37">
        <f t="shared" si="125"/>
        <v>0.5649261631592708</v>
      </c>
      <c r="BT216" s="37">
        <f t="shared" si="126"/>
        <v>0.76147376981475645</v>
      </c>
      <c r="BU216" s="37">
        <f t="shared" si="127"/>
        <v>0.31460579053356241</v>
      </c>
      <c r="BV216" s="37">
        <f t="shared" si="128"/>
        <v>1.3805606201605016</v>
      </c>
      <c r="BW216" s="37">
        <f t="shared" si="129"/>
        <v>0.37607175162942091</v>
      </c>
      <c r="BX216" s="37">
        <f t="shared" si="130"/>
        <v>1.1833333333333333</v>
      </c>
      <c r="BY216" s="37">
        <f t="shared" si="99"/>
        <v>-4.3779488597629124</v>
      </c>
      <c r="BZ216" s="37">
        <f t="shared" si="131"/>
        <v>42.050323833795268</v>
      </c>
      <c r="CA216" s="37">
        <f t="shared" si="132"/>
        <v>155.67743093614718</v>
      </c>
      <c r="CC216" s="2">
        <v>0.84552667000000004</v>
      </c>
      <c r="CD216" s="2">
        <v>8.1874796E-2</v>
      </c>
      <c r="CE216" s="2">
        <v>1.6111447000000001E-2</v>
      </c>
      <c r="CF216" s="2">
        <v>1.9453729E-3</v>
      </c>
      <c r="CG216" s="2">
        <v>5.6154557000000001E-2</v>
      </c>
      <c r="CH216" s="2">
        <v>0.36652654000000001</v>
      </c>
      <c r="CI216" s="2">
        <v>0.40860722999999999</v>
      </c>
      <c r="CJ216" s="2">
        <v>2.1200156000000001E-2</v>
      </c>
      <c r="CK216" s="2">
        <v>1.050243E-2</v>
      </c>
      <c r="CL216" s="2">
        <v>0.19361244</v>
      </c>
      <c r="CM216" s="2">
        <v>0.38663958999999998</v>
      </c>
      <c r="CN216" s="2">
        <v>0.13237497000000001</v>
      </c>
      <c r="CO216" s="2">
        <v>0.11161388</v>
      </c>
      <c r="CP216" s="2">
        <v>5.8613296000000004E-3</v>
      </c>
      <c r="CQ216" s="2">
        <v>0.36235642000000001</v>
      </c>
      <c r="CR216" s="2">
        <v>0.17515358</v>
      </c>
      <c r="CS216" s="2">
        <v>0.25669786999999999</v>
      </c>
      <c r="CT216" s="2">
        <v>2.4047615000000001E-2</v>
      </c>
      <c r="CU216" s="2">
        <v>3.3649149000000003E-2</v>
      </c>
      <c r="CV216" s="2">
        <v>0.51262262999999997</v>
      </c>
      <c r="CW216" s="2">
        <v>7.6209965000000005E-2</v>
      </c>
      <c r="CX216" s="2">
        <v>7.0721217000000003E-2</v>
      </c>
      <c r="CY216" s="2">
        <v>2.4555108999999999E-2</v>
      </c>
      <c r="CZ216" s="2">
        <v>9.9661813999999908E-3</v>
      </c>
      <c r="DA216" s="2">
        <v>0.81986150000000002</v>
      </c>
      <c r="DC216" s="39">
        <f t="shared" si="100"/>
        <v>0.89430351672800334</v>
      </c>
      <c r="DD216" s="39">
        <f t="shared" si="101"/>
        <v>8.6597999320574784E-2</v>
      </c>
      <c r="DE216" s="39">
        <f t="shared" si="102"/>
        <v>1.7040886139850372E-2</v>
      </c>
      <c r="DF216" s="39">
        <f t="shared" si="103"/>
        <v>2.0575978115715196E-3</v>
      </c>
      <c r="DG216" s="39">
        <f t="shared" si="104"/>
        <v>0.45427618286452126</v>
      </c>
      <c r="DH216" s="39">
        <f t="shared" si="105"/>
        <v>0.50643135619932322</v>
      </c>
      <c r="DI216" s="39">
        <f t="shared" si="106"/>
        <v>2.6275657811334421E-2</v>
      </c>
      <c r="DJ216" s="39">
        <f t="shared" si="107"/>
        <v>1.3016803124821013E-2</v>
      </c>
      <c r="DK216" s="39">
        <f t="shared" si="108"/>
        <v>0.60745609508065224</v>
      </c>
      <c r="DL216" s="39">
        <f t="shared" si="109"/>
        <v>0.20797658709140079</v>
      </c>
      <c r="DM216" s="39">
        <f t="shared" si="110"/>
        <v>0.17535848230544759</v>
      </c>
      <c r="DN216" s="39">
        <f t="shared" si="111"/>
        <v>9.2088355224994988E-3</v>
      </c>
      <c r="DO216" s="39">
        <f t="shared" si="112"/>
        <v>0.35778616894310639</v>
      </c>
      <c r="DP216" s="39">
        <f t="shared" si="113"/>
        <v>0.52435666734962283</v>
      </c>
      <c r="DQ216" s="39">
        <f t="shared" si="114"/>
        <v>4.9122056443658073E-2</v>
      </c>
      <c r="DR216" s="39">
        <f t="shared" si="115"/>
        <v>6.8735107263612649E-2</v>
      </c>
    </row>
    <row r="217" spans="1:122" x14ac:dyDescent="0.3">
      <c r="A217" s="10"/>
      <c r="B217" s="10">
        <v>2</v>
      </c>
      <c r="C217" s="9">
        <v>9524.2000000000007</v>
      </c>
      <c r="D217" s="9">
        <v>6225.3</v>
      </c>
      <c r="E217" s="9">
        <v>2273.1</v>
      </c>
      <c r="F217" s="9">
        <v>854.8</v>
      </c>
      <c r="G217" s="9">
        <v>1418.3</v>
      </c>
      <c r="H217" s="9">
        <v>3952.2</v>
      </c>
      <c r="I217" s="9">
        <v>1848.3</v>
      </c>
      <c r="J217" s="9">
        <v>1813.2</v>
      </c>
      <c r="K217" s="9">
        <v>1354</v>
      </c>
      <c r="L217" s="9">
        <v>283.10000000000002</v>
      </c>
      <c r="M217" s="9">
        <v>712.1</v>
      </c>
      <c r="N217" s="9">
        <v>358.8</v>
      </c>
      <c r="O217" s="9">
        <v>459.3</v>
      </c>
      <c r="P217" s="9">
        <v>35.1</v>
      </c>
      <c r="Q217" s="9">
        <v>-244.7</v>
      </c>
      <c r="R217" s="9">
        <v>973.5</v>
      </c>
      <c r="S217" s="9">
        <v>697.3</v>
      </c>
      <c r="T217" s="9">
        <v>276.2</v>
      </c>
      <c r="U217" s="9">
        <v>1218.2</v>
      </c>
      <c r="V217" s="9">
        <v>1024.5</v>
      </c>
      <c r="W217" s="9">
        <v>193.6</v>
      </c>
      <c r="X217" s="9">
        <v>1695.2</v>
      </c>
      <c r="Y217" s="9">
        <v>599.79999999999995</v>
      </c>
      <c r="Z217" s="9">
        <v>374.9</v>
      </c>
      <c r="AA217" s="9">
        <v>224.9</v>
      </c>
      <c r="AB217" s="9">
        <v>1095.4000000000001</v>
      </c>
      <c r="AC217" s="2">
        <v>76.200999999999993</v>
      </c>
      <c r="AD217" s="2">
        <v>4.746666666666667</v>
      </c>
      <c r="AE217" s="2">
        <v>207431.66666666666</v>
      </c>
      <c r="AF217" s="29">
        <f t="shared" si="96"/>
        <v>1.0775297825183543</v>
      </c>
      <c r="AG217" s="2">
        <v>0.67076999999999998</v>
      </c>
      <c r="AH217" s="2">
        <v>0.64551000000000003</v>
      </c>
      <c r="AI217" s="2">
        <v>0.17484</v>
      </c>
      <c r="AJ217" s="2">
        <v>2.5756000000000001E-2</v>
      </c>
      <c r="AK217" s="2">
        <f t="shared" si="88"/>
        <v>0.14908399999999999</v>
      </c>
      <c r="AL217" s="2">
        <f t="shared" si="89"/>
        <v>0.82516</v>
      </c>
      <c r="AM217" s="2">
        <v>4.2564999999999999E-2</v>
      </c>
      <c r="AN217" s="23">
        <v>4684.333333333333</v>
      </c>
      <c r="AO217" s="24">
        <f t="shared" si="97"/>
        <v>0.79094533026210256</v>
      </c>
      <c r="AP217" s="24">
        <f t="shared" si="98"/>
        <v>0.20905466973789744</v>
      </c>
      <c r="AQ217" s="2">
        <f t="shared" si="90"/>
        <v>0.79003706460000001</v>
      </c>
      <c r="AR217" s="2">
        <f t="shared" si="91"/>
        <v>0.1673979354</v>
      </c>
      <c r="AS217" s="2">
        <f t="shared" si="92"/>
        <v>2.4659695860000001E-2</v>
      </c>
      <c r="AT217" s="2">
        <f t="shared" si="93"/>
        <v>0.14273823954000001</v>
      </c>
      <c r="AU217" s="2">
        <f t="shared" si="94"/>
        <v>3.3666587982606397E-2</v>
      </c>
      <c r="AV217" s="2">
        <f t="shared" si="95"/>
        <v>8.8984120173936036E-3</v>
      </c>
      <c r="AW217" s="2">
        <v>102.988</v>
      </c>
      <c r="AX217" s="2">
        <v>64.17</v>
      </c>
      <c r="AY217" s="2">
        <v>9.0787999999999993</v>
      </c>
      <c r="AZ217" s="2">
        <v>5.8949999999999996</v>
      </c>
      <c r="BA217" s="2">
        <v>7.7556000000000003</v>
      </c>
      <c r="BB217" s="2">
        <v>4.4644000000000004</v>
      </c>
      <c r="BC217" s="2">
        <v>3.4907000000000001E-2</v>
      </c>
      <c r="BD217" s="2">
        <v>9.6725000000000005E-3</v>
      </c>
      <c r="BE217" s="2">
        <v>0.77832999999999997</v>
      </c>
      <c r="BF217" s="2">
        <v>0.17655000000000001</v>
      </c>
      <c r="BG217" s="2">
        <v>0.48895</v>
      </c>
      <c r="BI217" s="2">
        <f t="shared" si="116"/>
        <v>475.35454379981627</v>
      </c>
      <c r="BJ217" s="2">
        <f t="shared" si="117"/>
        <v>418.06305240699908</v>
      </c>
      <c r="BK217" s="2">
        <f t="shared" si="118"/>
        <v>348.10386380674032</v>
      </c>
      <c r="BL217" s="2">
        <f t="shared" si="119"/>
        <v>-17.183877420364599</v>
      </c>
      <c r="BM217" s="2">
        <f t="shared" si="120"/>
        <v>0.36154042286649518</v>
      </c>
      <c r="BN217" s="2">
        <f t="shared" si="121"/>
        <v>1.1866666666666668</v>
      </c>
      <c r="BO217" s="2">
        <f t="shared" si="122"/>
        <v>0.95743500000000004</v>
      </c>
      <c r="BP217" s="2">
        <f t="shared" si="124"/>
        <v>1.5400848176420696</v>
      </c>
      <c r="BQ217" s="2">
        <f t="shared" si="123"/>
        <v>4.719514985129261</v>
      </c>
      <c r="BS217" s="37">
        <f t="shared" si="125"/>
        <v>0.49897122472549427</v>
      </c>
      <c r="BT217" s="37">
        <f t="shared" si="126"/>
        <v>1.0223751110890476</v>
      </c>
      <c r="BU217" s="37">
        <f t="shared" si="127"/>
        <v>2.3527911986479921</v>
      </c>
      <c r="BV217" s="37">
        <f t="shared" si="128"/>
        <v>3.1939567664355906E-2</v>
      </c>
      <c r="BW217" s="37">
        <f t="shared" si="129"/>
        <v>0.36154042286649518</v>
      </c>
      <c r="BX217" s="37">
        <f t="shared" si="130"/>
        <v>1.1866666666666668</v>
      </c>
      <c r="BY217" s="37">
        <f t="shared" si="99"/>
        <v>-4.3497445349128308</v>
      </c>
      <c r="BZ217" s="37">
        <f t="shared" si="131"/>
        <v>43.183749129984335</v>
      </c>
      <c r="CA217" s="37">
        <f t="shared" si="132"/>
        <v>155.17060369296937</v>
      </c>
      <c r="CC217" s="2">
        <v>0.84878898999999997</v>
      </c>
      <c r="CD217" s="2">
        <v>7.8730314999999995E-2</v>
      </c>
      <c r="CE217" s="2">
        <v>1.5741736999999999E-2</v>
      </c>
      <c r="CF217" s="2">
        <v>1.8172052E-3</v>
      </c>
      <c r="CG217" s="2">
        <v>5.5549438999999999E-2</v>
      </c>
      <c r="CH217" s="2">
        <v>0.36731155999999998</v>
      </c>
      <c r="CI217" s="2">
        <v>0.40580184000000002</v>
      </c>
      <c r="CJ217" s="2">
        <v>2.1469207000000001E-2</v>
      </c>
      <c r="CK217" s="2">
        <v>1.0151281999999999E-2</v>
      </c>
      <c r="CL217" s="2">
        <v>0.19589556999999999</v>
      </c>
      <c r="CM217" s="2">
        <v>0.39025004000000002</v>
      </c>
      <c r="CN217" s="2">
        <v>0.12920899</v>
      </c>
      <c r="CO217" s="2">
        <v>0.11842631000000001</v>
      </c>
      <c r="CP217" s="2">
        <v>6.7183681000000002E-3</v>
      </c>
      <c r="CQ217" s="2">
        <v>0.35572047000000001</v>
      </c>
      <c r="CR217" s="2">
        <v>0.19708004000000001</v>
      </c>
      <c r="CS217" s="2">
        <v>0.25270674999999998</v>
      </c>
      <c r="CT217" s="2">
        <v>2.1433414000000001E-2</v>
      </c>
      <c r="CU217" s="2">
        <v>2.7681734999999999E-2</v>
      </c>
      <c r="CV217" s="2">
        <v>0.49554088000000002</v>
      </c>
      <c r="CW217" s="2">
        <v>7.9605147000000001E-2</v>
      </c>
      <c r="CX217" s="2">
        <v>6.8756282000000002E-2</v>
      </c>
      <c r="CY217" s="2">
        <v>2.4480544E-2</v>
      </c>
      <c r="CZ217" s="2">
        <v>9.3274207000000001E-3</v>
      </c>
      <c r="DA217" s="2">
        <v>0.81840285000000002</v>
      </c>
      <c r="DC217" s="39">
        <f t="shared" si="100"/>
        <v>0.89811504234143802</v>
      </c>
      <c r="DD217" s="39">
        <f t="shared" si="101"/>
        <v>8.330560483563737E-2</v>
      </c>
      <c r="DE217" s="39">
        <f t="shared" si="102"/>
        <v>1.6656543568364126E-2</v>
      </c>
      <c r="DF217" s="39">
        <f t="shared" si="103"/>
        <v>1.9228092545605256E-3</v>
      </c>
      <c r="DG217" s="39">
        <f t="shared" si="104"/>
        <v>0.4564385382805719</v>
      </c>
      <c r="DH217" s="39">
        <f t="shared" si="105"/>
        <v>0.50426836193548208</v>
      </c>
      <c r="DI217" s="39">
        <f t="shared" si="106"/>
        <v>2.6678641590052388E-2</v>
      </c>
      <c r="DJ217" s="39">
        <f t="shared" si="107"/>
        <v>1.2614458193893709E-2</v>
      </c>
      <c r="DK217" s="39">
        <f t="shared" si="108"/>
        <v>0.60541078975527529</v>
      </c>
      <c r="DL217" s="39">
        <f t="shared" si="109"/>
        <v>0.2004471714580259</v>
      </c>
      <c r="DM217" s="39">
        <f t="shared" si="110"/>
        <v>0.18371956057942507</v>
      </c>
      <c r="DN217" s="39">
        <f t="shared" si="111"/>
        <v>1.0422478207273593E-2</v>
      </c>
      <c r="DO217" s="39">
        <f t="shared" si="112"/>
        <v>0.39502760882234217</v>
      </c>
      <c r="DP217" s="39">
        <f t="shared" si="113"/>
        <v>0.50652589265643244</v>
      </c>
      <c r="DQ217" s="39">
        <f t="shared" si="114"/>
        <v>4.2961175983723732E-2</v>
      </c>
      <c r="DR217" s="39">
        <f t="shared" si="115"/>
        <v>5.5485322537501706E-2</v>
      </c>
    </row>
    <row r="218" spans="1:122" x14ac:dyDescent="0.3">
      <c r="A218" s="10"/>
      <c r="B218" s="10">
        <v>3</v>
      </c>
      <c r="C218" s="9">
        <v>9681.9</v>
      </c>
      <c r="D218" s="9">
        <v>6328.9</v>
      </c>
      <c r="E218" s="9">
        <v>2311.3000000000002</v>
      </c>
      <c r="F218" s="9">
        <v>871.2</v>
      </c>
      <c r="G218" s="9">
        <v>1440.1</v>
      </c>
      <c r="H218" s="9">
        <v>4017.6</v>
      </c>
      <c r="I218" s="9">
        <v>1893.7</v>
      </c>
      <c r="J218" s="9">
        <v>1853.2</v>
      </c>
      <c r="K218" s="9">
        <v>1386.6</v>
      </c>
      <c r="L218" s="9">
        <v>285.10000000000002</v>
      </c>
      <c r="M218" s="9">
        <v>728.1</v>
      </c>
      <c r="N218" s="9">
        <v>373.4</v>
      </c>
      <c r="O218" s="9">
        <v>466.6</v>
      </c>
      <c r="P218" s="9">
        <v>40.5</v>
      </c>
      <c r="Q218" s="9">
        <v>-275.3</v>
      </c>
      <c r="R218" s="9">
        <v>1003.2</v>
      </c>
      <c r="S218" s="9">
        <v>717.1</v>
      </c>
      <c r="T218" s="9">
        <v>286.10000000000002</v>
      </c>
      <c r="U218" s="9">
        <v>1278.5</v>
      </c>
      <c r="V218" s="9">
        <v>1078.3</v>
      </c>
      <c r="W218" s="9">
        <v>200.2</v>
      </c>
      <c r="X218" s="9">
        <v>1734.5</v>
      </c>
      <c r="Y218" s="9">
        <v>614.9</v>
      </c>
      <c r="Z218" s="9">
        <v>386.6</v>
      </c>
      <c r="AA218" s="9">
        <v>228.3</v>
      </c>
      <c r="AB218" s="9">
        <v>1119.5999999999999</v>
      </c>
      <c r="AC218" s="2">
        <v>76.462000000000003</v>
      </c>
      <c r="AD218" s="2">
        <v>5.0933333333333337</v>
      </c>
      <c r="AE218" s="2">
        <v>208043.66666666666</v>
      </c>
      <c r="AF218" s="29">
        <f t="shared" si="96"/>
        <v>1.0807088931985041</v>
      </c>
      <c r="AG218" s="2">
        <v>0.67079999999999995</v>
      </c>
      <c r="AH218" s="2">
        <v>0.64568999999999999</v>
      </c>
      <c r="AI218" s="2">
        <v>0.17496999999999999</v>
      </c>
      <c r="AJ218" s="2">
        <v>2.4752E-2</v>
      </c>
      <c r="AK218" s="2">
        <f t="shared" si="88"/>
        <v>0.15021799999999999</v>
      </c>
      <c r="AL218" s="2">
        <f t="shared" si="89"/>
        <v>0.82503000000000004</v>
      </c>
      <c r="AM218" s="2">
        <v>4.2387000000000001E-2</v>
      </c>
      <c r="AN218" s="23">
        <v>4731.666666666667</v>
      </c>
      <c r="AO218" s="24">
        <f t="shared" si="97"/>
        <v>0.7998967071243025</v>
      </c>
      <c r="AP218" s="24">
        <f t="shared" si="98"/>
        <v>0.2001032928756975</v>
      </c>
      <c r="AQ218" s="2">
        <f t="shared" si="90"/>
        <v>0.79005945339000005</v>
      </c>
      <c r="AR218" s="2">
        <f t="shared" si="91"/>
        <v>0.16755354660999999</v>
      </c>
      <c r="AS218" s="2">
        <f t="shared" si="92"/>
        <v>2.3702836976000001E-2</v>
      </c>
      <c r="AT218" s="2">
        <f t="shared" si="93"/>
        <v>0.14385070963399998</v>
      </c>
      <c r="AU218" s="2">
        <f t="shared" si="94"/>
        <v>3.390522172487781E-2</v>
      </c>
      <c r="AV218" s="2">
        <f t="shared" si="95"/>
        <v>8.4817782751221895E-3</v>
      </c>
      <c r="AW218" s="2">
        <v>103.628</v>
      </c>
      <c r="AX218" s="2">
        <v>64.745999999999995</v>
      </c>
      <c r="AY218" s="2">
        <v>9.0815999999999999</v>
      </c>
      <c r="AZ218" s="2">
        <v>6.0650000000000004</v>
      </c>
      <c r="BA218" s="2">
        <v>7.7291999999999996</v>
      </c>
      <c r="BB218" s="2">
        <v>4.6353999999999997</v>
      </c>
      <c r="BC218" s="2">
        <v>3.5394000000000002E-2</v>
      </c>
      <c r="BD218" s="2">
        <v>9.1351000000000002E-3</v>
      </c>
      <c r="BE218" s="2">
        <v>0.77951000000000004</v>
      </c>
      <c r="BF218" s="2">
        <v>0.17533000000000001</v>
      </c>
      <c r="BG218" s="2">
        <v>0.49340000000000001</v>
      </c>
      <c r="BI218" s="2">
        <f t="shared" si="116"/>
        <v>476.36023482051399</v>
      </c>
      <c r="BJ218" s="2">
        <f t="shared" si="117"/>
        <v>419.03716407723044</v>
      </c>
      <c r="BK218" s="2">
        <f t="shared" si="118"/>
        <v>349.5592405570539</v>
      </c>
      <c r="BL218" s="2">
        <f t="shared" si="119"/>
        <v>-16.632196278447182</v>
      </c>
      <c r="BM218" s="2">
        <f t="shared" si="120"/>
        <v>0.3419299428053309</v>
      </c>
      <c r="BN218" s="2">
        <f t="shared" si="121"/>
        <v>1.2733333333333334</v>
      </c>
      <c r="BO218" s="2">
        <f t="shared" si="122"/>
        <v>0.95761300000000005</v>
      </c>
      <c r="BP218" s="2">
        <f t="shared" si="124"/>
        <v>1.4973784006595217</v>
      </c>
      <c r="BQ218" s="2">
        <f t="shared" si="123"/>
        <v>4.7152654740812716</v>
      </c>
      <c r="BS218" s="37">
        <f t="shared" si="125"/>
        <v>1.005691020697725</v>
      </c>
      <c r="BT218" s="37">
        <f t="shared" si="126"/>
        <v>0.97411167023136613</v>
      </c>
      <c r="BU218" s="37">
        <f t="shared" si="127"/>
        <v>1.4553767503135759</v>
      </c>
      <c r="BV218" s="37">
        <f t="shared" si="128"/>
        <v>0.5516811419174168</v>
      </c>
      <c r="BW218" s="37">
        <f t="shared" si="129"/>
        <v>0.3419299428053309</v>
      </c>
      <c r="BX218" s="37">
        <f t="shared" si="130"/>
        <v>1.2733333333333334</v>
      </c>
      <c r="BY218" s="37">
        <f t="shared" si="99"/>
        <v>-4.3311549224840444</v>
      </c>
      <c r="BZ218" s="37">
        <f t="shared" si="131"/>
        <v>40.371584614751818</v>
      </c>
      <c r="CA218" s="37">
        <f t="shared" si="132"/>
        <v>155.08052186533754</v>
      </c>
      <c r="CC218" s="2">
        <v>0.84587796999999998</v>
      </c>
      <c r="CD218" s="2">
        <v>8.0441317999999998E-2</v>
      </c>
      <c r="CE218" s="2">
        <v>1.4956082000000001E-2</v>
      </c>
      <c r="CF218" s="2">
        <v>1.8118351E-3</v>
      </c>
      <c r="CG218" s="2">
        <v>5.7171630000000001E-2</v>
      </c>
      <c r="CH218" s="2">
        <v>0.37403350000000002</v>
      </c>
      <c r="CI218" s="2">
        <v>0.40418177</v>
      </c>
      <c r="CJ218" s="2">
        <v>2.1154797999999999E-2</v>
      </c>
      <c r="CK218" s="2">
        <v>9.7442606000000005E-3</v>
      </c>
      <c r="CL218" s="2">
        <v>0.18848438000000001</v>
      </c>
      <c r="CM218" s="2">
        <v>0.39756260999999998</v>
      </c>
      <c r="CN218" s="2">
        <v>0.12881502</v>
      </c>
      <c r="CO218" s="2">
        <v>0.11927821</v>
      </c>
      <c r="CP218" s="2">
        <v>5.6626424999999996E-3</v>
      </c>
      <c r="CQ218" s="2">
        <v>0.34763745000000001</v>
      </c>
      <c r="CR218" s="2">
        <v>0.17562606</v>
      </c>
      <c r="CS218" s="2">
        <v>0.22739977</v>
      </c>
      <c r="CT218" s="2">
        <v>2.5007504E-2</v>
      </c>
      <c r="CU218" s="2">
        <v>3.5314616E-2</v>
      </c>
      <c r="CV218" s="2">
        <v>0.54149351000000001</v>
      </c>
      <c r="CW218" s="2">
        <v>7.8610665999999996E-2</v>
      </c>
      <c r="CX218" s="2">
        <v>6.8717790000000001E-2</v>
      </c>
      <c r="CY218" s="2">
        <v>2.5130277999999999E-2</v>
      </c>
      <c r="CZ218" s="2">
        <v>8.9877255E-3</v>
      </c>
      <c r="DA218" s="2">
        <v>0.81855312999999996</v>
      </c>
      <c r="DC218" s="39">
        <f t="shared" si="100"/>
        <v>0.8969244470985136</v>
      </c>
      <c r="DD218" s="39">
        <f t="shared" si="101"/>
        <v>8.5295736772794437E-2</v>
      </c>
      <c r="DE218" s="39">
        <f t="shared" si="102"/>
        <v>1.5858641617785638E-2</v>
      </c>
      <c r="DF218" s="39">
        <f t="shared" si="103"/>
        <v>1.9211745109063191E-3</v>
      </c>
      <c r="DG218" s="39">
        <f t="shared" si="104"/>
        <v>0.46227521473656924</v>
      </c>
      <c r="DH218" s="39">
        <f t="shared" si="105"/>
        <v>0.4995360429463046</v>
      </c>
      <c r="DI218" s="39">
        <f t="shared" si="106"/>
        <v>2.6145622753466585E-2</v>
      </c>
      <c r="DJ218" s="39">
        <f t="shared" si="107"/>
        <v>1.2043119563659648E-2</v>
      </c>
      <c r="DK218" s="39">
        <f t="shared" si="108"/>
        <v>0.61039663495193364</v>
      </c>
      <c r="DL218" s="39">
        <f t="shared" si="109"/>
        <v>0.19777577861073514</v>
      </c>
      <c r="DM218" s="39">
        <f t="shared" si="110"/>
        <v>0.1831334642035127</v>
      </c>
      <c r="DN218" s="39">
        <f t="shared" si="111"/>
        <v>8.6941222338182272E-3</v>
      </c>
      <c r="DO218" s="39">
        <f t="shared" si="112"/>
        <v>0.3790370929665276</v>
      </c>
      <c r="DP218" s="39">
        <f t="shared" si="113"/>
        <v>0.49077538812894278</v>
      </c>
      <c r="DQ218" s="39">
        <f t="shared" si="114"/>
        <v>5.3971327595169025E-2</v>
      </c>
      <c r="DR218" s="39">
        <f t="shared" si="115"/>
        <v>7.6216191309360484E-2</v>
      </c>
    </row>
    <row r="219" spans="1:122" x14ac:dyDescent="0.3">
      <c r="A219" s="10"/>
      <c r="B219" s="10">
        <v>4</v>
      </c>
      <c r="C219" s="9">
        <v>9899.4</v>
      </c>
      <c r="D219" s="9">
        <v>6459.6</v>
      </c>
      <c r="E219" s="9">
        <v>2359</v>
      </c>
      <c r="F219" s="9">
        <v>876.3</v>
      </c>
      <c r="G219" s="9">
        <v>1482.7</v>
      </c>
      <c r="H219" s="9">
        <v>4100.6000000000004</v>
      </c>
      <c r="I219" s="9">
        <v>1953.1</v>
      </c>
      <c r="J219" s="9">
        <v>1868.9</v>
      </c>
      <c r="K219" s="9">
        <v>1395</v>
      </c>
      <c r="L219" s="9">
        <v>290.7</v>
      </c>
      <c r="M219" s="9">
        <v>719.1</v>
      </c>
      <c r="N219" s="9">
        <v>385.2</v>
      </c>
      <c r="O219" s="9">
        <v>473.8</v>
      </c>
      <c r="P219" s="9">
        <v>84.2</v>
      </c>
      <c r="Q219" s="9">
        <v>-295.60000000000002</v>
      </c>
      <c r="R219" s="9">
        <v>1032</v>
      </c>
      <c r="S219" s="9">
        <v>744.4</v>
      </c>
      <c r="T219" s="9">
        <v>287.60000000000002</v>
      </c>
      <c r="U219" s="9">
        <v>1327.7</v>
      </c>
      <c r="V219" s="9">
        <v>1123.5</v>
      </c>
      <c r="W219" s="9">
        <v>204.2</v>
      </c>
      <c r="X219" s="9">
        <v>1782.3</v>
      </c>
      <c r="Y219" s="9">
        <v>635.20000000000005</v>
      </c>
      <c r="Z219" s="9">
        <v>399.3</v>
      </c>
      <c r="AA219" s="9">
        <v>235.9</v>
      </c>
      <c r="AB219" s="9">
        <v>1147.0999999999999</v>
      </c>
      <c r="AC219" s="2">
        <v>76.873000000000005</v>
      </c>
      <c r="AD219" s="2">
        <v>5.3066666666666666</v>
      </c>
      <c r="AE219" s="2">
        <v>208660.33333333334</v>
      </c>
      <c r="AF219" s="29">
        <f t="shared" si="96"/>
        <v>1.0839122454633607</v>
      </c>
      <c r="AG219" s="2">
        <v>0.67117000000000004</v>
      </c>
      <c r="AH219" s="2">
        <v>0.64703999999999995</v>
      </c>
      <c r="AI219" s="2">
        <v>0.17097999999999999</v>
      </c>
      <c r="AJ219" s="2">
        <v>2.3838000000000002E-2</v>
      </c>
      <c r="AK219" s="2">
        <f t="shared" si="88"/>
        <v>0.147142</v>
      </c>
      <c r="AL219" s="2">
        <f t="shared" si="89"/>
        <v>0.82901999999999998</v>
      </c>
      <c r="AM219" s="2">
        <v>4.0764000000000002E-2</v>
      </c>
      <c r="AN219" s="23">
        <v>4546.666666666667</v>
      </c>
      <c r="AO219" s="24">
        <f t="shared" si="97"/>
        <v>0.79642317630680859</v>
      </c>
      <c r="AP219" s="24">
        <f t="shared" si="98"/>
        <v>0.20357682369319141</v>
      </c>
      <c r="AQ219" s="2">
        <f t="shared" si="90"/>
        <v>0.79522582871999992</v>
      </c>
      <c r="AR219" s="2">
        <f t="shared" si="91"/>
        <v>0.16401017127999998</v>
      </c>
      <c r="AS219" s="2">
        <f t="shared" si="92"/>
        <v>2.2866267768E-2</v>
      </c>
      <c r="AT219" s="2">
        <f t="shared" si="93"/>
        <v>0.14114390351199999</v>
      </c>
      <c r="AU219" s="2">
        <f t="shared" si="94"/>
        <v>3.2465394358970744E-2</v>
      </c>
      <c r="AV219" s="2">
        <f t="shared" si="95"/>
        <v>8.2986056410292545E-3</v>
      </c>
      <c r="AW219" s="2">
        <v>104.06</v>
      </c>
      <c r="AX219" s="2">
        <v>66.046000000000006</v>
      </c>
      <c r="AY219" s="2">
        <v>9.1054999999999993</v>
      </c>
      <c r="AZ219" s="2">
        <v>6.0955000000000004</v>
      </c>
      <c r="BA219" s="2">
        <v>7.8234000000000004</v>
      </c>
      <c r="BB219" s="2">
        <v>4.5382999999999996</v>
      </c>
      <c r="BC219" s="2">
        <v>3.4478000000000002E-2</v>
      </c>
      <c r="BD219" s="2">
        <v>8.7957999999999995E-3</v>
      </c>
      <c r="BE219" s="2">
        <v>0.78212999999999999</v>
      </c>
      <c r="BF219" s="2">
        <v>0.17508000000000001</v>
      </c>
      <c r="BG219" s="2">
        <v>0.48720999999999998</v>
      </c>
      <c r="BI219" s="2">
        <f t="shared" si="116"/>
        <v>477.74977733264842</v>
      </c>
      <c r="BJ219" s="2">
        <f t="shared" si="117"/>
        <v>420.4803623519058</v>
      </c>
      <c r="BK219" s="2">
        <f t="shared" si="118"/>
        <v>349.48775561355097</v>
      </c>
      <c r="BL219" s="2">
        <f t="shared" si="119"/>
        <v>-15.180324057527864</v>
      </c>
      <c r="BM219" s="2">
        <f t="shared" si="120"/>
        <v>0.53608241339673723</v>
      </c>
      <c r="BN219" s="2">
        <f t="shared" si="121"/>
        <v>1.3266666666666667</v>
      </c>
      <c r="BO219" s="2">
        <f t="shared" si="122"/>
        <v>0.95923599999999998</v>
      </c>
      <c r="BP219" s="2">
        <f t="shared" si="124"/>
        <v>1.4938069067344761</v>
      </c>
      <c r="BQ219" s="2">
        <f t="shared" si="123"/>
        <v>4.8486372675166685</v>
      </c>
      <c r="BS219" s="37">
        <f t="shared" si="125"/>
        <v>1.389542512134426</v>
      </c>
      <c r="BT219" s="37">
        <f t="shared" si="126"/>
        <v>1.4431982746753533</v>
      </c>
      <c r="BU219" s="37">
        <f t="shared" si="127"/>
        <v>-7.148494350292367E-2</v>
      </c>
      <c r="BV219" s="37">
        <f t="shared" si="128"/>
        <v>1.4518722209193182</v>
      </c>
      <c r="BW219" s="37">
        <f t="shared" si="129"/>
        <v>0.53608241339673723</v>
      </c>
      <c r="BX219" s="37">
        <f t="shared" si="130"/>
        <v>1.3266666666666667</v>
      </c>
      <c r="BY219" s="37">
        <f t="shared" si="99"/>
        <v>-4.1618144697049919</v>
      </c>
      <c r="BZ219" s="37">
        <f t="shared" si="131"/>
        <v>40.132783253067338</v>
      </c>
      <c r="CA219" s="37">
        <f t="shared" si="132"/>
        <v>157.86976896985453</v>
      </c>
      <c r="CC219" s="2">
        <v>0.84862230000000005</v>
      </c>
      <c r="CD219" s="2">
        <v>8.0180154000000003E-2</v>
      </c>
      <c r="CE219" s="2">
        <v>1.4440501999999999E-2</v>
      </c>
      <c r="CF219" s="2">
        <v>1.6913185E-3</v>
      </c>
      <c r="CG219" s="2">
        <v>5.5404896000000002E-2</v>
      </c>
      <c r="CH219" s="2">
        <v>0.37083985000000003</v>
      </c>
      <c r="CI219" s="2">
        <v>0.40303575000000003</v>
      </c>
      <c r="CJ219" s="2">
        <v>1.9616809999999998E-2</v>
      </c>
      <c r="CK219" s="2">
        <v>9.8336420000000001E-3</v>
      </c>
      <c r="CL219" s="2">
        <v>0.19621532999999999</v>
      </c>
      <c r="CM219" s="2">
        <v>0.41513702000000002</v>
      </c>
      <c r="CN219" s="2">
        <v>0.13301107000000001</v>
      </c>
      <c r="CO219" s="2">
        <v>9.7380091000000002E-2</v>
      </c>
      <c r="CP219" s="2">
        <v>4.5666778000000002E-3</v>
      </c>
      <c r="CQ219" s="2">
        <v>0.35035063</v>
      </c>
      <c r="CR219" s="2">
        <v>0.19282073</v>
      </c>
      <c r="CS219" s="2">
        <v>0.24864251000000001</v>
      </c>
      <c r="CT219" s="2">
        <v>2.3417864E-2</v>
      </c>
      <c r="CU219" s="2">
        <v>3.2414444000000001E-2</v>
      </c>
      <c r="CV219" s="2">
        <v>0.51158645999999997</v>
      </c>
      <c r="CW219" s="2">
        <v>8.0212595999999997E-2</v>
      </c>
      <c r="CX219" s="2">
        <v>6.6860456999999998E-2</v>
      </c>
      <c r="CY219" s="2">
        <v>2.4119683999999999E-2</v>
      </c>
      <c r="CZ219" s="2">
        <v>9.2844632000000007E-3</v>
      </c>
      <c r="DA219" s="2">
        <v>0.81968669000000005</v>
      </c>
      <c r="DC219" s="39">
        <f t="shared" si="100"/>
        <v>0.89807547773525065</v>
      </c>
      <c r="DD219" s="39">
        <f t="shared" si="101"/>
        <v>8.4852625376962129E-2</v>
      </c>
      <c r="DE219" s="39">
        <f t="shared" si="102"/>
        <v>1.5282017373791427E-2</v>
      </c>
      <c r="DF219" s="39">
        <f t="shared" si="103"/>
        <v>1.789879513995764E-3</v>
      </c>
      <c r="DG219" s="39">
        <f t="shared" si="104"/>
        <v>0.46163055346797094</v>
      </c>
      <c r="DH219" s="39">
        <f t="shared" si="105"/>
        <v>0.50170880055063871</v>
      </c>
      <c r="DI219" s="39">
        <f t="shared" si="106"/>
        <v>2.4419486895963381E-2</v>
      </c>
      <c r="DJ219" s="39">
        <f t="shared" si="107"/>
        <v>1.2241159085426995E-2</v>
      </c>
      <c r="DK219" s="39">
        <f t="shared" si="108"/>
        <v>0.63857914638226032</v>
      </c>
      <c r="DL219" s="39">
        <f t="shared" si="109"/>
        <v>0.20460255638003827</v>
      </c>
      <c r="DM219" s="39">
        <f t="shared" si="110"/>
        <v>0.14979366423502011</v>
      </c>
      <c r="DN219" s="39">
        <f t="shared" si="111"/>
        <v>7.0246330026814243E-3</v>
      </c>
      <c r="DO219" s="39">
        <f t="shared" si="112"/>
        <v>0.38773870141302769</v>
      </c>
      <c r="DP219" s="39">
        <f t="shared" si="113"/>
        <v>0.49998941474537389</v>
      </c>
      <c r="DQ219" s="39">
        <f t="shared" si="114"/>
        <v>4.7090435645725903E-2</v>
      </c>
      <c r="DR219" s="39">
        <f t="shared" si="115"/>
        <v>6.5181448195872446E-2</v>
      </c>
    </row>
    <row r="220" spans="1:122" x14ac:dyDescent="0.3">
      <c r="A220" s="10">
        <v>2000</v>
      </c>
      <c r="B220" s="10">
        <v>1</v>
      </c>
      <c r="C220" s="9">
        <v>10002.9</v>
      </c>
      <c r="D220" s="9">
        <v>6613.6</v>
      </c>
      <c r="E220" s="9">
        <v>2413.1</v>
      </c>
      <c r="F220" s="9">
        <v>920.9</v>
      </c>
      <c r="G220" s="9">
        <v>1492.2</v>
      </c>
      <c r="H220" s="9">
        <v>4200.5</v>
      </c>
      <c r="I220" s="9">
        <v>1950.7</v>
      </c>
      <c r="J220" s="9">
        <v>1934.5</v>
      </c>
      <c r="K220" s="9">
        <v>1450.3</v>
      </c>
      <c r="L220" s="9">
        <v>300.60000000000002</v>
      </c>
      <c r="M220" s="9">
        <v>749.4</v>
      </c>
      <c r="N220" s="9">
        <v>400.3</v>
      </c>
      <c r="O220" s="9">
        <v>484.2</v>
      </c>
      <c r="P220" s="9">
        <v>16.2</v>
      </c>
      <c r="Q220" s="9">
        <v>-352.1</v>
      </c>
      <c r="R220" s="9">
        <v>1054.2</v>
      </c>
      <c r="S220" s="9">
        <v>761.6</v>
      </c>
      <c r="T220" s="9">
        <v>292.60000000000002</v>
      </c>
      <c r="U220" s="9">
        <v>1406.3</v>
      </c>
      <c r="V220" s="9">
        <v>1193.7</v>
      </c>
      <c r="W220" s="9">
        <v>212.6</v>
      </c>
      <c r="X220" s="9">
        <v>1790.7</v>
      </c>
      <c r="Y220" s="9">
        <v>620.4</v>
      </c>
      <c r="Z220" s="9">
        <v>383</v>
      </c>
      <c r="AA220" s="9">
        <v>237.3</v>
      </c>
      <c r="AB220" s="9">
        <v>1170.4000000000001</v>
      </c>
      <c r="AC220" s="2">
        <v>77.396000000000001</v>
      </c>
      <c r="AD220" s="2">
        <v>5.6766666666666667</v>
      </c>
      <c r="AE220" s="2">
        <v>211586</v>
      </c>
      <c r="AF220" s="29">
        <f t="shared" si="96"/>
        <v>1.0991099875328993</v>
      </c>
      <c r="AG220" s="2">
        <v>0.67215999999999998</v>
      </c>
      <c r="AH220" s="2">
        <v>0.64871999999999996</v>
      </c>
      <c r="AI220" s="2">
        <v>0.17036999999999999</v>
      </c>
      <c r="AJ220" s="2">
        <v>2.3421000000000001E-2</v>
      </c>
      <c r="AK220" s="2">
        <f t="shared" si="88"/>
        <v>0.146949</v>
      </c>
      <c r="AL220" s="2">
        <f t="shared" si="89"/>
        <v>0.82962999999999998</v>
      </c>
      <c r="AM220" s="2">
        <v>4.0516000000000003E-2</v>
      </c>
      <c r="AN220" s="23">
        <v>4572.333333333333</v>
      </c>
      <c r="AO220" s="24">
        <f t="shared" si="97"/>
        <v>0.79350876611117827</v>
      </c>
      <c r="AP220" s="24">
        <f t="shared" si="98"/>
        <v>0.20649123388882173</v>
      </c>
      <c r="AQ220" s="2">
        <f t="shared" si="90"/>
        <v>0.79601671092000004</v>
      </c>
      <c r="AR220" s="2">
        <f t="shared" si="91"/>
        <v>0.16346728907999999</v>
      </c>
      <c r="AS220" s="2">
        <f t="shared" si="92"/>
        <v>2.2472074764E-2</v>
      </c>
      <c r="AT220" s="2">
        <f t="shared" si="93"/>
        <v>0.14099521431599998</v>
      </c>
      <c r="AU220" s="2">
        <f t="shared" si="94"/>
        <v>3.2149801167760499E-2</v>
      </c>
      <c r="AV220" s="2">
        <f t="shared" si="95"/>
        <v>8.3661988322395013E-3</v>
      </c>
      <c r="AW220" s="2">
        <v>104.61799999999999</v>
      </c>
      <c r="AX220" s="2">
        <v>68.381</v>
      </c>
      <c r="AY220" s="2">
        <v>9.1117000000000008</v>
      </c>
      <c r="AZ220" s="2">
        <v>6.0937000000000001</v>
      </c>
      <c r="BA220" s="2">
        <v>7.8231000000000002</v>
      </c>
      <c r="BB220" s="2">
        <v>4.5456000000000003</v>
      </c>
      <c r="BC220" s="2">
        <v>3.2941999999999999E-2</v>
      </c>
      <c r="BD220" s="2">
        <v>8.515E-3</v>
      </c>
      <c r="BE220" s="2">
        <v>0.78891999999999995</v>
      </c>
      <c r="BF220" s="2">
        <v>0.17050999999999999</v>
      </c>
      <c r="BG220" s="2">
        <v>0.49124000000000001</v>
      </c>
      <c r="BI220" s="2">
        <f t="shared" si="116"/>
        <v>476.71944801990077</v>
      </c>
      <c r="BJ220" s="2">
        <f t="shared" si="117"/>
        <v>420.35040815335867</v>
      </c>
      <c r="BK220" s="2">
        <f t="shared" si="118"/>
        <v>351.35313676198172</v>
      </c>
      <c r="BL220" s="2">
        <f t="shared" si="119"/>
        <v>-12.384009141034817</v>
      </c>
      <c r="BM220" s="2">
        <f t="shared" si="120"/>
        <v>0.67803901455917026</v>
      </c>
      <c r="BN220" s="2">
        <f t="shared" si="121"/>
        <v>1.4191666666666667</v>
      </c>
      <c r="BO220" s="2">
        <f t="shared" si="122"/>
        <v>0.959484</v>
      </c>
      <c r="BP220" s="2">
        <f t="shared" si="124"/>
        <v>1.4952656021793</v>
      </c>
      <c r="BQ220" s="2">
        <f t="shared" si="123"/>
        <v>4.8695779773434289</v>
      </c>
      <c r="BS220" s="37">
        <f t="shared" si="125"/>
        <v>-1.0303293127476536</v>
      </c>
      <c r="BT220" s="37">
        <f t="shared" si="126"/>
        <v>-0.12995419854712509</v>
      </c>
      <c r="BU220" s="37">
        <f t="shared" si="127"/>
        <v>1.8653811484307425</v>
      </c>
      <c r="BV220" s="37">
        <f t="shared" si="128"/>
        <v>2.7963149164930474</v>
      </c>
      <c r="BW220" s="37">
        <f t="shared" si="129"/>
        <v>0.67803901455917026</v>
      </c>
      <c r="BX220" s="37">
        <f t="shared" si="130"/>
        <v>1.4191666666666667</v>
      </c>
      <c r="BY220" s="37">
        <f t="shared" si="99"/>
        <v>-4.1359639025163366</v>
      </c>
      <c r="BZ220" s="37">
        <f t="shared" si="131"/>
        <v>40.230385138352595</v>
      </c>
      <c r="CA220" s="37">
        <f t="shared" si="132"/>
        <v>158.3007275709823</v>
      </c>
      <c r="CC220" s="2">
        <v>0.85148721999999999</v>
      </c>
      <c r="CD220" s="2">
        <v>7.3243667999999998E-2</v>
      </c>
      <c r="CE220" s="2">
        <v>1.4337812E-2</v>
      </c>
      <c r="CF220" s="2">
        <v>1.7420770000000001E-3</v>
      </c>
      <c r="CG220" s="2">
        <v>5.6335518000000001E-2</v>
      </c>
      <c r="CH220" s="2">
        <v>0.36684913000000002</v>
      </c>
      <c r="CI220" s="2">
        <v>0.40908408000000002</v>
      </c>
      <c r="CJ220" s="2">
        <v>1.9044126000000001E-2</v>
      </c>
      <c r="CK220" s="2">
        <v>9.7370518000000003E-3</v>
      </c>
      <c r="CL220" s="2">
        <v>0.19385809000000001</v>
      </c>
      <c r="CM220" s="2">
        <v>0.42027672999999999</v>
      </c>
      <c r="CN220" s="2">
        <v>0.1192069</v>
      </c>
      <c r="CO220" s="2">
        <v>0.10125553</v>
      </c>
      <c r="CP220" s="2">
        <v>4.9105933000000001E-3</v>
      </c>
      <c r="CQ220" s="2">
        <v>0.35239977</v>
      </c>
      <c r="CR220" s="2">
        <v>0.17688633000000001</v>
      </c>
      <c r="CS220" s="2">
        <v>0.24845204000000001</v>
      </c>
      <c r="CT220" s="2">
        <v>1.7508796E-2</v>
      </c>
      <c r="CU220" s="2">
        <v>2.9038784000000002E-2</v>
      </c>
      <c r="CV220" s="2">
        <v>0.53264442999999995</v>
      </c>
      <c r="CW220" s="2">
        <v>8.0097550000000003E-2</v>
      </c>
      <c r="CX220" s="2">
        <v>6.9835489000000001E-2</v>
      </c>
      <c r="CY220" s="2">
        <v>2.2542632999999999E-2</v>
      </c>
      <c r="CZ220" s="2">
        <v>8.6865029000000003E-3</v>
      </c>
      <c r="DA220" s="2">
        <v>0.81787240000000005</v>
      </c>
      <c r="DC220" s="39">
        <f t="shared" si="100"/>
        <v>0.90505683057242448</v>
      </c>
      <c r="DD220" s="39">
        <f t="shared" si="101"/>
        <v>7.7851646463441823E-2</v>
      </c>
      <c r="DE220" s="39">
        <f t="shared" si="102"/>
        <v>1.5239846683856599E-2</v>
      </c>
      <c r="DF220" s="39">
        <f t="shared" si="103"/>
        <v>1.851676280277134E-3</v>
      </c>
      <c r="DG220" s="39">
        <f t="shared" si="104"/>
        <v>0.45587494838128206</v>
      </c>
      <c r="DH220" s="39">
        <f t="shared" si="105"/>
        <v>0.50835934612576095</v>
      </c>
      <c r="DI220" s="39">
        <f t="shared" si="106"/>
        <v>2.3665695914875502E-2</v>
      </c>
      <c r="DJ220" s="39">
        <f t="shared" si="107"/>
        <v>1.2100009578081512E-2</v>
      </c>
      <c r="DK220" s="39">
        <f t="shared" si="108"/>
        <v>0.65093609631524041</v>
      </c>
      <c r="DL220" s="39">
        <f t="shared" si="109"/>
        <v>0.18463090768751636</v>
      </c>
      <c r="DM220" s="39">
        <f t="shared" si="110"/>
        <v>0.15682733476233793</v>
      </c>
      <c r="DN220" s="39">
        <f t="shared" si="111"/>
        <v>7.605661234905331E-3</v>
      </c>
      <c r="DO220" s="39">
        <f t="shared" si="112"/>
        <v>0.37484974918197927</v>
      </c>
      <c r="DP220" s="39">
        <f t="shared" si="113"/>
        <v>0.52650866167979782</v>
      </c>
      <c r="DQ220" s="39">
        <f t="shared" si="114"/>
        <v>3.710387223862037E-2</v>
      </c>
      <c r="DR220" s="39">
        <f t="shared" si="115"/>
        <v>6.1537716899602544E-2</v>
      </c>
    </row>
    <row r="221" spans="1:122" x14ac:dyDescent="0.3">
      <c r="A221" s="10"/>
      <c r="B221" s="10">
        <v>2</v>
      </c>
      <c r="C221" s="9">
        <v>10247.700000000001</v>
      </c>
      <c r="D221" s="9">
        <v>6707.5</v>
      </c>
      <c r="E221" s="9">
        <v>2437.1</v>
      </c>
      <c r="F221" s="9">
        <v>901.9</v>
      </c>
      <c r="G221" s="9">
        <v>1535.1</v>
      </c>
      <c r="H221" s="9">
        <v>4270.5</v>
      </c>
      <c r="I221" s="9">
        <v>2075.8000000000002</v>
      </c>
      <c r="J221" s="9">
        <v>1985.3</v>
      </c>
      <c r="K221" s="9">
        <v>1498.7</v>
      </c>
      <c r="L221" s="9">
        <v>316.2</v>
      </c>
      <c r="M221" s="9">
        <v>774</v>
      </c>
      <c r="N221" s="9">
        <v>408.6</v>
      </c>
      <c r="O221" s="9">
        <v>486.6</v>
      </c>
      <c r="P221" s="9">
        <v>90.4</v>
      </c>
      <c r="Q221" s="9">
        <v>-358.7</v>
      </c>
      <c r="R221" s="9">
        <v>1092.5</v>
      </c>
      <c r="S221" s="9">
        <v>790.3</v>
      </c>
      <c r="T221" s="9">
        <v>302.2</v>
      </c>
      <c r="U221" s="9">
        <v>1451.2</v>
      </c>
      <c r="V221" s="9">
        <v>1231.2</v>
      </c>
      <c r="W221" s="9">
        <v>220</v>
      </c>
      <c r="X221" s="9">
        <v>1823.1</v>
      </c>
      <c r="Y221" s="9">
        <v>642</v>
      </c>
      <c r="Z221" s="9">
        <v>399.6</v>
      </c>
      <c r="AA221" s="9">
        <v>242.4</v>
      </c>
      <c r="AB221" s="9">
        <v>1181.0999999999999</v>
      </c>
      <c r="AC221" s="2">
        <v>77.864999999999995</v>
      </c>
      <c r="AD221" s="2">
        <v>6.2733333333333334</v>
      </c>
      <c r="AE221" s="2">
        <v>212242</v>
      </c>
      <c r="AF221" s="29">
        <f t="shared" si="96"/>
        <v>1.1025176617260009</v>
      </c>
      <c r="AG221" s="2">
        <v>0.67181000000000002</v>
      </c>
      <c r="AH221" s="2">
        <v>0.64859</v>
      </c>
      <c r="AI221" s="2">
        <v>0.16699</v>
      </c>
      <c r="AJ221" s="2">
        <v>2.3702000000000001E-2</v>
      </c>
      <c r="AK221" s="2">
        <f t="shared" ref="AK221:AK284" si="133">AI221-AJ221</f>
        <v>0.143288</v>
      </c>
      <c r="AL221" s="2">
        <f t="shared" ref="AL221:AL284" si="134">1-AI221</f>
        <v>0.83301000000000003</v>
      </c>
      <c r="AM221" s="2">
        <v>3.9509000000000002E-2</v>
      </c>
      <c r="AN221" s="23">
        <v>4497.333333333333</v>
      </c>
      <c r="AO221" s="24">
        <f t="shared" si="97"/>
        <v>0.79832778870123178</v>
      </c>
      <c r="AP221" s="24">
        <f t="shared" si="98"/>
        <v>0.20167221129876822</v>
      </c>
      <c r="AQ221" s="2">
        <f t="shared" ref="AQ221:AQ284" si="135">(1-AM221)*AL221</f>
        <v>0.80009860790999998</v>
      </c>
      <c r="AR221" s="2">
        <f t="shared" ref="AR221:AR284" si="136">(1-AM221)*AI221</f>
        <v>0.16039239209</v>
      </c>
      <c r="AS221" s="2">
        <f t="shared" ref="AS221:AS284" si="137">(1-AM221)*AJ221</f>
        <v>2.2765557682E-2</v>
      </c>
      <c r="AT221" s="2">
        <f t="shared" ref="AT221:AT284" si="138">(1-AM221)*AK221</f>
        <v>0.137626834408</v>
      </c>
      <c r="AU221" s="2">
        <f t="shared" ref="AU221:AU284" si="139">AM221*AO221</f>
        <v>3.154113260379697E-2</v>
      </c>
      <c r="AV221" s="2">
        <f t="shared" ref="AV221:AV284" si="140">AM221*AP221</f>
        <v>7.9678673962030339E-3</v>
      </c>
      <c r="AW221" s="2">
        <v>104.81100000000001</v>
      </c>
      <c r="AX221" s="2">
        <v>68.546000000000006</v>
      </c>
      <c r="AY221" s="2">
        <v>9.0725999999999996</v>
      </c>
      <c r="AZ221" s="2">
        <v>6.1718000000000002</v>
      </c>
      <c r="BA221" s="2">
        <v>7.7508999999999997</v>
      </c>
      <c r="BB221" s="2">
        <v>4.6630000000000003</v>
      </c>
      <c r="BC221" s="2">
        <v>3.3584999999999997E-2</v>
      </c>
      <c r="BD221" s="2">
        <v>8.5150999999999994E-3</v>
      </c>
      <c r="BE221" s="2">
        <v>0.78664000000000001</v>
      </c>
      <c r="BF221" s="2">
        <v>0.17080999999999999</v>
      </c>
      <c r="BG221" s="2">
        <v>0.49440000000000001</v>
      </c>
      <c r="BI221" s="2">
        <f t="shared" si="116"/>
        <v>478.22356632794191</v>
      </c>
      <c r="BJ221" s="2">
        <f t="shared" si="117"/>
        <v>421.40053420999521</v>
      </c>
      <c r="BK221" s="2">
        <f t="shared" si="118"/>
        <v>351.54695474646036</v>
      </c>
      <c r="BL221" s="2">
        <f t="shared" si="119"/>
        <v>-12.747150520969591</v>
      </c>
      <c r="BM221" s="2">
        <f t="shared" si="120"/>
        <v>0.60414582736196965</v>
      </c>
      <c r="BN221" s="2">
        <f t="shared" si="121"/>
        <v>1.5683333333333334</v>
      </c>
      <c r="BO221" s="2">
        <f t="shared" si="122"/>
        <v>0.96049099999999998</v>
      </c>
      <c r="BP221" s="2">
        <f t="shared" si="124"/>
        <v>1.4700087494734113</v>
      </c>
      <c r="BQ221" s="2">
        <f t="shared" si="123"/>
        <v>4.9883825378765199</v>
      </c>
      <c r="BS221" s="37">
        <f t="shared" si="125"/>
        <v>1.5041183080411429</v>
      </c>
      <c r="BT221" s="37">
        <f t="shared" si="126"/>
        <v>1.0501260566365431</v>
      </c>
      <c r="BU221" s="37">
        <f t="shared" si="127"/>
        <v>0.19381798447864185</v>
      </c>
      <c r="BV221" s="37">
        <f t="shared" si="128"/>
        <v>-0.36314137993477402</v>
      </c>
      <c r="BW221" s="37">
        <f t="shared" si="129"/>
        <v>0.60414582736196965</v>
      </c>
      <c r="BX221" s="37">
        <f t="shared" si="130"/>
        <v>1.5683333333333334</v>
      </c>
      <c r="BY221" s="37">
        <f t="shared" si="99"/>
        <v>-4.0310666937154886</v>
      </c>
      <c r="BZ221" s="37">
        <f t="shared" si="131"/>
        <v>38.52683527956605</v>
      </c>
      <c r="CA221" s="37">
        <f t="shared" si="132"/>
        <v>160.71117165123653</v>
      </c>
      <c r="CC221" s="2">
        <v>0.84729631000000005</v>
      </c>
      <c r="CD221" s="2">
        <v>7.4994991999999996E-2</v>
      </c>
      <c r="CE221" s="2">
        <v>1.5172265000000001E-2</v>
      </c>
      <c r="CF221" s="2">
        <v>1.9260744E-3</v>
      </c>
      <c r="CG221" s="2">
        <v>5.8583119000000003E-2</v>
      </c>
      <c r="CH221" s="2">
        <v>0.37497680999999999</v>
      </c>
      <c r="CI221" s="2">
        <v>0.39717806999999999</v>
      </c>
      <c r="CJ221" s="2">
        <v>2.0636807E-2</v>
      </c>
      <c r="CK221" s="2">
        <v>9.2257102000000007E-3</v>
      </c>
      <c r="CL221" s="2">
        <v>0.19768701</v>
      </c>
      <c r="CM221" s="2">
        <v>0.38683677999999999</v>
      </c>
      <c r="CN221" s="2">
        <v>0.13882617999999999</v>
      </c>
      <c r="CO221" s="2">
        <v>0.11318862</v>
      </c>
      <c r="CP221" s="2">
        <v>5.2537384999999997E-3</v>
      </c>
      <c r="CQ221" s="2">
        <v>0.35750134</v>
      </c>
      <c r="CR221" s="2">
        <v>0.18988791999999999</v>
      </c>
      <c r="CS221" s="2">
        <v>0.22244547000000001</v>
      </c>
      <c r="CT221" s="2">
        <v>1.6887559999999999E-2</v>
      </c>
      <c r="CU221" s="2">
        <v>2.7312135000000001E-2</v>
      </c>
      <c r="CV221" s="2">
        <v>0.54408232999999995</v>
      </c>
      <c r="CW221" s="2">
        <v>7.9219508999999896E-2</v>
      </c>
      <c r="CX221" s="2">
        <v>6.4384279000000003E-2</v>
      </c>
      <c r="CY221" s="2">
        <v>1.9530537000000001E-2</v>
      </c>
      <c r="CZ221" s="2">
        <v>9.0103115999999907E-3</v>
      </c>
      <c r="DA221" s="2">
        <v>0.82513115000000004</v>
      </c>
      <c r="DC221" s="39">
        <f t="shared" si="100"/>
        <v>0.90196471480912788</v>
      </c>
      <c r="DD221" s="39">
        <f t="shared" si="101"/>
        <v>7.9833743842685712E-2</v>
      </c>
      <c r="DE221" s="39">
        <f t="shared" si="102"/>
        <v>1.6151194702752232E-2</v>
      </c>
      <c r="DF221" s="39">
        <f t="shared" si="103"/>
        <v>2.0503466454340653E-3</v>
      </c>
      <c r="DG221" s="39">
        <f t="shared" si="104"/>
        <v>0.46754199012280478</v>
      </c>
      <c r="DH221" s="39">
        <f t="shared" si="105"/>
        <v>0.49522375871973168</v>
      </c>
      <c r="DI221" s="39">
        <f t="shared" si="106"/>
        <v>2.573112138470704E-2</v>
      </c>
      <c r="DJ221" s="39">
        <f t="shared" si="107"/>
        <v>1.1503129772756507E-2</v>
      </c>
      <c r="DK221" s="39">
        <f t="shared" si="108"/>
        <v>0.60058001213352818</v>
      </c>
      <c r="DL221" s="39">
        <f t="shared" si="109"/>
        <v>0.2155333545813595</v>
      </c>
      <c r="DM221" s="39">
        <f t="shared" si="110"/>
        <v>0.17572998816962884</v>
      </c>
      <c r="DN221" s="39">
        <f t="shared" si="111"/>
        <v>8.1566451154835486E-3</v>
      </c>
      <c r="DO221" s="39">
        <f t="shared" si="112"/>
        <v>0.41593463045509604</v>
      </c>
      <c r="DP221" s="39">
        <f t="shared" si="113"/>
        <v>0.48724939617464957</v>
      </c>
      <c r="DQ221" s="39">
        <f t="shared" si="114"/>
        <v>3.6990878766212522E-2</v>
      </c>
      <c r="DR221" s="39">
        <f t="shared" si="115"/>
        <v>5.9825094604041673E-2</v>
      </c>
    </row>
    <row r="222" spans="1:122" x14ac:dyDescent="0.3">
      <c r="A222" s="10"/>
      <c r="B222" s="10">
        <v>3</v>
      </c>
      <c r="C222" s="9">
        <v>10319.799999999999</v>
      </c>
      <c r="D222" s="9">
        <v>6815.4</v>
      </c>
      <c r="E222" s="9">
        <v>2469.1999999999998</v>
      </c>
      <c r="F222" s="9">
        <v>911.7</v>
      </c>
      <c r="G222" s="9">
        <v>1557.5</v>
      </c>
      <c r="H222" s="9">
        <v>4346.2</v>
      </c>
      <c r="I222" s="9">
        <v>2060</v>
      </c>
      <c r="J222" s="9">
        <v>2002.7</v>
      </c>
      <c r="K222" s="9">
        <v>1519.7</v>
      </c>
      <c r="L222" s="9">
        <v>330.9</v>
      </c>
      <c r="M222" s="9">
        <v>774</v>
      </c>
      <c r="N222" s="9">
        <v>414.7</v>
      </c>
      <c r="O222" s="9">
        <v>483.1</v>
      </c>
      <c r="P222" s="9">
        <v>57.2</v>
      </c>
      <c r="Q222" s="9">
        <v>-387.8</v>
      </c>
      <c r="R222" s="9">
        <v>1124.3</v>
      </c>
      <c r="S222" s="9">
        <v>821.1</v>
      </c>
      <c r="T222" s="9">
        <v>303.10000000000002</v>
      </c>
      <c r="U222" s="9">
        <v>1512.1</v>
      </c>
      <c r="V222" s="9">
        <v>1282.5</v>
      </c>
      <c r="W222" s="9">
        <v>229.6</v>
      </c>
      <c r="X222" s="9">
        <v>1832.3</v>
      </c>
      <c r="Y222" s="9">
        <v>634.1</v>
      </c>
      <c r="Z222" s="9">
        <v>391</v>
      </c>
      <c r="AA222" s="9">
        <v>243.1</v>
      </c>
      <c r="AB222" s="9">
        <v>1198.3</v>
      </c>
      <c r="AC222" s="2">
        <v>78.308999999999997</v>
      </c>
      <c r="AD222" s="2">
        <v>6.52</v>
      </c>
      <c r="AE222" s="2">
        <v>212918.66666666666</v>
      </c>
      <c r="AF222" s="29">
        <f t="shared" si="96"/>
        <v>1.1060326915085192</v>
      </c>
      <c r="AG222" s="2">
        <v>0.66932000000000003</v>
      </c>
      <c r="AH222" s="2">
        <v>0.64566999999999997</v>
      </c>
      <c r="AI222" s="2">
        <v>0.16635</v>
      </c>
      <c r="AJ222" s="2">
        <v>2.3328000000000002E-2</v>
      </c>
      <c r="AK222" s="2">
        <f t="shared" si="133"/>
        <v>0.14302199999999998</v>
      </c>
      <c r="AL222" s="2">
        <f t="shared" si="134"/>
        <v>0.83365</v>
      </c>
      <c r="AM222" s="2">
        <v>4.0327000000000002E-2</v>
      </c>
      <c r="AN222" s="23">
        <v>4567.333333333333</v>
      </c>
      <c r="AO222" s="24">
        <f t="shared" si="97"/>
        <v>0.79472935145847778</v>
      </c>
      <c r="AP222" s="24">
        <f t="shared" si="98"/>
        <v>0.20527064854152222</v>
      </c>
      <c r="AQ222" s="2">
        <f t="shared" si="135"/>
        <v>0.80003139644999999</v>
      </c>
      <c r="AR222" s="2">
        <f t="shared" si="136"/>
        <v>0.15964160355000001</v>
      </c>
      <c r="AS222" s="2">
        <f t="shared" si="137"/>
        <v>2.2387251744000001E-2</v>
      </c>
      <c r="AT222" s="2">
        <f t="shared" si="138"/>
        <v>0.13725435180599999</v>
      </c>
      <c r="AU222" s="2">
        <f t="shared" si="139"/>
        <v>3.2049050556266036E-2</v>
      </c>
      <c r="AV222" s="2">
        <f t="shared" si="140"/>
        <v>8.277949443733966E-3</v>
      </c>
      <c r="AW222" s="2">
        <v>104.874</v>
      </c>
      <c r="AX222" s="2">
        <v>69.879000000000005</v>
      </c>
      <c r="AY222" s="2">
        <v>9.1501000000000001</v>
      </c>
      <c r="AZ222" s="2">
        <v>6.1341000000000001</v>
      </c>
      <c r="BA222" s="2">
        <v>7.8357000000000001</v>
      </c>
      <c r="BB222" s="2">
        <v>4.5339</v>
      </c>
      <c r="BC222" s="2">
        <v>3.2665E-2</v>
      </c>
      <c r="BD222" s="2">
        <v>8.8880999999999995E-3</v>
      </c>
      <c r="BE222" s="2">
        <v>0.79317000000000004</v>
      </c>
      <c r="BF222" s="2">
        <v>0.16414000000000001</v>
      </c>
      <c r="BG222" s="2">
        <v>0.49152000000000001</v>
      </c>
      <c r="BI222" s="2">
        <f t="shared" si="116"/>
        <v>478.03776590934228</v>
      </c>
      <c r="BJ222" s="2">
        <f t="shared" si="117"/>
        <v>422.18925520717761</v>
      </c>
      <c r="BK222" s="2">
        <f t="shared" si="118"/>
        <v>351.5977245784976</v>
      </c>
      <c r="BL222" s="2">
        <f t="shared" si="119"/>
        <v>-11.389736400277956</v>
      </c>
      <c r="BM222" s="2">
        <f t="shared" si="120"/>
        <v>0.56859809728047506</v>
      </c>
      <c r="BN222" s="2">
        <f t="shared" si="121"/>
        <v>1.63</v>
      </c>
      <c r="BO222" s="2">
        <f t="shared" si="122"/>
        <v>0.959673</v>
      </c>
      <c r="BP222" s="2">
        <f t="shared" si="124"/>
        <v>1.4916776707259418</v>
      </c>
      <c r="BQ222" s="2">
        <f t="shared" si="123"/>
        <v>5.0114217012323419</v>
      </c>
      <c r="BS222" s="37">
        <f t="shared" si="125"/>
        <v>-0.18580041859962648</v>
      </c>
      <c r="BT222" s="37">
        <f t="shared" si="126"/>
        <v>0.78872099718239497</v>
      </c>
      <c r="BU222" s="37">
        <f t="shared" si="127"/>
        <v>5.0769832037246942E-2</v>
      </c>
      <c r="BV222" s="37">
        <f t="shared" si="128"/>
        <v>1.3574141206916348</v>
      </c>
      <c r="BW222" s="37">
        <f t="shared" si="129"/>
        <v>0.56859809728047506</v>
      </c>
      <c r="BX222" s="37">
        <f t="shared" si="130"/>
        <v>1.63</v>
      </c>
      <c r="BY222" s="37">
        <f t="shared" si="99"/>
        <v>-4.1162677546127524</v>
      </c>
      <c r="BZ222" s="37">
        <f t="shared" si="131"/>
        <v>39.990144005447661</v>
      </c>
      <c r="CA222" s="37">
        <f t="shared" si="132"/>
        <v>161.17196475419823</v>
      </c>
      <c r="CC222" s="2">
        <v>0.84692931000000005</v>
      </c>
      <c r="CD222" s="2">
        <v>7.7814822000000006E-2</v>
      </c>
      <c r="CE222" s="2">
        <v>1.4984024E-2</v>
      </c>
      <c r="CF222" s="2">
        <v>1.5443913999999999E-3</v>
      </c>
      <c r="CG222" s="2">
        <v>5.7488683999999998E-2</v>
      </c>
      <c r="CH222" s="2">
        <v>0.36895148</v>
      </c>
      <c r="CI222" s="2">
        <v>0.41223858000000002</v>
      </c>
      <c r="CJ222" s="2">
        <v>2.0094880999999998E-2</v>
      </c>
      <c r="CK222" s="2">
        <v>9.7086865000000008E-3</v>
      </c>
      <c r="CL222" s="2">
        <v>0.18842948000000001</v>
      </c>
      <c r="CM222" s="2">
        <v>0.39206870999999999</v>
      </c>
      <c r="CN222" s="2">
        <v>0.13366469</v>
      </c>
      <c r="CO222" s="2">
        <v>0.11275327</v>
      </c>
      <c r="CP222" s="2">
        <v>5.2997332000000001E-3</v>
      </c>
      <c r="CQ222" s="2">
        <v>0.35766334999999999</v>
      </c>
      <c r="CR222" s="2">
        <v>0.17714933999999999</v>
      </c>
      <c r="CS222" s="2">
        <v>0.24971618000000001</v>
      </c>
      <c r="CT222" s="2">
        <v>2.2057057000000001E-2</v>
      </c>
      <c r="CU222" s="2">
        <v>3.1445569E-2</v>
      </c>
      <c r="CV222" s="2">
        <v>0.52701728999999997</v>
      </c>
      <c r="CW222" s="2">
        <v>8.3313444E-2</v>
      </c>
      <c r="CX222" s="2">
        <v>6.4439117000000004E-2</v>
      </c>
      <c r="CY222" s="2">
        <v>2.1458418E-2</v>
      </c>
      <c r="CZ222" s="2">
        <v>8.6640671000000006E-3</v>
      </c>
      <c r="DA222" s="2">
        <v>0.82070365000000001</v>
      </c>
      <c r="DC222" s="39">
        <f t="shared" si="100"/>
        <v>0.89977054184720828</v>
      </c>
      <c r="DD222" s="39">
        <f t="shared" si="101"/>
        <v>8.2669809307560821E-2</v>
      </c>
      <c r="DE222" s="39">
        <f t="shared" si="102"/>
        <v>1.5918900472970492E-2</v>
      </c>
      <c r="DF222" s="39">
        <f t="shared" si="103"/>
        <v>1.6407483722604527E-3</v>
      </c>
      <c r="DG222" s="39">
        <f t="shared" si="104"/>
        <v>0.45493758210818985</v>
      </c>
      <c r="DH222" s="39">
        <f t="shared" si="105"/>
        <v>0.50831297068360748</v>
      </c>
      <c r="DI222" s="39">
        <f t="shared" si="106"/>
        <v>2.4778099751468143E-2</v>
      </c>
      <c r="DJ222" s="39">
        <f t="shared" si="107"/>
        <v>1.1971347456734486E-2</v>
      </c>
      <c r="DK222" s="39">
        <f t="shared" si="108"/>
        <v>0.60900433443636914</v>
      </c>
      <c r="DL222" s="39">
        <f t="shared" si="109"/>
        <v>0.20762272911575527</v>
      </c>
      <c r="DM222" s="39">
        <f t="shared" si="110"/>
        <v>0.17514080670164733</v>
      </c>
      <c r="DN222" s="39">
        <f t="shared" si="111"/>
        <v>8.232129746228228E-3</v>
      </c>
      <c r="DO222" s="39">
        <f t="shared" si="112"/>
        <v>0.36877828281311559</v>
      </c>
      <c r="DP222" s="39">
        <f t="shared" si="113"/>
        <v>0.51984333698929319</v>
      </c>
      <c r="DQ222" s="39">
        <f t="shared" si="114"/>
        <v>4.5916985095010861E-2</v>
      </c>
      <c r="DR222" s="39">
        <f t="shared" si="115"/>
        <v>6.5461395102580339E-2</v>
      </c>
    </row>
    <row r="223" spans="1:122" x14ac:dyDescent="0.3">
      <c r="A223" s="10"/>
      <c r="B223" s="10">
        <v>4</v>
      </c>
      <c r="C223" s="9">
        <v>10439</v>
      </c>
      <c r="D223" s="9">
        <v>6912.1</v>
      </c>
      <c r="E223" s="9">
        <v>2493.4</v>
      </c>
      <c r="F223" s="9">
        <v>915.8</v>
      </c>
      <c r="G223" s="9">
        <v>1577.6</v>
      </c>
      <c r="H223" s="9">
        <v>4418.7</v>
      </c>
      <c r="I223" s="9">
        <v>2067.1999999999998</v>
      </c>
      <c r="J223" s="9">
        <v>2012.9</v>
      </c>
      <c r="K223" s="9">
        <v>1525.1</v>
      </c>
      <c r="L223" s="9">
        <v>336.3</v>
      </c>
      <c r="M223" s="9">
        <v>767</v>
      </c>
      <c r="N223" s="9">
        <v>421.8</v>
      </c>
      <c r="O223" s="9">
        <v>487.8</v>
      </c>
      <c r="P223" s="9">
        <v>54.3</v>
      </c>
      <c r="Q223" s="9">
        <v>-401.5</v>
      </c>
      <c r="R223" s="9">
        <v>1114.0999999999999</v>
      </c>
      <c r="S223" s="9">
        <v>810.7</v>
      </c>
      <c r="T223" s="9">
        <v>303.39999999999998</v>
      </c>
      <c r="U223" s="9">
        <v>1515.6</v>
      </c>
      <c r="V223" s="9">
        <v>1293</v>
      </c>
      <c r="W223" s="9">
        <v>222.6</v>
      </c>
      <c r="X223" s="9">
        <v>1861.2</v>
      </c>
      <c r="Y223" s="9">
        <v>638.4</v>
      </c>
      <c r="Z223" s="9">
        <v>396.6</v>
      </c>
      <c r="AA223" s="9">
        <v>241.7</v>
      </c>
      <c r="AB223" s="9">
        <v>1222.9000000000001</v>
      </c>
      <c r="AC223" s="2">
        <v>78.722999999999999</v>
      </c>
      <c r="AD223" s="2">
        <v>6.4733333333333336</v>
      </c>
      <c r="AE223" s="2">
        <v>213560.33333333334</v>
      </c>
      <c r="AF223" s="29">
        <f t="shared" si="96"/>
        <v>1.1093659094057349</v>
      </c>
      <c r="AG223" s="2">
        <v>0.66981000000000002</v>
      </c>
      <c r="AH223" s="2">
        <v>0.64666999999999997</v>
      </c>
      <c r="AI223" s="2">
        <v>0.16946</v>
      </c>
      <c r="AJ223" s="2">
        <v>2.3833E-2</v>
      </c>
      <c r="AK223" s="2">
        <f t="shared" si="133"/>
        <v>0.14562700000000001</v>
      </c>
      <c r="AL223" s="2">
        <f t="shared" si="134"/>
        <v>0.83054000000000006</v>
      </c>
      <c r="AM223" s="2">
        <v>3.9153E-2</v>
      </c>
      <c r="AN223" s="23">
        <v>4510</v>
      </c>
      <c r="AO223" s="24">
        <f t="shared" si="97"/>
        <v>0.80526584735141316</v>
      </c>
      <c r="AP223" s="24">
        <f t="shared" si="98"/>
        <v>0.19473415264858684</v>
      </c>
      <c r="AQ223" s="2">
        <f t="shared" si="135"/>
        <v>0.79802186738000003</v>
      </c>
      <c r="AR223" s="2">
        <f t="shared" si="136"/>
        <v>0.16282513262000001</v>
      </c>
      <c r="AS223" s="2">
        <f t="shared" si="137"/>
        <v>2.2899866551E-2</v>
      </c>
      <c r="AT223" s="2">
        <f t="shared" si="138"/>
        <v>0.13992526606900002</v>
      </c>
      <c r="AU223" s="2">
        <f t="shared" si="139"/>
        <v>3.152857372134988E-2</v>
      </c>
      <c r="AV223" s="2">
        <f t="shared" si="140"/>
        <v>7.6244262786501205E-3</v>
      </c>
      <c r="AW223" s="2">
        <v>104.453</v>
      </c>
      <c r="AX223" s="2">
        <v>70.266999999999996</v>
      </c>
      <c r="AY223" s="2">
        <v>9.0975999999999999</v>
      </c>
      <c r="AZ223" s="2">
        <v>6.0974000000000004</v>
      </c>
      <c r="BA223" s="2">
        <v>7.8155999999999999</v>
      </c>
      <c r="BB223" s="2">
        <v>4.5883000000000003</v>
      </c>
      <c r="BC223" s="2">
        <v>3.1994000000000002E-2</v>
      </c>
      <c r="BD223" s="2">
        <v>8.0274999999999999E-3</v>
      </c>
      <c r="BE223" s="2">
        <v>0.78688999999999998</v>
      </c>
      <c r="BF223" s="2">
        <v>0.17329</v>
      </c>
      <c r="BG223" s="2">
        <v>0.49486999999999998</v>
      </c>
      <c r="BI223" s="2">
        <f t="shared" si="116"/>
        <v>478.35801103247837</v>
      </c>
      <c r="BJ223" s="2">
        <f t="shared" si="117"/>
        <v>422.91739302429175</v>
      </c>
      <c r="BK223" s="2">
        <f t="shared" si="118"/>
        <v>351.25899564630123</v>
      </c>
      <c r="BL223" s="2">
        <f t="shared" si="119"/>
        <v>-11.363308995307458</v>
      </c>
      <c r="BM223" s="2">
        <f t="shared" si="120"/>
        <v>0.52728228538304356</v>
      </c>
      <c r="BN223" s="2">
        <f t="shared" si="121"/>
        <v>1.6183333333333334</v>
      </c>
      <c r="BO223" s="2">
        <f t="shared" si="122"/>
        <v>0.96084700000000001</v>
      </c>
      <c r="BP223" s="2">
        <f t="shared" si="124"/>
        <v>1.4920457900088562</v>
      </c>
      <c r="BQ223" s="2">
        <f t="shared" si="123"/>
        <v>4.9010976041543728</v>
      </c>
      <c r="BS223" s="37">
        <f t="shared" si="125"/>
        <v>0.32024512313608966</v>
      </c>
      <c r="BT223" s="37">
        <f t="shared" si="126"/>
        <v>0.72813781711414549</v>
      </c>
      <c r="BU223" s="37">
        <f t="shared" si="127"/>
        <v>-0.3387289321963749</v>
      </c>
      <c r="BV223" s="37">
        <f t="shared" si="128"/>
        <v>2.6427404970498003E-2</v>
      </c>
      <c r="BW223" s="37">
        <f t="shared" si="129"/>
        <v>0.52728228538304356</v>
      </c>
      <c r="BX223" s="37">
        <f t="shared" si="130"/>
        <v>1.6183333333333334</v>
      </c>
      <c r="BY223" s="37">
        <f t="shared" si="99"/>
        <v>-3.9940091844095749</v>
      </c>
      <c r="BZ223" s="37">
        <f t="shared" si="131"/>
        <v>40.014819166509106</v>
      </c>
      <c r="CA223" s="37">
        <f t="shared" si="132"/>
        <v>158.9459180879968</v>
      </c>
      <c r="CC223" s="2">
        <v>0.84363314</v>
      </c>
      <c r="CD223" s="2">
        <v>7.8202232999999996E-2</v>
      </c>
      <c r="CE223" s="2">
        <v>1.603479E-2</v>
      </c>
      <c r="CF223" s="2">
        <v>1.7495926999999999E-3</v>
      </c>
      <c r="CG223" s="2">
        <v>5.9292382999999997E-2</v>
      </c>
      <c r="CH223" s="2">
        <v>0.36442677000000001</v>
      </c>
      <c r="CI223" s="2">
        <v>0.40560473000000002</v>
      </c>
      <c r="CJ223" s="2">
        <v>2.1249009999999999E-2</v>
      </c>
      <c r="CK223" s="2">
        <v>1.0055740000000001E-2</v>
      </c>
      <c r="CL223" s="2">
        <v>0.19755925999999999</v>
      </c>
      <c r="CM223" s="2">
        <v>0.39637275999999999</v>
      </c>
      <c r="CN223" s="2">
        <v>0.12321785</v>
      </c>
      <c r="CO223" s="2">
        <v>0.11849888</v>
      </c>
      <c r="CP223" s="2">
        <v>4.8488736999999999E-3</v>
      </c>
      <c r="CQ223" s="2">
        <v>0.35585676999999999</v>
      </c>
      <c r="CR223" s="2">
        <v>0.18950175999999999</v>
      </c>
      <c r="CS223" s="2">
        <v>0.27198885</v>
      </c>
      <c r="CT223" s="2">
        <v>2.2794057999999999E-2</v>
      </c>
      <c r="CU223" s="2">
        <v>3.3725785000000001E-2</v>
      </c>
      <c r="CV223" s="2">
        <v>0.47306989999999999</v>
      </c>
      <c r="CW223" s="2">
        <v>8.1362835999999897E-2</v>
      </c>
      <c r="CX223" s="2">
        <v>6.6522830000000005E-2</v>
      </c>
      <c r="CY223" s="2">
        <v>2.4637116000000001E-2</v>
      </c>
      <c r="CZ223" s="2">
        <v>8.9067304E-3</v>
      </c>
      <c r="DA223" s="2">
        <v>0.81851616999999999</v>
      </c>
      <c r="DC223" s="39">
        <f t="shared" si="100"/>
        <v>0.89784525589450637</v>
      </c>
      <c r="DD223" s="39">
        <f t="shared" si="101"/>
        <v>8.3227531696309143E-2</v>
      </c>
      <c r="DE223" s="39">
        <f t="shared" si="102"/>
        <v>1.7065190363153199E-2</v>
      </c>
      <c r="DF223" s="39">
        <f t="shared" si="103"/>
        <v>1.8620220460313593E-3</v>
      </c>
      <c r="DG223" s="39">
        <f t="shared" si="104"/>
        <v>0.45477384805691745</v>
      </c>
      <c r="DH223" s="39">
        <f t="shared" si="105"/>
        <v>0.50616046634605638</v>
      </c>
      <c r="DI223" s="39">
        <f t="shared" si="106"/>
        <v>2.651697087209021E-2</v>
      </c>
      <c r="DJ223" s="39">
        <f t="shared" si="107"/>
        <v>1.2548714724936006E-2</v>
      </c>
      <c r="DK223" s="39">
        <f t="shared" si="108"/>
        <v>0.61650195785322692</v>
      </c>
      <c r="DL223" s="39">
        <f t="shared" si="109"/>
        <v>0.19164799762593482</v>
      </c>
      <c r="DM223" s="39">
        <f t="shared" si="110"/>
        <v>0.18430830494864126</v>
      </c>
      <c r="DN223" s="39">
        <f t="shared" si="111"/>
        <v>7.541739572197192E-3</v>
      </c>
      <c r="DO223" s="39">
        <f t="shared" si="112"/>
        <v>0.36582613131167835</v>
      </c>
      <c r="DP223" s="39">
        <f t="shared" si="113"/>
        <v>0.52506440444359137</v>
      </c>
      <c r="DQ223" s="39">
        <f t="shared" si="114"/>
        <v>4.4003085011104975E-2</v>
      </c>
      <c r="DR223" s="39">
        <f t="shared" si="115"/>
        <v>6.5106379233625236E-2</v>
      </c>
    </row>
    <row r="224" spans="1:122" x14ac:dyDescent="0.3">
      <c r="A224" s="10">
        <v>2001</v>
      </c>
      <c r="B224" s="10">
        <v>1</v>
      </c>
      <c r="C224" s="9">
        <v>10472.9</v>
      </c>
      <c r="D224" s="9">
        <v>6986.9</v>
      </c>
      <c r="E224" s="9">
        <v>2499.1999999999998</v>
      </c>
      <c r="F224" s="9">
        <v>926.8</v>
      </c>
      <c r="G224" s="9">
        <v>1572.4</v>
      </c>
      <c r="H224" s="9">
        <v>4487.6000000000004</v>
      </c>
      <c r="I224" s="9">
        <v>1971.3</v>
      </c>
      <c r="J224" s="9">
        <v>2002</v>
      </c>
      <c r="K224" s="9">
        <v>1505.2</v>
      </c>
      <c r="L224" s="9">
        <v>331.8</v>
      </c>
      <c r="M224" s="9">
        <v>751.7</v>
      </c>
      <c r="N224" s="9">
        <v>421.8</v>
      </c>
      <c r="O224" s="9">
        <v>496.7</v>
      </c>
      <c r="P224" s="9">
        <v>-30.6</v>
      </c>
      <c r="Q224" s="9">
        <v>-390.8</v>
      </c>
      <c r="R224" s="9">
        <v>1095.0999999999999</v>
      </c>
      <c r="S224" s="9">
        <v>797.1</v>
      </c>
      <c r="T224" s="9">
        <v>298</v>
      </c>
      <c r="U224" s="9">
        <v>1485.8</v>
      </c>
      <c r="V224" s="9">
        <v>1262.5999999999999</v>
      </c>
      <c r="W224" s="9">
        <v>223.2</v>
      </c>
      <c r="X224" s="9">
        <v>1905.4</v>
      </c>
      <c r="Y224" s="9">
        <v>653.1</v>
      </c>
      <c r="Z224" s="9">
        <v>404.5</v>
      </c>
      <c r="AA224" s="9">
        <v>248.6</v>
      </c>
      <c r="AB224" s="9">
        <v>1252.3</v>
      </c>
      <c r="AC224" s="2">
        <v>79.203999999999994</v>
      </c>
      <c r="AD224" s="2">
        <v>5.5933333333333337</v>
      </c>
      <c r="AE224" s="2">
        <v>214101</v>
      </c>
      <c r="AF224" s="29">
        <f t="shared" si="96"/>
        <v>1.1121744701482201</v>
      </c>
      <c r="AG224" s="2">
        <v>0.67098000000000002</v>
      </c>
      <c r="AH224" s="2">
        <v>0.64629999999999999</v>
      </c>
      <c r="AI224" s="2">
        <v>0.17032</v>
      </c>
      <c r="AJ224" s="2">
        <v>2.3956000000000002E-2</v>
      </c>
      <c r="AK224" s="2">
        <f t="shared" si="133"/>
        <v>0.14636399999999999</v>
      </c>
      <c r="AL224" s="2">
        <f t="shared" si="134"/>
        <v>0.82967999999999997</v>
      </c>
      <c r="AM224" s="2">
        <v>4.2395000000000002E-2</v>
      </c>
      <c r="AN224" s="23">
        <v>4870.666666666667</v>
      </c>
      <c r="AO224" s="24">
        <f t="shared" si="97"/>
        <v>0.79973388604617002</v>
      </c>
      <c r="AP224" s="24">
        <f t="shared" si="98"/>
        <v>0.20026611395382998</v>
      </c>
      <c r="AQ224" s="2">
        <f t="shared" si="135"/>
        <v>0.79450571640000001</v>
      </c>
      <c r="AR224" s="2">
        <f t="shared" si="136"/>
        <v>0.16309928360000001</v>
      </c>
      <c r="AS224" s="2">
        <f t="shared" si="137"/>
        <v>2.2940385380000001E-2</v>
      </c>
      <c r="AT224" s="2">
        <f t="shared" si="138"/>
        <v>0.14015889821999999</v>
      </c>
      <c r="AU224" s="2">
        <f t="shared" si="139"/>
        <v>3.3904718098927381E-2</v>
      </c>
      <c r="AV224" s="2">
        <f t="shared" si="140"/>
        <v>8.4902819010726233E-3</v>
      </c>
      <c r="AW224" s="2">
        <v>104.4</v>
      </c>
      <c r="AX224" s="2">
        <v>71.867000000000004</v>
      </c>
      <c r="AY224" s="2">
        <v>9.2181999999999995</v>
      </c>
      <c r="AZ224" s="2">
        <v>6.2500999999999998</v>
      </c>
      <c r="BA224" s="2">
        <v>7.8445</v>
      </c>
      <c r="BB224" s="2">
        <v>4.6524999999999999</v>
      </c>
      <c r="BC224" s="2">
        <v>3.5427E-2</v>
      </c>
      <c r="BD224" s="2">
        <v>8.7022999999999996E-3</v>
      </c>
      <c r="BE224" s="2">
        <v>0.78569</v>
      </c>
      <c r="BF224" s="2">
        <v>0.17069000000000001</v>
      </c>
      <c r="BG224" s="2">
        <v>0.49245</v>
      </c>
      <c r="BI224" s="2">
        <f t="shared" si="116"/>
        <v>477.8202363633003</v>
      </c>
      <c r="BJ224" s="2">
        <f t="shared" si="117"/>
        <v>423.11211953312596</v>
      </c>
      <c r="BK224" s="2">
        <f t="shared" si="118"/>
        <v>350.40041780739256</v>
      </c>
      <c r="BL224" s="2">
        <f t="shared" si="119"/>
        <v>-9.7209614020648143</v>
      </c>
      <c r="BM224" s="2">
        <f t="shared" si="120"/>
        <v>0.60914408216107219</v>
      </c>
      <c r="BN224" s="2">
        <f t="shared" si="121"/>
        <v>1.3983333333333334</v>
      </c>
      <c r="BO224" s="2">
        <f t="shared" si="122"/>
        <v>0.95760500000000004</v>
      </c>
      <c r="BP224" s="2">
        <f t="shared" si="124"/>
        <v>1.4748884017855715</v>
      </c>
      <c r="BQ224" s="2">
        <f t="shared" si="123"/>
        <v>4.871301080319399</v>
      </c>
      <c r="BS224" s="37">
        <f t="shared" si="125"/>
        <v>-0.53777466917807715</v>
      </c>
      <c r="BT224" s="37">
        <f t="shared" si="126"/>
        <v>0.19472650883420783</v>
      </c>
      <c r="BU224" s="37">
        <f t="shared" si="127"/>
        <v>-0.85857783890867267</v>
      </c>
      <c r="BV224" s="37">
        <f t="shared" si="128"/>
        <v>1.6423475932426435</v>
      </c>
      <c r="BW224" s="37">
        <f t="shared" si="129"/>
        <v>0.60914408216107219</v>
      </c>
      <c r="BX224" s="37">
        <f t="shared" si="130"/>
        <v>1.3983333333333334</v>
      </c>
      <c r="BY224" s="37">
        <f t="shared" si="99"/>
        <v>-4.3319903365204677</v>
      </c>
      <c r="BZ224" s="37">
        <f t="shared" si="131"/>
        <v>38.858232712304336</v>
      </c>
      <c r="CA224" s="37">
        <f t="shared" si="132"/>
        <v>158.33610636962547</v>
      </c>
      <c r="CC224" s="2">
        <v>0.84180944000000002</v>
      </c>
      <c r="CD224" s="2">
        <v>7.8763375999999996E-2</v>
      </c>
      <c r="CE224" s="2">
        <v>1.7083029999999999E-2</v>
      </c>
      <c r="CF224" s="2">
        <v>1.9216826000000001E-3</v>
      </c>
      <c r="CG224" s="2">
        <v>5.9932270000000003E-2</v>
      </c>
      <c r="CH224" s="2">
        <v>0.36086148000000001</v>
      </c>
      <c r="CI224" s="2">
        <v>0.40666913999999998</v>
      </c>
      <c r="CJ224" s="2">
        <v>2.1620730000000001E-2</v>
      </c>
      <c r="CK224" s="2">
        <v>1.0203576000000001E-2</v>
      </c>
      <c r="CL224" s="2">
        <v>0.20319893</v>
      </c>
      <c r="CM224" s="2">
        <v>0.39209844999999999</v>
      </c>
      <c r="CN224" s="2">
        <v>0.12863000999999999</v>
      </c>
      <c r="CO224" s="2">
        <v>0.11741074999999999</v>
      </c>
      <c r="CP224" s="2">
        <v>6.2369221999999998E-3</v>
      </c>
      <c r="CQ224" s="2">
        <v>0.35548584999999999</v>
      </c>
      <c r="CR224" s="2">
        <v>0.18878965</v>
      </c>
      <c r="CS224" s="2">
        <v>0.25336283999999998</v>
      </c>
      <c r="CT224" s="2">
        <v>2.0010254000000002E-2</v>
      </c>
      <c r="CU224" s="2">
        <v>3.7543252999999999E-2</v>
      </c>
      <c r="CV224" s="2">
        <v>0.49310989999999999</v>
      </c>
      <c r="CW224" s="2">
        <v>8.1070253999999897E-2</v>
      </c>
      <c r="CX224" s="2">
        <v>6.7014043999999995E-2</v>
      </c>
      <c r="CY224" s="2">
        <v>2.3314931000000001E-2</v>
      </c>
      <c r="CZ224" s="2">
        <v>9.7251751000000004E-3</v>
      </c>
      <c r="DA224" s="2">
        <v>0.81806705000000002</v>
      </c>
      <c r="DC224" s="39">
        <f t="shared" si="100"/>
        <v>0.89594462870384151</v>
      </c>
      <c r="DD224" s="39">
        <f t="shared" si="101"/>
        <v>8.382850121730763E-2</v>
      </c>
      <c r="DE224" s="39">
        <f t="shared" si="102"/>
        <v>1.8181607669411005E-2</v>
      </c>
      <c r="DF224" s="39">
        <f t="shared" si="103"/>
        <v>2.045262409439876E-3</v>
      </c>
      <c r="DG224" s="39">
        <f t="shared" si="104"/>
        <v>0.45144086595645749</v>
      </c>
      <c r="DH224" s="39">
        <f t="shared" si="105"/>
        <v>0.50874664904485745</v>
      </c>
      <c r="DI224" s="39">
        <f t="shared" si="106"/>
        <v>2.7047722227960602E-2</v>
      </c>
      <c r="DJ224" s="39">
        <f t="shared" si="107"/>
        <v>1.2764762770724454E-2</v>
      </c>
      <c r="DK224" s="39">
        <f t="shared" si="108"/>
        <v>0.60849313065230259</v>
      </c>
      <c r="DL224" s="39">
        <f t="shared" si="109"/>
        <v>0.19961945139221279</v>
      </c>
      <c r="DM224" s="39">
        <f t="shared" si="110"/>
        <v>0.18220840923940104</v>
      </c>
      <c r="DN224" s="39">
        <f t="shared" si="111"/>
        <v>9.6790087160835408E-3</v>
      </c>
      <c r="DO224" s="39">
        <f t="shared" si="112"/>
        <v>0.37780144951912592</v>
      </c>
      <c r="DP224" s="39">
        <f t="shared" si="113"/>
        <v>0.50702381304421285</v>
      </c>
      <c r="DQ224" s="39">
        <f t="shared" si="114"/>
        <v>4.004405414410106E-2</v>
      </c>
      <c r="DR224" s="39">
        <f t="shared" si="115"/>
        <v>7.5130683292560119E-2</v>
      </c>
    </row>
    <row r="225" spans="1:122" x14ac:dyDescent="0.3">
      <c r="A225" s="10"/>
      <c r="B225" s="10">
        <v>2</v>
      </c>
      <c r="C225" s="9">
        <v>10597.8</v>
      </c>
      <c r="D225" s="9">
        <v>7036.3</v>
      </c>
      <c r="E225" s="9">
        <v>2510.1</v>
      </c>
      <c r="F225" s="9">
        <v>919.5</v>
      </c>
      <c r="G225" s="9">
        <v>1590.6</v>
      </c>
      <c r="H225" s="9">
        <v>4526.2</v>
      </c>
      <c r="I225" s="9">
        <v>1973</v>
      </c>
      <c r="J225" s="9">
        <v>1984.6</v>
      </c>
      <c r="K225" s="9">
        <v>1473.6</v>
      </c>
      <c r="L225" s="9">
        <v>338.9</v>
      </c>
      <c r="M225" s="9">
        <v>716</v>
      </c>
      <c r="N225" s="9">
        <v>418.7</v>
      </c>
      <c r="O225" s="9">
        <v>511</v>
      </c>
      <c r="P225" s="9">
        <v>-11.6</v>
      </c>
      <c r="Q225" s="9">
        <v>-358.5</v>
      </c>
      <c r="R225" s="9">
        <v>1052.5999999999999</v>
      </c>
      <c r="S225" s="9">
        <v>761.4</v>
      </c>
      <c r="T225" s="9">
        <v>291.2</v>
      </c>
      <c r="U225" s="9">
        <v>1411.1</v>
      </c>
      <c r="V225" s="9">
        <v>1186.7</v>
      </c>
      <c r="W225" s="9">
        <v>224.4</v>
      </c>
      <c r="X225" s="9">
        <v>1947</v>
      </c>
      <c r="Y225" s="9">
        <v>666.1</v>
      </c>
      <c r="Z225" s="9">
        <v>410</v>
      </c>
      <c r="AA225" s="9">
        <v>256</v>
      </c>
      <c r="AB225" s="9">
        <v>1280.9000000000001</v>
      </c>
      <c r="AC225" s="2">
        <v>79.683000000000007</v>
      </c>
      <c r="AD225" s="2">
        <v>4.3266666666666671</v>
      </c>
      <c r="AE225" s="2">
        <v>214735.66666666666</v>
      </c>
      <c r="AF225" s="29">
        <f t="shared" si="96"/>
        <v>1.115471325668375</v>
      </c>
      <c r="AG225" s="2">
        <v>0.66786000000000001</v>
      </c>
      <c r="AH225" s="2">
        <v>0.64168999999999998</v>
      </c>
      <c r="AI225" s="2">
        <v>0.16822000000000001</v>
      </c>
      <c r="AJ225" s="2">
        <v>2.5770999999999999E-2</v>
      </c>
      <c r="AK225" s="2">
        <f t="shared" si="133"/>
        <v>0.14244900000000002</v>
      </c>
      <c r="AL225" s="2">
        <f t="shared" si="134"/>
        <v>0.83177999999999996</v>
      </c>
      <c r="AM225" s="2">
        <v>4.4094000000000001E-2</v>
      </c>
      <c r="AN225" s="23">
        <v>5115.666666666667</v>
      </c>
      <c r="AO225" s="24">
        <f t="shared" si="97"/>
        <v>0.80897131542681211</v>
      </c>
      <c r="AP225" s="24">
        <f t="shared" si="98"/>
        <v>0.19102868457318789</v>
      </c>
      <c r="AQ225" s="2">
        <f t="shared" si="135"/>
        <v>0.79510349268000002</v>
      </c>
      <c r="AR225" s="2">
        <f t="shared" si="136"/>
        <v>0.16080250732000001</v>
      </c>
      <c r="AS225" s="2">
        <f t="shared" si="137"/>
        <v>2.4634653526E-2</v>
      </c>
      <c r="AT225" s="2">
        <f t="shared" si="138"/>
        <v>0.13616785379400004</v>
      </c>
      <c r="AU225" s="2">
        <f t="shared" si="139"/>
        <v>3.5670781182429855E-2</v>
      </c>
      <c r="AV225" s="2">
        <f t="shared" si="140"/>
        <v>8.4232188175701467E-3</v>
      </c>
      <c r="AW225" s="2">
        <v>103.267</v>
      </c>
      <c r="AX225" s="2">
        <v>72.144999999999996</v>
      </c>
      <c r="AY225" s="2">
        <v>9.2149000000000001</v>
      </c>
      <c r="AZ225" s="2">
        <v>6.1936999999999998</v>
      </c>
      <c r="BA225" s="2">
        <v>7.9349999999999996</v>
      </c>
      <c r="BB225" s="2">
        <v>4.5256999999999996</v>
      </c>
      <c r="BC225" s="2">
        <v>3.5823000000000001E-2</v>
      </c>
      <c r="BD225" s="2">
        <v>9.0644000000000002E-3</v>
      </c>
      <c r="BE225" s="2">
        <v>0.78259999999999996</v>
      </c>
      <c r="BF225" s="2">
        <v>0.17229</v>
      </c>
      <c r="BG225" s="2">
        <v>0.49362</v>
      </c>
      <c r="BI225" s="2">
        <f t="shared" si="116"/>
        <v>478.10684190216864</v>
      </c>
      <c r="BJ225" s="2">
        <f t="shared" si="117"/>
        <v>423.14610705743814</v>
      </c>
      <c r="BK225" s="2">
        <f t="shared" si="118"/>
        <v>348.65455182457481</v>
      </c>
      <c r="BL225" s="2">
        <f t="shared" si="119"/>
        <v>-9.9378280420767346</v>
      </c>
      <c r="BM225" s="2">
        <f t="shared" si="120"/>
        <v>0.60294605744383389</v>
      </c>
      <c r="BN225" s="2">
        <f t="shared" si="121"/>
        <v>1.0816666666666668</v>
      </c>
      <c r="BO225" s="2">
        <f t="shared" si="122"/>
        <v>0.95590600000000003</v>
      </c>
      <c r="BP225" s="2">
        <f t="shared" si="124"/>
        <v>1.4877859760724608</v>
      </c>
      <c r="BQ225" s="2">
        <f t="shared" si="123"/>
        <v>4.9445963619070259</v>
      </c>
      <c r="BS225" s="37">
        <f t="shared" si="125"/>
        <v>0.2866055388683435</v>
      </c>
      <c r="BT225" s="37">
        <f t="shared" si="126"/>
        <v>3.3987524312180994E-2</v>
      </c>
      <c r="BU225" s="37">
        <f t="shared" si="127"/>
        <v>-1.7458659828177474</v>
      </c>
      <c r="BV225" s="37">
        <f t="shared" si="128"/>
        <v>-0.21686664001192035</v>
      </c>
      <c r="BW225" s="37">
        <f t="shared" si="129"/>
        <v>0.60294605744383389</v>
      </c>
      <c r="BX225" s="37">
        <f t="shared" si="130"/>
        <v>1.0816666666666668</v>
      </c>
      <c r="BY225" s="37">
        <f t="shared" si="99"/>
        <v>-4.5095697124921781</v>
      </c>
      <c r="BZ225" s="37">
        <f t="shared" si="131"/>
        <v>39.728909278126466</v>
      </c>
      <c r="CA225" s="37">
        <f t="shared" si="132"/>
        <v>159.82953362440483</v>
      </c>
      <c r="CC225" s="2">
        <v>0.84004087000000005</v>
      </c>
      <c r="CD225" s="2">
        <v>8.0783969999999997E-2</v>
      </c>
      <c r="CE225" s="2">
        <v>1.7441710999999999E-2</v>
      </c>
      <c r="CF225" s="2">
        <v>1.692105E-3</v>
      </c>
      <c r="CG225" s="2">
        <v>6.0416227000000003E-2</v>
      </c>
      <c r="CH225" s="2">
        <v>0.37418054000000001</v>
      </c>
      <c r="CI225" s="2">
        <v>0.39480201999999998</v>
      </c>
      <c r="CJ225" s="2">
        <v>2.2356648E-2</v>
      </c>
      <c r="CK225" s="2">
        <v>1.0037201000000001E-2</v>
      </c>
      <c r="CL225" s="2">
        <v>0.19902101999999999</v>
      </c>
      <c r="CM225" s="2">
        <v>0.40453739999999999</v>
      </c>
      <c r="CN225" s="2">
        <v>0.12311894</v>
      </c>
      <c r="CO225" s="2">
        <v>0.12173836</v>
      </c>
      <c r="CP225" s="2">
        <v>4.7079727000000002E-3</v>
      </c>
      <c r="CQ225" s="2">
        <v>0.34472201000000002</v>
      </c>
      <c r="CR225" s="2">
        <v>0.19224848</v>
      </c>
      <c r="CS225" s="2">
        <v>0.22071405999999999</v>
      </c>
      <c r="CT225" s="2">
        <v>2.0322209000000001E-2</v>
      </c>
      <c r="CU225" s="2">
        <v>3.5044973E-2</v>
      </c>
      <c r="CV225" s="2">
        <v>0.52243189999999995</v>
      </c>
      <c r="CW225" s="2">
        <v>8.4279232999999995E-2</v>
      </c>
      <c r="CX225" s="2">
        <v>6.3660815999999995E-2</v>
      </c>
      <c r="CY225" s="2">
        <v>2.1932341000000001E-2</v>
      </c>
      <c r="CZ225" s="2">
        <v>9.3503708000000005E-3</v>
      </c>
      <c r="DA225" s="2">
        <v>0.81851499999999999</v>
      </c>
      <c r="DC225" s="39">
        <f t="shared" si="100"/>
        <v>0.89369980757962175</v>
      </c>
      <c r="DD225" s="39">
        <f t="shared" si="101"/>
        <v>8.5944173697784412E-2</v>
      </c>
      <c r="DE225" s="39">
        <f t="shared" si="102"/>
        <v>1.8555827842708855E-2</v>
      </c>
      <c r="DF225" s="39">
        <f t="shared" si="103"/>
        <v>1.8001908798848272E-3</v>
      </c>
      <c r="DG225" s="39">
        <f t="shared" si="104"/>
        <v>0.46692232987856769</v>
      </c>
      <c r="DH225" s="39">
        <f t="shared" si="105"/>
        <v>0.49265490669067091</v>
      </c>
      <c r="DI225" s="39">
        <f t="shared" si="106"/>
        <v>2.7897811501461353E-2</v>
      </c>
      <c r="DJ225" s="39">
        <f t="shared" si="107"/>
        <v>1.252495192929993E-2</v>
      </c>
      <c r="DK225" s="39">
        <f t="shared" si="108"/>
        <v>0.61846162213365319</v>
      </c>
      <c r="DL225" s="39">
        <f t="shared" si="109"/>
        <v>0.18822571002774011</v>
      </c>
      <c r="DM225" s="39">
        <f t="shared" si="110"/>
        <v>0.1861150627889798</v>
      </c>
      <c r="DN225" s="39">
        <f t="shared" si="111"/>
        <v>7.1976050496269442E-3</v>
      </c>
      <c r="DO225" s="39">
        <f t="shared" si="112"/>
        <v>0.41049814045327671</v>
      </c>
      <c r="DP225" s="39">
        <f t="shared" si="113"/>
        <v>0.47127920700279624</v>
      </c>
      <c r="DQ225" s="39">
        <f t="shared" si="114"/>
        <v>4.3392951686290801E-2</v>
      </c>
      <c r="DR225" s="39">
        <f t="shared" si="115"/>
        <v>7.4829700857636378E-2</v>
      </c>
    </row>
    <row r="226" spans="1:122" x14ac:dyDescent="0.3">
      <c r="A226" s="10"/>
      <c r="B226" s="10">
        <v>3</v>
      </c>
      <c r="C226" s="9">
        <v>10596.3</v>
      </c>
      <c r="D226" s="9">
        <v>7064.7</v>
      </c>
      <c r="E226" s="9">
        <v>2515.1999999999998</v>
      </c>
      <c r="F226" s="9">
        <v>923.9</v>
      </c>
      <c r="G226" s="9">
        <v>1591.4</v>
      </c>
      <c r="H226" s="9">
        <v>4549.3999999999996</v>
      </c>
      <c r="I226" s="9">
        <v>1944.9</v>
      </c>
      <c r="J226" s="9">
        <v>1975</v>
      </c>
      <c r="K226" s="9">
        <v>1452.6</v>
      </c>
      <c r="L226" s="9">
        <v>347.1</v>
      </c>
      <c r="M226" s="9">
        <v>692.4</v>
      </c>
      <c r="N226" s="9">
        <v>413.1</v>
      </c>
      <c r="O226" s="9">
        <v>522.4</v>
      </c>
      <c r="P226" s="9">
        <v>-30.1</v>
      </c>
      <c r="Q226" s="9">
        <v>-366</v>
      </c>
      <c r="R226" s="9">
        <v>996.4</v>
      </c>
      <c r="S226" s="9">
        <v>715.2</v>
      </c>
      <c r="T226" s="9">
        <v>281.2</v>
      </c>
      <c r="U226" s="9">
        <v>1362.4</v>
      </c>
      <c r="V226" s="9">
        <v>1142.9000000000001</v>
      </c>
      <c r="W226" s="9">
        <v>219.4</v>
      </c>
      <c r="X226" s="9">
        <v>1952.7</v>
      </c>
      <c r="Y226" s="9">
        <v>674.3</v>
      </c>
      <c r="Z226" s="9">
        <v>415.4</v>
      </c>
      <c r="AA226" s="9">
        <v>258.89999999999998</v>
      </c>
      <c r="AB226" s="9">
        <v>1278.4000000000001</v>
      </c>
      <c r="AC226" s="2">
        <v>80.004000000000005</v>
      </c>
      <c r="AD226" s="2">
        <v>3.4966666666666666</v>
      </c>
      <c r="AE226" s="2">
        <v>215421.66666666666</v>
      </c>
      <c r="AF226" s="29">
        <f t="shared" si="96"/>
        <v>1.1190348386203075</v>
      </c>
      <c r="AG226" s="2">
        <v>0.66696999999999995</v>
      </c>
      <c r="AH226" s="2">
        <v>0.63829000000000002</v>
      </c>
      <c r="AI226" s="2">
        <v>0.17004</v>
      </c>
      <c r="AJ226" s="2">
        <v>2.7244999999999998E-2</v>
      </c>
      <c r="AK226" s="2">
        <f t="shared" si="133"/>
        <v>0.14279500000000001</v>
      </c>
      <c r="AL226" s="2">
        <f t="shared" si="134"/>
        <v>0.82996000000000003</v>
      </c>
      <c r="AM226" s="2">
        <v>4.8084000000000002E-2</v>
      </c>
      <c r="AN226" s="23">
        <v>5700.666666666667</v>
      </c>
      <c r="AO226" s="24">
        <f t="shared" si="97"/>
        <v>0.82514329937248443</v>
      </c>
      <c r="AP226" s="24">
        <f t="shared" si="98"/>
        <v>0.17485670062751557</v>
      </c>
      <c r="AQ226" s="2">
        <f t="shared" si="135"/>
        <v>0.79005220336000004</v>
      </c>
      <c r="AR226" s="2">
        <f t="shared" si="136"/>
        <v>0.16186379664</v>
      </c>
      <c r="AS226" s="2">
        <f t="shared" si="137"/>
        <v>2.5934951419999998E-2</v>
      </c>
      <c r="AT226" s="2">
        <f t="shared" si="138"/>
        <v>0.13592884522000001</v>
      </c>
      <c r="AU226" s="2">
        <f t="shared" si="139"/>
        <v>3.9676190407026544E-2</v>
      </c>
      <c r="AV226" s="2">
        <f t="shared" si="140"/>
        <v>8.407809592973459E-3</v>
      </c>
      <c r="AW226" s="2">
        <v>102.152</v>
      </c>
      <c r="AX226" s="2">
        <v>72.245000000000005</v>
      </c>
      <c r="AY226" s="2">
        <v>9.2947000000000006</v>
      </c>
      <c r="AZ226" s="2">
        <v>6.2188999999999997</v>
      </c>
      <c r="BA226" s="2">
        <v>7.9678000000000004</v>
      </c>
      <c r="BB226" s="2">
        <v>4.7526000000000002</v>
      </c>
      <c r="BC226" s="2">
        <v>4.0828999999999997E-2</v>
      </c>
      <c r="BD226" s="2">
        <v>9.2560000000000003E-3</v>
      </c>
      <c r="BE226" s="2">
        <v>0.77934000000000003</v>
      </c>
      <c r="BF226" s="2">
        <v>0.16982</v>
      </c>
      <c r="BG226" s="2">
        <v>0.49591000000000002</v>
      </c>
      <c r="BI226" s="2">
        <f t="shared" si="116"/>
        <v>477.37169665839377</v>
      </c>
      <c r="BJ226" s="2">
        <f t="shared" si="117"/>
        <v>422.81671098353701</v>
      </c>
      <c r="BK226" s="2">
        <f t="shared" si="118"/>
        <v>347.75434376953615</v>
      </c>
      <c r="BL226" s="2">
        <f t="shared" si="119"/>
        <v>-10.201351297834869</v>
      </c>
      <c r="BM226" s="2">
        <f t="shared" si="120"/>
        <v>0.40203702539370273</v>
      </c>
      <c r="BN226" s="2">
        <f t="shared" si="121"/>
        <v>0.87416666666666665</v>
      </c>
      <c r="BO226" s="2">
        <f t="shared" si="122"/>
        <v>0.95191599999999998</v>
      </c>
      <c r="BP226" s="2">
        <f t="shared" si="124"/>
        <v>1.4945890752383864</v>
      </c>
      <c r="BQ226" s="2">
        <f t="shared" si="123"/>
        <v>4.8809691837214775</v>
      </c>
      <c r="BS226" s="37">
        <f t="shared" si="125"/>
        <v>-0.73514524377486623</v>
      </c>
      <c r="BT226" s="37">
        <f t="shared" si="126"/>
        <v>-0.32939607390113679</v>
      </c>
      <c r="BU226" s="37">
        <f t="shared" si="127"/>
        <v>-0.90020805503866086</v>
      </c>
      <c r="BV226" s="37">
        <f t="shared" si="128"/>
        <v>-0.26352325575813396</v>
      </c>
      <c r="BW226" s="37">
        <f t="shared" si="129"/>
        <v>0.40203702539370273</v>
      </c>
      <c r="BX226" s="37">
        <f t="shared" si="130"/>
        <v>0.87416666666666665</v>
      </c>
      <c r="BY226" s="37">
        <f t="shared" si="99"/>
        <v>-4.9278483377851963</v>
      </c>
      <c r="BZ226" s="37">
        <f t="shared" si="131"/>
        <v>40.185130299877031</v>
      </c>
      <c r="CA226" s="37">
        <f t="shared" si="132"/>
        <v>158.53438033676611</v>
      </c>
      <c r="CC226" s="2">
        <v>0.83817701</v>
      </c>
      <c r="CD226" s="2">
        <v>8.2434487000000001E-2</v>
      </c>
      <c r="CE226" s="2">
        <v>1.9130574000000001E-2</v>
      </c>
      <c r="CF226" s="2">
        <v>1.7227314000000001E-3</v>
      </c>
      <c r="CG226" s="2">
        <v>5.9926753999999999E-2</v>
      </c>
      <c r="CH226" s="2">
        <v>0.36616905999999999</v>
      </c>
      <c r="CI226" s="2">
        <v>0.40116216999999998</v>
      </c>
      <c r="CJ226" s="2">
        <v>2.6105468E-2</v>
      </c>
      <c r="CK226" s="2">
        <v>9.6657115999999998E-3</v>
      </c>
      <c r="CL226" s="2">
        <v>0.19769379000000001</v>
      </c>
      <c r="CM226" s="2">
        <v>0.37687208</v>
      </c>
      <c r="CN226" s="2">
        <v>0.12749432999999999</v>
      </c>
      <c r="CO226" s="2">
        <v>0.14575355000000001</v>
      </c>
      <c r="CP226" s="2">
        <v>5.3953945999999997E-3</v>
      </c>
      <c r="CQ226" s="2">
        <v>0.34460972000000001</v>
      </c>
      <c r="CR226" s="2">
        <v>0.18220179</v>
      </c>
      <c r="CS226" s="2">
        <v>0.22115009999999999</v>
      </c>
      <c r="CT226" s="2">
        <v>2.7964375999999999E-2</v>
      </c>
      <c r="CU226" s="2">
        <v>4.1077067000000002E-2</v>
      </c>
      <c r="CV226" s="2">
        <v>0.52692024999999998</v>
      </c>
      <c r="CW226" s="2">
        <v>7.9528078000000002E-2</v>
      </c>
      <c r="CX226" s="2">
        <v>6.3775173000000004E-2</v>
      </c>
      <c r="CY226" s="2">
        <v>3.0463066E-2</v>
      </c>
      <c r="CZ226" s="2">
        <v>9.8336125999999996E-3</v>
      </c>
      <c r="DA226" s="2">
        <v>0.81817452999999996</v>
      </c>
      <c r="DC226" s="39">
        <f t="shared" si="100"/>
        <v>0.89029033041203798</v>
      </c>
      <c r="DD226" s="39">
        <f t="shared" si="101"/>
        <v>8.7559818263897318E-2</v>
      </c>
      <c r="DE226" s="39">
        <f t="shared" si="102"/>
        <v>2.0320009788185368E-2</v>
      </c>
      <c r="DF226" s="39">
        <f t="shared" si="103"/>
        <v>1.8298415358793875E-3</v>
      </c>
      <c r="DG226" s="39">
        <f t="shared" si="104"/>
        <v>0.45594317190802269</v>
      </c>
      <c r="DH226" s="39">
        <f t="shared" si="105"/>
        <v>0.49951558506692351</v>
      </c>
      <c r="DI226" s="39">
        <f t="shared" si="106"/>
        <v>3.2505777205926095E-2</v>
      </c>
      <c r="DJ226" s="39">
        <f t="shared" si="107"/>
        <v>1.2035465819127834E-2</v>
      </c>
      <c r="DK226" s="39">
        <f t="shared" si="108"/>
        <v>0.5749248699597127</v>
      </c>
      <c r="DL226" s="39">
        <f t="shared" si="109"/>
        <v>0.19449480337161268</v>
      </c>
      <c r="DM226" s="39">
        <f t="shared" si="110"/>
        <v>0.22234955898010933</v>
      </c>
      <c r="DN226" s="39">
        <f t="shared" si="111"/>
        <v>8.2307676885651389E-3</v>
      </c>
      <c r="DO226" s="39">
        <f t="shared" si="112"/>
        <v>0.38569932569306603</v>
      </c>
      <c r="DP226" s="39">
        <f t="shared" si="113"/>
        <v>0.46814822426801689</v>
      </c>
      <c r="DQ226" s="39">
        <f t="shared" si="114"/>
        <v>5.9197228340222993E-2</v>
      </c>
      <c r="DR226" s="39">
        <f t="shared" si="115"/>
        <v>8.6955221698694046E-2</v>
      </c>
    </row>
    <row r="227" spans="1:122" x14ac:dyDescent="0.3">
      <c r="A227" s="10"/>
      <c r="B227" s="10">
        <v>4</v>
      </c>
      <c r="C227" s="9">
        <v>10660.3</v>
      </c>
      <c r="D227" s="9">
        <v>7174.7</v>
      </c>
      <c r="E227" s="9">
        <v>2577.8000000000002</v>
      </c>
      <c r="F227" s="9">
        <v>995.9</v>
      </c>
      <c r="G227" s="9">
        <v>1581.9</v>
      </c>
      <c r="H227" s="9">
        <v>4596.8999999999996</v>
      </c>
      <c r="I227" s="9">
        <v>1850.1</v>
      </c>
      <c r="J227" s="9">
        <v>1930.9</v>
      </c>
      <c r="K227" s="9">
        <v>1408.9</v>
      </c>
      <c r="L227" s="9">
        <v>316.3</v>
      </c>
      <c r="M227" s="9">
        <v>686</v>
      </c>
      <c r="N227" s="9">
        <v>406.6</v>
      </c>
      <c r="O227" s="9">
        <v>522.1</v>
      </c>
      <c r="P227" s="9">
        <v>-80.8</v>
      </c>
      <c r="Q227" s="9">
        <v>-356.4</v>
      </c>
      <c r="R227" s="9">
        <v>954.5</v>
      </c>
      <c r="S227" s="9">
        <v>691.2</v>
      </c>
      <c r="T227" s="9">
        <v>263.3</v>
      </c>
      <c r="U227" s="9">
        <v>1310.9</v>
      </c>
      <c r="V227" s="9">
        <v>1102.9000000000001</v>
      </c>
      <c r="W227" s="9">
        <v>208.1</v>
      </c>
      <c r="X227" s="9">
        <v>1992</v>
      </c>
      <c r="Y227" s="9">
        <v>686.8</v>
      </c>
      <c r="Z227" s="9">
        <v>422.8</v>
      </c>
      <c r="AA227" s="9">
        <v>264</v>
      </c>
      <c r="AB227" s="9">
        <v>1305.2</v>
      </c>
      <c r="AC227" s="2">
        <v>80.268000000000001</v>
      </c>
      <c r="AD227" s="2">
        <v>2.1333333333333333</v>
      </c>
      <c r="AE227" s="2">
        <v>216111.66666666666</v>
      </c>
      <c r="AF227" s="29">
        <f t="shared" si="96"/>
        <v>1.1226191300734174</v>
      </c>
      <c r="AG227" s="2">
        <v>0.66718</v>
      </c>
      <c r="AH227" s="2">
        <v>0.63380999999999998</v>
      </c>
      <c r="AI227" s="2">
        <v>0.17371</v>
      </c>
      <c r="AJ227" s="2">
        <v>3.1907999999999999E-2</v>
      </c>
      <c r="AK227" s="2">
        <f t="shared" si="133"/>
        <v>0.14180200000000001</v>
      </c>
      <c r="AL227" s="2">
        <f t="shared" si="134"/>
        <v>0.82628999999999997</v>
      </c>
      <c r="AM227" s="2">
        <v>5.5362000000000001E-2</v>
      </c>
      <c r="AN227" s="23">
        <v>6619.333333333333</v>
      </c>
      <c r="AO227" s="24">
        <f t="shared" si="97"/>
        <v>0.82924192086797854</v>
      </c>
      <c r="AP227" s="24">
        <f t="shared" si="98"/>
        <v>0.17075807913202146</v>
      </c>
      <c r="AQ227" s="2">
        <f t="shared" si="135"/>
        <v>0.78054493301999994</v>
      </c>
      <c r="AR227" s="2">
        <f t="shared" si="136"/>
        <v>0.16409306698000001</v>
      </c>
      <c r="AS227" s="2">
        <f t="shared" si="137"/>
        <v>3.0141509303999999E-2</v>
      </c>
      <c r="AT227" s="2">
        <f t="shared" si="138"/>
        <v>0.133951557676</v>
      </c>
      <c r="AU227" s="2">
        <f t="shared" si="139"/>
        <v>4.5908491223093033E-2</v>
      </c>
      <c r="AV227" s="2">
        <f t="shared" si="140"/>
        <v>9.4535087769069721E-3</v>
      </c>
      <c r="AW227" s="2">
        <v>100.96899999999999</v>
      </c>
      <c r="AX227" s="2">
        <v>72.91</v>
      </c>
      <c r="AY227" s="2">
        <v>9.3605</v>
      </c>
      <c r="AZ227" s="2">
        <v>6.2861000000000002</v>
      </c>
      <c r="BA227" s="2">
        <v>8.0563000000000002</v>
      </c>
      <c r="BB227" s="2">
        <v>4.7244999999999999</v>
      </c>
      <c r="BC227" s="2">
        <v>4.7556000000000001E-2</v>
      </c>
      <c r="BD227" s="2">
        <v>9.9632999999999996E-3</v>
      </c>
      <c r="BE227" s="2">
        <v>0.77268000000000003</v>
      </c>
      <c r="BF227" s="2">
        <v>0.17111000000000001</v>
      </c>
      <c r="BG227" s="2">
        <v>0.49506</v>
      </c>
      <c r="BI227" s="2">
        <f t="shared" si="116"/>
        <v>477.32463397443723</v>
      </c>
      <c r="BJ227" s="2">
        <f t="shared" si="117"/>
        <v>422.78438566715096</v>
      </c>
      <c r="BK227" s="2">
        <f t="shared" si="118"/>
        <v>348.06294548412893</v>
      </c>
      <c r="BL227" s="2">
        <f t="shared" si="119"/>
        <v>-9.6145232105932408</v>
      </c>
      <c r="BM227" s="2">
        <f t="shared" si="120"/>
        <v>0.32944025003480315</v>
      </c>
      <c r="BN227" s="2">
        <f t="shared" si="121"/>
        <v>0.53333333333333333</v>
      </c>
      <c r="BO227" s="2">
        <f t="shared" si="122"/>
        <v>0.94463799999999998</v>
      </c>
      <c r="BP227" s="2">
        <f t="shared" si="124"/>
        <v>1.4890790792383195</v>
      </c>
      <c r="BQ227" s="2">
        <f t="shared" si="123"/>
        <v>4.7567209717344996</v>
      </c>
      <c r="BS227" s="37">
        <f t="shared" si="125"/>
        <v>-4.7062683956539786E-2</v>
      </c>
      <c r="BT227" s="37">
        <f t="shared" si="126"/>
        <v>-3.2325316386049963E-2</v>
      </c>
      <c r="BU227" s="37">
        <f t="shared" si="127"/>
        <v>0.30860171459278263</v>
      </c>
      <c r="BV227" s="37">
        <f t="shared" si="128"/>
        <v>0.58682808724162783</v>
      </c>
      <c r="BW227" s="37">
        <f t="shared" si="129"/>
        <v>0.32944025003480315</v>
      </c>
      <c r="BX227" s="37">
        <f t="shared" si="130"/>
        <v>0.53333333333333333</v>
      </c>
      <c r="BY227" s="37">
        <f t="shared" si="99"/>
        <v>-5.6953493661052157</v>
      </c>
      <c r="BZ227" s="37">
        <f t="shared" si="131"/>
        <v>39.815786124954542</v>
      </c>
      <c r="CA227" s="37">
        <f t="shared" si="132"/>
        <v>155.95585593779958</v>
      </c>
      <c r="CC227" s="2">
        <v>0.83692058999999996</v>
      </c>
      <c r="CD227" s="2">
        <v>8.0536941000000001E-2</v>
      </c>
      <c r="CE227" s="2">
        <v>2.2129683000000001E-2</v>
      </c>
      <c r="CF227" s="2">
        <v>1.9396214E-3</v>
      </c>
      <c r="CG227" s="2">
        <v>5.9414322999999998E-2</v>
      </c>
      <c r="CH227" s="2">
        <v>0.37535983000000001</v>
      </c>
      <c r="CI227" s="2">
        <v>0.39647217000000001</v>
      </c>
      <c r="CJ227" s="2">
        <v>2.6576432000000001E-2</v>
      </c>
      <c r="CK227" s="2">
        <v>9.4680341999999907E-3</v>
      </c>
      <c r="CL227" s="2">
        <v>0.19347322</v>
      </c>
      <c r="CM227" s="2">
        <v>0.36819872999999997</v>
      </c>
      <c r="CN227" s="2">
        <v>0.12742402</v>
      </c>
      <c r="CO227" s="2">
        <v>0.16692797000000001</v>
      </c>
      <c r="CP227" s="2">
        <v>4.6816182999999999E-3</v>
      </c>
      <c r="CQ227" s="2">
        <v>0.33357893</v>
      </c>
      <c r="CR227" s="2">
        <v>0.16136977</v>
      </c>
      <c r="CS227" s="2">
        <v>0.23713893</v>
      </c>
      <c r="CT227" s="2">
        <v>2.8504036999999999E-2</v>
      </c>
      <c r="CU227" s="2">
        <v>3.6746664999999998E-2</v>
      </c>
      <c r="CV227" s="2">
        <v>0.54069959999999995</v>
      </c>
      <c r="CW227" s="2">
        <v>7.7527879999999896E-2</v>
      </c>
      <c r="CX227" s="2">
        <v>6.4140319000000001E-2</v>
      </c>
      <c r="CY227" s="2">
        <v>3.1029757000000002E-2</v>
      </c>
      <c r="CZ227" s="2">
        <v>9.0732984000000006E-3</v>
      </c>
      <c r="DA227" s="2">
        <v>0.81934717999999995</v>
      </c>
      <c r="DC227" s="39">
        <f t="shared" si="100"/>
        <v>0.88889722367227175</v>
      </c>
      <c r="DD227" s="39">
        <f t="shared" si="101"/>
        <v>8.5538656968587146E-2</v>
      </c>
      <c r="DE227" s="39">
        <f t="shared" si="102"/>
        <v>2.3504038512718956E-2</v>
      </c>
      <c r="DF227" s="39">
        <f t="shared" si="103"/>
        <v>2.06008084642215E-3</v>
      </c>
      <c r="DG227" s="39">
        <f t="shared" si="104"/>
        <v>0.46462528084965271</v>
      </c>
      <c r="DH227" s="39">
        <f t="shared" si="105"/>
        <v>0.4907584099644367</v>
      </c>
      <c r="DI227" s="39">
        <f t="shared" si="106"/>
        <v>3.2896653277953845E-2</v>
      </c>
      <c r="DJ227" s="39">
        <f t="shared" si="107"/>
        <v>1.1719655907956674E-2</v>
      </c>
      <c r="DK227" s="39">
        <f t="shared" si="108"/>
        <v>0.55182986324989991</v>
      </c>
      <c r="DL227" s="39">
        <f t="shared" si="109"/>
        <v>0.19097398714914773</v>
      </c>
      <c r="DM227" s="39">
        <f t="shared" si="110"/>
        <v>0.2501796756813458</v>
      </c>
      <c r="DN227" s="39">
        <f t="shared" si="111"/>
        <v>7.0164739196064826E-3</v>
      </c>
      <c r="DO227" s="39">
        <f t="shared" si="112"/>
        <v>0.34796010453713672</v>
      </c>
      <c r="DP227" s="39">
        <f t="shared" si="113"/>
        <v>0.51134042561146831</v>
      </c>
      <c r="DQ227" s="39">
        <f t="shared" si="114"/>
        <v>6.1462984636158388E-2</v>
      </c>
      <c r="DR227" s="39">
        <f t="shared" si="115"/>
        <v>7.9236485215236671E-2</v>
      </c>
    </row>
    <row r="228" spans="1:122" x14ac:dyDescent="0.3">
      <c r="A228" s="10">
        <v>2002</v>
      </c>
      <c r="B228" s="10">
        <v>1</v>
      </c>
      <c r="C228" s="9">
        <v>10789</v>
      </c>
      <c r="D228" s="9">
        <v>7209.9</v>
      </c>
      <c r="E228" s="9">
        <v>2561.9</v>
      </c>
      <c r="F228" s="9">
        <v>976.2</v>
      </c>
      <c r="G228" s="9">
        <v>1585.6</v>
      </c>
      <c r="H228" s="9">
        <v>4648.1000000000004</v>
      </c>
      <c r="I228" s="9">
        <v>1912.7</v>
      </c>
      <c r="J228" s="9">
        <v>1912.4</v>
      </c>
      <c r="K228" s="9">
        <v>1374</v>
      </c>
      <c r="L228" s="9">
        <v>302.7</v>
      </c>
      <c r="M228" s="9">
        <v>667.3</v>
      </c>
      <c r="N228" s="9">
        <v>404.1</v>
      </c>
      <c r="O228" s="9">
        <v>538.29999999999995</v>
      </c>
      <c r="P228" s="9">
        <v>0.3</v>
      </c>
      <c r="Q228" s="9">
        <v>-372.6</v>
      </c>
      <c r="R228" s="9">
        <v>970.7</v>
      </c>
      <c r="S228" s="9">
        <v>687.5</v>
      </c>
      <c r="T228" s="9">
        <v>283.2</v>
      </c>
      <c r="U228" s="9">
        <v>1343.3</v>
      </c>
      <c r="V228" s="9">
        <v>1118.2</v>
      </c>
      <c r="W228" s="9">
        <v>225.1</v>
      </c>
      <c r="X228" s="9">
        <v>2038.9</v>
      </c>
      <c r="Y228" s="9">
        <v>713.9</v>
      </c>
      <c r="Z228" s="9">
        <v>440.9</v>
      </c>
      <c r="AA228" s="9">
        <v>273</v>
      </c>
      <c r="AB228" s="9">
        <v>1325</v>
      </c>
      <c r="AC228" s="2">
        <v>80.533000000000001</v>
      </c>
      <c r="AD228" s="2">
        <v>1.7333333333333334</v>
      </c>
      <c r="AE228" s="2">
        <v>216664</v>
      </c>
      <c r="AF228" s="29">
        <f t="shared" si="96"/>
        <v>1.1254882947776701</v>
      </c>
      <c r="AG228" s="2">
        <v>0.66649999999999998</v>
      </c>
      <c r="AH228" s="2">
        <v>0.63131000000000004</v>
      </c>
      <c r="AI228" s="2">
        <v>0.17280000000000001</v>
      </c>
      <c r="AJ228" s="2">
        <v>3.0433999999999999E-2</v>
      </c>
      <c r="AK228" s="2">
        <f t="shared" si="133"/>
        <v>0.14236600000000002</v>
      </c>
      <c r="AL228" s="2">
        <f t="shared" si="134"/>
        <v>0.82719999999999994</v>
      </c>
      <c r="AM228" s="2">
        <v>5.7296E-2</v>
      </c>
      <c r="AN228" s="23">
        <v>6983.333333333333</v>
      </c>
      <c r="AO228" s="24">
        <f t="shared" si="97"/>
        <v>0.84401770791523589</v>
      </c>
      <c r="AP228" s="24">
        <f t="shared" si="98"/>
        <v>0.15598229208476411</v>
      </c>
      <c r="AQ228" s="2">
        <f t="shared" si="135"/>
        <v>0.77980474879999995</v>
      </c>
      <c r="AR228" s="2">
        <f t="shared" si="136"/>
        <v>0.16289925120000001</v>
      </c>
      <c r="AS228" s="2">
        <f t="shared" si="137"/>
        <v>2.8690253536E-2</v>
      </c>
      <c r="AT228" s="2">
        <f t="shared" si="138"/>
        <v>0.13420899766400002</v>
      </c>
      <c r="AU228" s="2">
        <f t="shared" si="139"/>
        <v>4.8358838592711353E-2</v>
      </c>
      <c r="AV228" s="2">
        <f t="shared" si="140"/>
        <v>8.9371614072886445E-3</v>
      </c>
      <c r="AW228" s="2">
        <v>100.07899999999999</v>
      </c>
      <c r="AX228" s="2">
        <v>73.242999999999995</v>
      </c>
      <c r="AY228" s="2">
        <v>9.3879999999999999</v>
      </c>
      <c r="AZ228" s="2">
        <v>6.2942</v>
      </c>
      <c r="BA228" s="2">
        <v>8.0473999999999997</v>
      </c>
      <c r="BB228" s="2">
        <v>4.7361000000000004</v>
      </c>
      <c r="BC228" s="2">
        <v>5.0844E-2</v>
      </c>
      <c r="BD228" s="2">
        <v>9.0746999999999998E-3</v>
      </c>
      <c r="BE228" s="2">
        <v>0.76654</v>
      </c>
      <c r="BF228" s="2">
        <v>0.17249999999999999</v>
      </c>
      <c r="BG228" s="2">
        <v>0.49536000000000002</v>
      </c>
      <c r="BI228" s="2">
        <f t="shared" si="116"/>
        <v>477.9398355949474</v>
      </c>
      <c r="BJ228" s="2">
        <f t="shared" si="117"/>
        <v>423.08413163720786</v>
      </c>
      <c r="BK228" s="2">
        <f t="shared" si="118"/>
        <v>346.16432150652008</v>
      </c>
      <c r="BL228" s="2">
        <f t="shared" si="119"/>
        <v>-9.4884358120339432</v>
      </c>
      <c r="BM228" s="2">
        <f t="shared" si="120"/>
        <v>0.32960023868651944</v>
      </c>
      <c r="BN228" s="2">
        <f t="shared" si="121"/>
        <v>0.43333333333333335</v>
      </c>
      <c r="BO228" s="2">
        <f t="shared" si="122"/>
        <v>0.94270399999999999</v>
      </c>
      <c r="BP228" s="2">
        <f t="shared" si="124"/>
        <v>1.4915318864986813</v>
      </c>
      <c r="BQ228" s="2">
        <f t="shared" si="123"/>
        <v>4.7870370370370363</v>
      </c>
      <c r="BS228" s="37">
        <f t="shared" si="125"/>
        <v>0.61520162051016314</v>
      </c>
      <c r="BT228" s="37">
        <f t="shared" si="126"/>
        <v>0.29974597005690384</v>
      </c>
      <c r="BU228" s="37">
        <f t="shared" si="127"/>
        <v>-1.8986239776088496</v>
      </c>
      <c r="BV228" s="37">
        <f t="shared" si="128"/>
        <v>0.12608739855929763</v>
      </c>
      <c r="BW228" s="37">
        <f t="shared" si="129"/>
        <v>0.32960023868651944</v>
      </c>
      <c r="BX228" s="37">
        <f t="shared" si="130"/>
        <v>0.43333333333333335</v>
      </c>
      <c r="BY228" s="37">
        <f t="shared" si="99"/>
        <v>-5.9002937457603473</v>
      </c>
      <c r="BZ228" s="37">
        <f t="shared" si="131"/>
        <v>39.980370355653363</v>
      </c>
      <c r="CA228" s="37">
        <f t="shared" si="132"/>
        <v>156.59116473842093</v>
      </c>
      <c r="CC228" s="2">
        <v>0.83835161000000002</v>
      </c>
      <c r="CD228" s="2">
        <v>8.2048066000000003E-2</v>
      </c>
      <c r="CE228" s="2">
        <v>2.1567303999999999E-2</v>
      </c>
      <c r="CF228" s="2">
        <v>1.8762198E-3</v>
      </c>
      <c r="CG228" s="2">
        <v>5.7958938000000002E-2</v>
      </c>
      <c r="CH228" s="2">
        <v>0.36597569000000002</v>
      </c>
      <c r="CI228" s="2">
        <v>0.40548137000000001</v>
      </c>
      <c r="CJ228" s="2">
        <v>2.7058129E-2</v>
      </c>
      <c r="CK228" s="2">
        <v>1.055569E-2</v>
      </c>
      <c r="CL228" s="2">
        <v>0.19158803999999999</v>
      </c>
      <c r="CM228" s="2">
        <v>0.36477095999999998</v>
      </c>
      <c r="CN228" s="2">
        <v>0.11790523999999999</v>
      </c>
      <c r="CO228" s="2">
        <v>0.18135804999999999</v>
      </c>
      <c r="CP228" s="2">
        <v>5.8241203999999996E-3</v>
      </c>
      <c r="CQ228" s="2">
        <v>0.32809727999999999</v>
      </c>
      <c r="CR228" s="2">
        <v>0.18081047</v>
      </c>
      <c r="CS228" s="2">
        <v>0.22976031999999999</v>
      </c>
      <c r="CT228" s="2">
        <v>2.8944029999999999E-2</v>
      </c>
      <c r="CU228" s="2">
        <v>4.5313910999999998E-2</v>
      </c>
      <c r="CV228" s="2">
        <v>0.51389390999999995</v>
      </c>
      <c r="CW228" s="2">
        <v>7.6712933999999997E-2</v>
      </c>
      <c r="CX228" s="2">
        <v>6.2393455E-2</v>
      </c>
      <c r="CY228" s="2">
        <v>3.3362568000000002E-2</v>
      </c>
      <c r="CZ228" s="2">
        <v>1.0457764E-2</v>
      </c>
      <c r="DA228" s="2">
        <v>0.81857652999999997</v>
      </c>
      <c r="DC228" s="39">
        <f t="shared" si="100"/>
        <v>0.88823186963432743</v>
      </c>
      <c r="DD228" s="39">
        <f t="shared" si="101"/>
        <v>8.6929763351991055E-2</v>
      </c>
      <c r="DE228" s="39">
        <f t="shared" si="102"/>
        <v>2.285051585323717E-2</v>
      </c>
      <c r="DF228" s="39">
        <f t="shared" si="103"/>
        <v>1.9878511604444152E-3</v>
      </c>
      <c r="DG228" s="39">
        <f t="shared" si="104"/>
        <v>0.45234070277296434</v>
      </c>
      <c r="DH228" s="39">
        <f t="shared" si="105"/>
        <v>0.50116915652825023</v>
      </c>
      <c r="DI228" s="39">
        <f t="shared" si="106"/>
        <v>3.3443459284362646E-2</v>
      </c>
      <c r="DJ228" s="39">
        <f t="shared" si="107"/>
        <v>1.3046681414422777E-2</v>
      </c>
      <c r="DK228" s="39">
        <f t="shared" si="108"/>
        <v>0.54454937956837079</v>
      </c>
      <c r="DL228" s="39">
        <f t="shared" si="109"/>
        <v>0.17601517755103055</v>
      </c>
      <c r="DM228" s="39">
        <f t="shared" si="110"/>
        <v>0.27074088794576623</v>
      </c>
      <c r="DN228" s="39">
        <f t="shared" si="111"/>
        <v>8.6945549348322344E-3</v>
      </c>
      <c r="DO228" s="39">
        <f t="shared" si="112"/>
        <v>0.37293678868218727</v>
      </c>
      <c r="DP228" s="39">
        <f t="shared" si="113"/>
        <v>0.47389996778058108</v>
      </c>
      <c r="DQ228" s="39">
        <f t="shared" si="114"/>
        <v>5.9699494170447585E-2</v>
      </c>
      <c r="DR228" s="39">
        <f t="shared" si="115"/>
        <v>9.346374936678413E-2</v>
      </c>
    </row>
    <row r="229" spans="1:122" x14ac:dyDescent="0.3">
      <c r="A229" s="10"/>
      <c r="B229" s="10">
        <v>2</v>
      </c>
      <c r="C229" s="9">
        <v>10893.2</v>
      </c>
      <c r="D229" s="9">
        <v>7302.1</v>
      </c>
      <c r="E229" s="9">
        <v>2586.9</v>
      </c>
      <c r="F229" s="9">
        <v>977.4</v>
      </c>
      <c r="G229" s="9">
        <v>1609.5</v>
      </c>
      <c r="H229" s="9">
        <v>4715.2</v>
      </c>
      <c r="I229" s="9">
        <v>1933.3</v>
      </c>
      <c r="J229" s="9">
        <v>1912.1</v>
      </c>
      <c r="K229" s="9">
        <v>1357.3</v>
      </c>
      <c r="L229" s="9">
        <v>289.3</v>
      </c>
      <c r="M229" s="9">
        <v>661.9</v>
      </c>
      <c r="N229" s="9">
        <v>406</v>
      </c>
      <c r="O229" s="9">
        <v>554.79999999999995</v>
      </c>
      <c r="P229" s="9">
        <v>21.2</v>
      </c>
      <c r="Q229" s="9">
        <v>-415.7</v>
      </c>
      <c r="R229" s="9">
        <v>1003.9</v>
      </c>
      <c r="S229" s="9">
        <v>714.3</v>
      </c>
      <c r="T229" s="9">
        <v>289.60000000000002</v>
      </c>
      <c r="U229" s="9">
        <v>1419.6</v>
      </c>
      <c r="V229" s="9">
        <v>1193.7</v>
      </c>
      <c r="W229" s="9">
        <v>225.9</v>
      </c>
      <c r="X229" s="9">
        <v>2073.5</v>
      </c>
      <c r="Y229" s="9">
        <v>734.7</v>
      </c>
      <c r="Z229" s="9">
        <v>452.5</v>
      </c>
      <c r="AA229" s="9">
        <v>282.2</v>
      </c>
      <c r="AB229" s="9">
        <v>1338.8</v>
      </c>
      <c r="AC229" s="2">
        <v>80.820999999999998</v>
      </c>
      <c r="AD229" s="2">
        <v>1.75</v>
      </c>
      <c r="AE229" s="2">
        <v>217203.66666666666</v>
      </c>
      <c r="AF229" s="29">
        <f t="shared" si="96"/>
        <v>1.1282916608948608</v>
      </c>
      <c r="AG229" s="2">
        <v>0.66652</v>
      </c>
      <c r="AH229" s="2">
        <v>0.63102999999999998</v>
      </c>
      <c r="AI229" s="2">
        <v>0.17577000000000001</v>
      </c>
      <c r="AJ229" s="2">
        <v>3.0476E-2</v>
      </c>
      <c r="AK229" s="2">
        <f t="shared" si="133"/>
        <v>0.14529400000000001</v>
      </c>
      <c r="AL229" s="2">
        <f t="shared" si="134"/>
        <v>0.82423000000000002</v>
      </c>
      <c r="AM229" s="2">
        <v>5.8282E-2</v>
      </c>
      <c r="AN229" s="23">
        <v>7155.333333333333</v>
      </c>
      <c r="AO229" s="24">
        <f t="shared" si="97"/>
        <v>0.84803755587477825</v>
      </c>
      <c r="AP229" s="24">
        <f t="shared" si="98"/>
        <v>0.15196244412522175</v>
      </c>
      <c r="AQ229" s="2">
        <f t="shared" si="135"/>
        <v>0.77619222714000002</v>
      </c>
      <c r="AR229" s="2">
        <f t="shared" si="136"/>
        <v>0.16552577286000003</v>
      </c>
      <c r="AS229" s="2">
        <f t="shared" si="137"/>
        <v>2.8699797768000003E-2</v>
      </c>
      <c r="AT229" s="2">
        <f t="shared" si="138"/>
        <v>0.13682597509200001</v>
      </c>
      <c r="AU229" s="2">
        <f t="shared" si="139"/>
        <v>4.9425324831493825E-2</v>
      </c>
      <c r="AV229" s="2">
        <f t="shared" si="140"/>
        <v>8.8566751685061739E-3</v>
      </c>
      <c r="AW229" s="2">
        <v>100.35899999999999</v>
      </c>
      <c r="AX229" s="2">
        <v>73.876000000000005</v>
      </c>
      <c r="AY229" s="2">
        <v>9.3948</v>
      </c>
      <c r="AZ229" s="2">
        <v>6.2442000000000002</v>
      </c>
      <c r="BA229" s="2">
        <v>8.0564</v>
      </c>
      <c r="BB229" s="2">
        <v>4.78</v>
      </c>
      <c r="BC229" s="2">
        <v>5.1962000000000001E-2</v>
      </c>
      <c r="BD229" s="2">
        <v>9.3276000000000001E-3</v>
      </c>
      <c r="BE229" s="2">
        <v>0.76617999999999997</v>
      </c>
      <c r="BF229" s="2">
        <v>0.17266999999999999</v>
      </c>
      <c r="BG229" s="2">
        <v>0.49667</v>
      </c>
      <c r="BI229" s="2">
        <f t="shared" si="116"/>
        <v>478.29525033032036</v>
      </c>
      <c r="BJ229" s="2">
        <f t="shared" si="117"/>
        <v>423.92763646151678</v>
      </c>
      <c r="BK229" s="2">
        <f t="shared" si="118"/>
        <v>345.58972387321961</v>
      </c>
      <c r="BL229" s="2">
        <f t="shared" si="119"/>
        <v>-8.9848820735072241</v>
      </c>
      <c r="BM229" s="2">
        <f t="shared" si="120"/>
        <v>0.35697944376006058</v>
      </c>
      <c r="BN229" s="2">
        <f t="shared" si="121"/>
        <v>0.4375</v>
      </c>
      <c r="BO229" s="2">
        <f t="shared" si="122"/>
        <v>0.94171800000000006</v>
      </c>
      <c r="BP229" s="2">
        <f t="shared" si="124"/>
        <v>1.5045642356106466</v>
      </c>
      <c r="BQ229" s="2">
        <f t="shared" si="123"/>
        <v>4.6892530010809583</v>
      </c>
      <c r="BS229" s="37">
        <f t="shared" si="125"/>
        <v>0.35541473537296042</v>
      </c>
      <c r="BT229" s="37">
        <f t="shared" si="126"/>
        <v>0.84350482430892271</v>
      </c>
      <c r="BU229" s="37">
        <f t="shared" si="127"/>
        <v>-0.57459763330047053</v>
      </c>
      <c r="BV229" s="37">
        <f t="shared" si="128"/>
        <v>0.50355373852671903</v>
      </c>
      <c r="BW229" s="37">
        <f t="shared" si="129"/>
        <v>0.35697944376006058</v>
      </c>
      <c r="BX229" s="37">
        <f t="shared" si="130"/>
        <v>0.4375</v>
      </c>
      <c r="BY229" s="37">
        <f t="shared" si="99"/>
        <v>-6.0049412281163628</v>
      </c>
      <c r="BZ229" s="37">
        <f t="shared" si="131"/>
        <v>40.850331183000002</v>
      </c>
      <c r="CA229" s="37">
        <f t="shared" si="132"/>
        <v>154.52732949497829</v>
      </c>
      <c r="CC229" s="2">
        <v>0.83759234999999999</v>
      </c>
      <c r="CD229" s="2">
        <v>8.2956453999999999E-2</v>
      </c>
      <c r="CE229" s="2">
        <v>2.0433801000000001E-2</v>
      </c>
      <c r="CF229" s="2">
        <v>1.6564415E-3</v>
      </c>
      <c r="CG229" s="2">
        <v>5.8630131000000002E-2</v>
      </c>
      <c r="CH229" s="2">
        <v>0.37051297999999999</v>
      </c>
      <c r="CI229" s="2">
        <v>0.40473736999999999</v>
      </c>
      <c r="CJ229" s="2">
        <v>2.6731827999999999E-2</v>
      </c>
      <c r="CK229" s="2">
        <v>1.0289767999999999E-2</v>
      </c>
      <c r="CL229" s="2">
        <v>0.18763795</v>
      </c>
      <c r="CM229" s="2">
        <v>0.34034779999999998</v>
      </c>
      <c r="CN229" s="2">
        <v>0.12044813</v>
      </c>
      <c r="CO229" s="2">
        <v>0.18543641</v>
      </c>
      <c r="CP229" s="2">
        <v>5.4328440999999996E-3</v>
      </c>
      <c r="CQ229" s="2">
        <v>0.34904498</v>
      </c>
      <c r="CR229" s="2">
        <v>0.15888669999999999</v>
      </c>
      <c r="CS229" s="2">
        <v>0.20421808999999999</v>
      </c>
      <c r="CT229" s="2">
        <v>2.8552542E-2</v>
      </c>
      <c r="CU229" s="2">
        <v>4.7081388000000002E-2</v>
      </c>
      <c r="CV229" s="2">
        <v>0.55889907999999999</v>
      </c>
      <c r="CW229" s="2">
        <v>7.7340464999999997E-2</v>
      </c>
      <c r="CX229" s="2">
        <v>6.2838141E-2</v>
      </c>
      <c r="CY229" s="2">
        <v>3.1795344000000003E-2</v>
      </c>
      <c r="CZ229" s="2">
        <v>1.0311270000000001E-2</v>
      </c>
      <c r="DA229" s="2">
        <v>0.81774279999999999</v>
      </c>
      <c r="DC229" s="39">
        <f t="shared" si="100"/>
        <v>0.8885610596229423</v>
      </c>
      <c r="DD229" s="39">
        <f t="shared" si="101"/>
        <v>8.8004474573820879E-2</v>
      </c>
      <c r="DE229" s="39">
        <f t="shared" si="102"/>
        <v>2.1677227434902361E-2</v>
      </c>
      <c r="DF229" s="39">
        <f t="shared" si="103"/>
        <v>1.7572383683344482E-3</v>
      </c>
      <c r="DG229" s="39">
        <f t="shared" si="104"/>
        <v>0.45614400672653543</v>
      </c>
      <c r="DH229" s="39">
        <f t="shared" si="105"/>
        <v>0.49827815917207607</v>
      </c>
      <c r="DI229" s="39">
        <f t="shared" si="106"/>
        <v>3.2909948609747997E-2</v>
      </c>
      <c r="DJ229" s="39">
        <f t="shared" si="107"/>
        <v>1.2667885491640505E-2</v>
      </c>
      <c r="DK229" s="39">
        <f t="shared" si="108"/>
        <v>0.52227402706812798</v>
      </c>
      <c r="DL229" s="39">
        <f t="shared" si="109"/>
        <v>0.18483131052389762</v>
      </c>
      <c r="DM229" s="39">
        <f t="shared" si="110"/>
        <v>0.28455779827504829</v>
      </c>
      <c r="DN229" s="39">
        <f t="shared" si="111"/>
        <v>8.33686413292614E-3</v>
      </c>
      <c r="DO229" s="39">
        <f t="shared" si="112"/>
        <v>0.36214423928665335</v>
      </c>
      <c r="DP229" s="39">
        <f t="shared" si="113"/>
        <v>0.4654663030425033</v>
      </c>
      <c r="DQ229" s="39">
        <f t="shared" si="114"/>
        <v>6.5078691937652561E-2</v>
      </c>
      <c r="DR229" s="39">
        <f t="shared" si="115"/>
        <v>0.10731076573319083</v>
      </c>
    </row>
    <row r="230" spans="1:122" x14ac:dyDescent="0.3">
      <c r="A230" s="10"/>
      <c r="B230" s="10">
        <v>3</v>
      </c>
      <c r="C230" s="9">
        <v>10992.1</v>
      </c>
      <c r="D230" s="9">
        <v>7390.9</v>
      </c>
      <c r="E230" s="9">
        <v>2618.4</v>
      </c>
      <c r="F230" s="9">
        <v>1001.7</v>
      </c>
      <c r="G230" s="9">
        <v>1616.7</v>
      </c>
      <c r="H230" s="9">
        <v>4772.5</v>
      </c>
      <c r="I230" s="9">
        <v>1933.2</v>
      </c>
      <c r="J230" s="9">
        <v>1907.8</v>
      </c>
      <c r="K230" s="9">
        <v>1348.9</v>
      </c>
      <c r="L230" s="9">
        <v>278.2</v>
      </c>
      <c r="M230" s="9">
        <v>661.3</v>
      </c>
      <c r="N230" s="9">
        <v>409.3</v>
      </c>
      <c r="O230" s="9">
        <v>558.9</v>
      </c>
      <c r="P230" s="9">
        <v>25.4</v>
      </c>
      <c r="Q230" s="9">
        <v>-432.5</v>
      </c>
      <c r="R230" s="9">
        <v>1017.2</v>
      </c>
      <c r="S230" s="9">
        <v>725</v>
      </c>
      <c r="T230" s="9">
        <v>292.10000000000002</v>
      </c>
      <c r="U230" s="9">
        <v>1449.7</v>
      </c>
      <c r="V230" s="9">
        <v>1221.5999999999999</v>
      </c>
      <c r="W230" s="9">
        <v>228</v>
      </c>
      <c r="X230" s="9">
        <v>2100.4</v>
      </c>
      <c r="Y230" s="9">
        <v>748.2</v>
      </c>
      <c r="Z230" s="9">
        <v>460.2</v>
      </c>
      <c r="AA230" s="9">
        <v>288.10000000000002</v>
      </c>
      <c r="AB230" s="9">
        <v>1352.2</v>
      </c>
      <c r="AC230" s="2">
        <v>81.194000000000003</v>
      </c>
      <c r="AD230" s="2">
        <v>1.74</v>
      </c>
      <c r="AE230" s="2">
        <v>217867.66666666666</v>
      </c>
      <c r="AF230" s="29">
        <f t="shared" si="96"/>
        <v>1.1317408920903171</v>
      </c>
      <c r="AG230" s="2">
        <v>0.66613999999999995</v>
      </c>
      <c r="AH230" s="2">
        <v>0.63146999999999998</v>
      </c>
      <c r="AI230" s="2">
        <v>0.17502999999999999</v>
      </c>
      <c r="AJ230" s="2">
        <v>3.1194E-2</v>
      </c>
      <c r="AK230" s="2">
        <f t="shared" si="133"/>
        <v>0.14383599999999999</v>
      </c>
      <c r="AL230" s="2">
        <f t="shared" si="134"/>
        <v>0.82496999999999998</v>
      </c>
      <c r="AM230" s="2">
        <v>5.7099999999999998E-2</v>
      </c>
      <c r="AN230" s="23">
        <v>6928</v>
      </c>
      <c r="AO230" s="24">
        <f t="shared" si="97"/>
        <v>0.8360138567896912</v>
      </c>
      <c r="AP230" s="24">
        <f t="shared" si="98"/>
        <v>0.1639861432103088</v>
      </c>
      <c r="AQ230" s="2">
        <f t="shared" si="135"/>
        <v>0.77786421299999997</v>
      </c>
      <c r="AR230" s="2">
        <f t="shared" si="136"/>
        <v>0.16503578699999999</v>
      </c>
      <c r="AS230" s="2">
        <f t="shared" si="137"/>
        <v>2.9412822599999999E-2</v>
      </c>
      <c r="AT230" s="2">
        <f t="shared" si="138"/>
        <v>0.13562296439999999</v>
      </c>
      <c r="AU230" s="2">
        <f t="shared" si="139"/>
        <v>4.7736391222691368E-2</v>
      </c>
      <c r="AV230" s="2">
        <f t="shared" si="140"/>
        <v>9.3636087773086314E-3</v>
      </c>
      <c r="AW230" s="2">
        <v>100.024</v>
      </c>
      <c r="AX230" s="2">
        <v>74.251000000000005</v>
      </c>
      <c r="AY230" s="2">
        <v>9.3663000000000007</v>
      </c>
      <c r="AZ230" s="2">
        <v>6.2785000000000002</v>
      </c>
      <c r="BA230" s="2">
        <v>8.0204000000000004</v>
      </c>
      <c r="BB230" s="2">
        <v>4.7199</v>
      </c>
      <c r="BC230" s="2">
        <v>4.9179E-2</v>
      </c>
      <c r="BD230" s="2">
        <v>1.0120000000000001E-2</v>
      </c>
      <c r="BE230" s="2">
        <v>0.76478999999999997</v>
      </c>
      <c r="BF230" s="2">
        <v>0.17566000000000001</v>
      </c>
      <c r="BG230" s="2">
        <v>0.49736999999999998</v>
      </c>
      <c r="BI230" s="2">
        <f t="shared" si="116"/>
        <v>478.43336994666919</v>
      </c>
      <c r="BJ230" s="2">
        <f t="shared" si="117"/>
        <v>424.1765931436272</v>
      </c>
      <c r="BK230" s="2">
        <f t="shared" si="118"/>
        <v>345.5138111617195</v>
      </c>
      <c r="BL230" s="2">
        <f t="shared" si="119"/>
        <v>-8.9390107206311651</v>
      </c>
      <c r="BM230" s="2">
        <f t="shared" si="120"/>
        <v>0.46045200631587141</v>
      </c>
      <c r="BN230" s="2">
        <f t="shared" si="121"/>
        <v>0.435</v>
      </c>
      <c r="BO230" s="2">
        <f t="shared" si="122"/>
        <v>0.94289999999999996</v>
      </c>
      <c r="BP230" s="2">
        <f t="shared" si="124"/>
        <v>1.4918053675240903</v>
      </c>
      <c r="BQ230" s="2">
        <f t="shared" si="123"/>
        <v>4.7133062903502259</v>
      </c>
      <c r="BS230" s="37">
        <f t="shared" si="125"/>
        <v>0.13811961634883119</v>
      </c>
      <c r="BT230" s="37">
        <f t="shared" si="126"/>
        <v>0.24895668211041766</v>
      </c>
      <c r="BU230" s="37">
        <f t="shared" si="127"/>
        <v>-7.5912711500109253E-2</v>
      </c>
      <c r="BV230" s="37">
        <f t="shared" si="128"/>
        <v>4.5871352876059035E-2</v>
      </c>
      <c r="BW230" s="37">
        <f t="shared" si="129"/>
        <v>0.46045200631587141</v>
      </c>
      <c r="BX230" s="37">
        <f t="shared" si="130"/>
        <v>0.435</v>
      </c>
      <c r="BY230" s="37">
        <f t="shared" si="99"/>
        <v>-5.8795046510505493</v>
      </c>
      <c r="BZ230" s="37">
        <f t="shared" si="131"/>
        <v>39.998704255101465</v>
      </c>
      <c r="CA230" s="37">
        <f t="shared" si="132"/>
        <v>155.03896342344001</v>
      </c>
      <c r="CC230" s="2">
        <v>0.83993253000000001</v>
      </c>
      <c r="CD230" s="2">
        <v>8.0852531000000005E-2</v>
      </c>
      <c r="CE230" s="2">
        <v>2.061731E-2</v>
      </c>
      <c r="CF230" s="2">
        <v>1.65934E-3</v>
      </c>
      <c r="CG230" s="2">
        <v>5.7373821999999998E-2</v>
      </c>
      <c r="CH230" s="2">
        <v>0.36307460000000003</v>
      </c>
      <c r="CI230" s="2">
        <v>0.40891630000000001</v>
      </c>
      <c r="CJ230" s="2">
        <v>2.7272731000000001E-2</v>
      </c>
      <c r="CK230" s="2">
        <v>9.9811624000000002E-3</v>
      </c>
      <c r="CL230" s="2">
        <v>0.18890916999999999</v>
      </c>
      <c r="CM230" s="2">
        <v>0.33963510000000002</v>
      </c>
      <c r="CN230" s="2">
        <v>0.12301969</v>
      </c>
      <c r="CO230" s="2">
        <v>0.18621616999999999</v>
      </c>
      <c r="CP230" s="2">
        <v>5.1830859999999999E-3</v>
      </c>
      <c r="CQ230" s="2">
        <v>0.34455943999999999</v>
      </c>
      <c r="CR230" s="2">
        <v>0.17036989999999999</v>
      </c>
      <c r="CS230" s="2">
        <v>0.2344849</v>
      </c>
      <c r="CT230" s="2">
        <v>3.2055748000000002E-2</v>
      </c>
      <c r="CU230" s="2">
        <v>4.1020530999999999E-2</v>
      </c>
      <c r="CV230" s="2">
        <v>0.52641450000000001</v>
      </c>
      <c r="CW230" s="2">
        <v>7.6320606999999999E-2</v>
      </c>
      <c r="CX230" s="2">
        <v>6.1878832000000002E-2</v>
      </c>
      <c r="CY230" s="2">
        <v>3.1640885000000001E-2</v>
      </c>
      <c r="CZ230" s="2">
        <v>9.2689997000000007E-3</v>
      </c>
      <c r="DA230" s="2">
        <v>0.82061300999999998</v>
      </c>
      <c r="DC230" s="39">
        <f t="shared" si="100"/>
        <v>0.89064429209977758</v>
      </c>
      <c r="DD230" s="39">
        <f t="shared" si="101"/>
        <v>8.5734082994702351E-2</v>
      </c>
      <c r="DE230" s="39">
        <f t="shared" si="102"/>
        <v>2.1862100602237259E-2</v>
      </c>
      <c r="DF230" s="39">
        <f t="shared" si="103"/>
        <v>1.7595243032828421E-3</v>
      </c>
      <c r="DG230" s="39">
        <f t="shared" si="104"/>
        <v>0.44865855543482819</v>
      </c>
      <c r="DH230" s="39">
        <f t="shared" si="105"/>
        <v>0.50530606231268949</v>
      </c>
      <c r="DI230" s="39">
        <f t="shared" si="106"/>
        <v>3.3701459956776529E-2</v>
      </c>
      <c r="DJ230" s="39">
        <f t="shared" si="107"/>
        <v>1.2333922295705683E-2</v>
      </c>
      <c r="DK230" s="39">
        <f t="shared" si="108"/>
        <v>0.51927681217952448</v>
      </c>
      <c r="DL230" s="39">
        <f t="shared" si="109"/>
        <v>0.18808795810124843</v>
      </c>
      <c r="DM230" s="39">
        <f t="shared" si="110"/>
        <v>0.28471067664643729</v>
      </c>
      <c r="DN230" s="39">
        <f t="shared" si="111"/>
        <v>7.924553072789952E-3</v>
      </c>
      <c r="DO230" s="39">
        <f t="shared" si="112"/>
        <v>0.35647378353480125</v>
      </c>
      <c r="DP230" s="39">
        <f t="shared" si="113"/>
        <v>0.49062492544034786</v>
      </c>
      <c r="DQ230" s="39">
        <f t="shared" si="114"/>
        <v>6.7071905152248951E-2</v>
      </c>
      <c r="DR230" s="39">
        <f t="shared" si="115"/>
        <v>8.5829385872601943E-2</v>
      </c>
    </row>
    <row r="231" spans="1:122" x14ac:dyDescent="0.3">
      <c r="A231" s="10"/>
      <c r="B231" s="10">
        <v>4</v>
      </c>
      <c r="C231" s="9">
        <v>11071.5</v>
      </c>
      <c r="D231" s="9">
        <v>7467.7</v>
      </c>
      <c r="E231" s="9">
        <v>2628</v>
      </c>
      <c r="F231" s="9">
        <v>986.1</v>
      </c>
      <c r="G231" s="9">
        <v>1641.9</v>
      </c>
      <c r="H231" s="9">
        <v>4839.8</v>
      </c>
      <c r="I231" s="9">
        <v>1942.5</v>
      </c>
      <c r="J231" s="9">
        <v>1909.5</v>
      </c>
      <c r="K231" s="9">
        <v>1331.2</v>
      </c>
      <c r="L231" s="9">
        <v>277.7</v>
      </c>
      <c r="M231" s="9">
        <v>648</v>
      </c>
      <c r="N231" s="9">
        <v>405.5</v>
      </c>
      <c r="O231" s="9">
        <v>578.29999999999995</v>
      </c>
      <c r="P231" s="9">
        <v>33</v>
      </c>
      <c r="Q231" s="9">
        <v>-480.8</v>
      </c>
      <c r="R231" s="9">
        <v>1003.2</v>
      </c>
      <c r="S231" s="9">
        <v>709.2</v>
      </c>
      <c r="T231" s="9">
        <v>294</v>
      </c>
      <c r="U231" s="9">
        <v>1484</v>
      </c>
      <c r="V231" s="9">
        <v>1244</v>
      </c>
      <c r="W231" s="9">
        <v>240</v>
      </c>
      <c r="X231" s="9">
        <v>2142</v>
      </c>
      <c r="Y231" s="9">
        <v>775.1</v>
      </c>
      <c r="Z231" s="9">
        <v>482.2</v>
      </c>
      <c r="AA231" s="9">
        <v>292.89999999999998</v>
      </c>
      <c r="AB231" s="9">
        <v>1366.9</v>
      </c>
      <c r="AC231" s="2">
        <v>81.653999999999996</v>
      </c>
      <c r="AD231" s="2">
        <v>1.4433333333333334</v>
      </c>
      <c r="AE231" s="2">
        <v>218543</v>
      </c>
      <c r="AF231" s="29">
        <f t="shared" si="96"/>
        <v>1.1352489957057765</v>
      </c>
      <c r="AG231" s="2">
        <v>0.66396999999999995</v>
      </c>
      <c r="AH231" s="2">
        <v>0.62863000000000002</v>
      </c>
      <c r="AI231" s="2">
        <v>0.17363999999999999</v>
      </c>
      <c r="AJ231" s="2">
        <v>3.1375E-2</v>
      </c>
      <c r="AK231" s="2">
        <f t="shared" si="133"/>
        <v>0.14226499999999997</v>
      </c>
      <c r="AL231" s="2">
        <f t="shared" si="134"/>
        <v>0.82635999999999998</v>
      </c>
      <c r="AM231" s="2">
        <v>5.8578999999999999E-2</v>
      </c>
      <c r="AN231" s="23">
        <v>7203.666666666667</v>
      </c>
      <c r="AO231" s="24">
        <f t="shared" si="97"/>
        <v>0.84747383258545861</v>
      </c>
      <c r="AP231" s="24">
        <f t="shared" si="98"/>
        <v>0.15252616741454139</v>
      </c>
      <c r="AQ231" s="2">
        <f t="shared" si="135"/>
        <v>0.77795265755999998</v>
      </c>
      <c r="AR231" s="2">
        <f t="shared" si="136"/>
        <v>0.16346834243999997</v>
      </c>
      <c r="AS231" s="2">
        <f t="shared" si="137"/>
        <v>2.9537083874999998E-2</v>
      </c>
      <c r="AT231" s="2">
        <f t="shared" si="138"/>
        <v>0.13393125856499996</v>
      </c>
      <c r="AU231" s="2">
        <f t="shared" si="139"/>
        <v>4.9644169639023579E-2</v>
      </c>
      <c r="AV231" s="2">
        <f t="shared" si="140"/>
        <v>8.9348303609764201E-3</v>
      </c>
      <c r="AW231" s="2">
        <v>100.124</v>
      </c>
      <c r="AX231" s="2">
        <v>74.447000000000003</v>
      </c>
      <c r="AY231" s="2">
        <v>9.3956</v>
      </c>
      <c r="AZ231" s="2">
        <v>6.3856000000000002</v>
      </c>
      <c r="BA231" s="2">
        <v>8.0343999999999998</v>
      </c>
      <c r="BB231" s="2">
        <v>4.7891000000000004</v>
      </c>
      <c r="BC231" s="2">
        <v>5.3498999999999998E-2</v>
      </c>
      <c r="BD231" s="2">
        <v>1.0179000000000001E-2</v>
      </c>
      <c r="BE231" s="2">
        <v>0.76390999999999998</v>
      </c>
      <c r="BF231" s="2">
        <v>0.17373</v>
      </c>
      <c r="BG231" s="2">
        <v>0.49497000000000002</v>
      </c>
      <c r="BI231" s="2">
        <f t="shared" si="116"/>
        <v>478.27867037223183</v>
      </c>
      <c r="BJ231" s="2">
        <f t="shared" si="117"/>
        <v>424.73952864628251</v>
      </c>
      <c r="BK231" s="2">
        <f t="shared" si="118"/>
        <v>344.16048082630886</v>
      </c>
      <c r="BL231" s="2">
        <f t="shared" si="119"/>
        <v>-9.24033449884387</v>
      </c>
      <c r="BM231" s="2">
        <f t="shared" si="120"/>
        <v>0.5649454994339701</v>
      </c>
      <c r="BN231" s="2">
        <f t="shared" si="121"/>
        <v>0.36083333333333334</v>
      </c>
      <c r="BO231" s="2">
        <f t="shared" si="122"/>
        <v>0.94142099999999995</v>
      </c>
      <c r="BP231" s="2">
        <f t="shared" si="124"/>
        <v>1.4713730894512653</v>
      </c>
      <c r="BQ231" s="2">
        <f t="shared" si="123"/>
        <v>4.7590416954618755</v>
      </c>
      <c r="BS231" s="37">
        <f t="shared" si="125"/>
        <v>-0.15469957443735893</v>
      </c>
      <c r="BT231" s="37">
        <f t="shared" si="126"/>
        <v>0.56293550265530712</v>
      </c>
      <c r="BU231" s="37">
        <f t="shared" si="127"/>
        <v>-1.3533303354106465</v>
      </c>
      <c r="BV231" s="37">
        <f t="shared" si="128"/>
        <v>-0.30132377821270495</v>
      </c>
      <c r="BW231" s="37">
        <f t="shared" si="129"/>
        <v>0.5649454994339701</v>
      </c>
      <c r="BX231" s="37">
        <f t="shared" si="130"/>
        <v>0.36083333333333334</v>
      </c>
      <c r="BY231" s="37">
        <f t="shared" si="99"/>
        <v>-6.0364843061857609</v>
      </c>
      <c r="BZ231" s="37">
        <f t="shared" si="131"/>
        <v>38.619603927121105</v>
      </c>
      <c r="CA231" s="37">
        <f t="shared" si="132"/>
        <v>156.00463234920352</v>
      </c>
      <c r="CC231" s="2">
        <v>0.83639622000000002</v>
      </c>
      <c r="CD231" s="2">
        <v>8.1680873000000001E-2</v>
      </c>
      <c r="CE231" s="2">
        <v>2.1241923999999999E-2</v>
      </c>
      <c r="CF231" s="2">
        <v>1.9112252E-3</v>
      </c>
      <c r="CG231" s="2">
        <v>5.8856120999999997E-2</v>
      </c>
      <c r="CH231" s="2">
        <v>0.37025161000000001</v>
      </c>
      <c r="CI231" s="2">
        <v>0.40681443</v>
      </c>
      <c r="CJ231" s="2">
        <v>2.8734533E-2</v>
      </c>
      <c r="CK231" s="2">
        <v>1.020066E-2</v>
      </c>
      <c r="CL231" s="2">
        <v>0.18235371</v>
      </c>
      <c r="CM231" s="2">
        <v>0.32534966999999998</v>
      </c>
      <c r="CN231" s="2">
        <v>0.12069732</v>
      </c>
      <c r="CO231" s="2">
        <v>0.19878851</v>
      </c>
      <c r="CP231" s="2">
        <v>6.9763513999999997E-3</v>
      </c>
      <c r="CQ231" s="2">
        <v>0.34924708999999998</v>
      </c>
      <c r="CR231" s="2">
        <v>0.15903238</v>
      </c>
      <c r="CS231" s="2">
        <v>0.22893532999999999</v>
      </c>
      <c r="CT231" s="2">
        <v>2.9595178E-2</v>
      </c>
      <c r="CU231" s="2">
        <v>4.2054626999999997E-2</v>
      </c>
      <c r="CV231" s="2">
        <v>0.54587293000000003</v>
      </c>
      <c r="CW231" s="2">
        <v>7.5773390999999995E-2</v>
      </c>
      <c r="CX231" s="2">
        <v>6.6414387000000005E-2</v>
      </c>
      <c r="CY231" s="2">
        <v>3.1423118999999999E-2</v>
      </c>
      <c r="CZ231" s="2">
        <v>1.0461648E-2</v>
      </c>
      <c r="DA231" s="2">
        <v>0.81705364999999996</v>
      </c>
      <c r="DC231" s="39">
        <f t="shared" si="100"/>
        <v>0.88862021479997866</v>
      </c>
      <c r="DD231" s="39">
        <f t="shared" si="101"/>
        <v>8.6780969562858357E-2</v>
      </c>
      <c r="DE231" s="39">
        <f t="shared" si="102"/>
        <v>2.2568254872845816E-2</v>
      </c>
      <c r="DF231" s="39">
        <f t="shared" si="103"/>
        <v>2.0305607643170986E-3</v>
      </c>
      <c r="DG231" s="39">
        <f t="shared" si="104"/>
        <v>0.45373903252423153</v>
      </c>
      <c r="DH231" s="39">
        <f t="shared" si="105"/>
        <v>0.49854634227004901</v>
      </c>
      <c r="DI231" s="39">
        <f t="shared" si="106"/>
        <v>3.5213835271251361E-2</v>
      </c>
      <c r="DJ231" s="39">
        <f t="shared" si="107"/>
        <v>1.2500789934468152E-2</v>
      </c>
      <c r="DK231" s="39">
        <f t="shared" si="108"/>
        <v>0.4991466008192314</v>
      </c>
      <c r="DL231" s="39">
        <f t="shared" si="109"/>
        <v>0.18517202432075938</v>
      </c>
      <c r="DM231" s="39">
        <f t="shared" si="110"/>
        <v>0.30497836081536461</v>
      </c>
      <c r="DN231" s="39">
        <f t="shared" si="111"/>
        <v>1.0703014044644601E-2</v>
      </c>
      <c r="DO231" s="39">
        <f t="shared" si="112"/>
        <v>0.34601026899507953</v>
      </c>
      <c r="DP231" s="39">
        <f t="shared" si="113"/>
        <v>0.4980996644568691</v>
      </c>
      <c r="DQ231" s="39">
        <f t="shared" si="114"/>
        <v>6.4390883798238194E-2</v>
      </c>
      <c r="DR231" s="39">
        <f t="shared" si="115"/>
        <v>9.1499182749813182E-2</v>
      </c>
    </row>
    <row r="232" spans="1:122" x14ac:dyDescent="0.3">
      <c r="A232" s="10">
        <v>2003</v>
      </c>
      <c r="B232" s="10">
        <v>1</v>
      </c>
      <c r="C232" s="9">
        <v>11183.5</v>
      </c>
      <c r="D232" s="9">
        <v>7555.8</v>
      </c>
      <c r="E232" s="9">
        <v>2657.3</v>
      </c>
      <c r="F232" s="9">
        <v>974.5</v>
      </c>
      <c r="G232" s="9">
        <v>1682.8</v>
      </c>
      <c r="H232" s="9">
        <v>4898.3999999999996</v>
      </c>
      <c r="I232" s="9">
        <v>1960.2</v>
      </c>
      <c r="J232" s="9">
        <v>1934.1</v>
      </c>
      <c r="K232" s="9">
        <v>1332.7</v>
      </c>
      <c r="L232" s="9">
        <v>279.2</v>
      </c>
      <c r="M232" s="9">
        <v>644.29999999999995</v>
      </c>
      <c r="N232" s="9">
        <v>409.2</v>
      </c>
      <c r="O232" s="9">
        <v>601.4</v>
      </c>
      <c r="P232" s="9">
        <v>26.1</v>
      </c>
      <c r="Q232" s="9">
        <v>-504.9</v>
      </c>
      <c r="R232" s="9">
        <v>1008.2</v>
      </c>
      <c r="S232" s="9">
        <v>719.2</v>
      </c>
      <c r="T232" s="9">
        <v>289</v>
      </c>
      <c r="U232" s="9">
        <v>1513</v>
      </c>
      <c r="V232" s="9">
        <v>1274.8</v>
      </c>
      <c r="W232" s="9">
        <v>238.2</v>
      </c>
      <c r="X232" s="9">
        <v>2172.4</v>
      </c>
      <c r="Y232" s="9">
        <v>792.3</v>
      </c>
      <c r="Z232" s="9">
        <v>495</v>
      </c>
      <c r="AA232" s="9">
        <v>297.39999999999998</v>
      </c>
      <c r="AB232" s="9">
        <v>1380</v>
      </c>
      <c r="AC232" s="2">
        <v>82.025000000000006</v>
      </c>
      <c r="AD232" s="2">
        <v>1.25</v>
      </c>
      <c r="AE232" s="2">
        <v>220109.33333333334</v>
      </c>
      <c r="AF232" s="29">
        <f t="shared" si="96"/>
        <v>1.1433855104585124</v>
      </c>
      <c r="AG232" s="2">
        <v>0.66386000000000001</v>
      </c>
      <c r="AH232" s="2">
        <v>0.62771999999999994</v>
      </c>
      <c r="AI232" s="2">
        <v>0.17673</v>
      </c>
      <c r="AJ232" s="2">
        <v>3.4043999999999998E-2</v>
      </c>
      <c r="AK232" s="2">
        <f t="shared" si="133"/>
        <v>0.14268600000000001</v>
      </c>
      <c r="AL232" s="2">
        <f t="shared" si="134"/>
        <v>0.82326999999999995</v>
      </c>
      <c r="AM232" s="2">
        <v>5.9054000000000002E-2</v>
      </c>
      <c r="AN232" s="23">
        <v>7183</v>
      </c>
      <c r="AO232" s="24">
        <f t="shared" si="97"/>
        <v>0.83241823766194134</v>
      </c>
      <c r="AP232" s="24">
        <f t="shared" si="98"/>
        <v>0.16758176233805866</v>
      </c>
      <c r="AQ232" s="2">
        <f t="shared" si="135"/>
        <v>0.77465261341999991</v>
      </c>
      <c r="AR232" s="2">
        <f t="shared" si="136"/>
        <v>0.16629338657999998</v>
      </c>
      <c r="AS232" s="2">
        <f t="shared" si="137"/>
        <v>3.2033565623999997E-2</v>
      </c>
      <c r="AT232" s="2">
        <f t="shared" si="138"/>
        <v>0.134259820956</v>
      </c>
      <c r="AU232" s="2">
        <f t="shared" si="139"/>
        <v>4.9157626606888286E-2</v>
      </c>
      <c r="AV232" s="2">
        <f t="shared" si="140"/>
        <v>9.8963733931117168E-3</v>
      </c>
      <c r="AW232" s="2">
        <v>99.59</v>
      </c>
      <c r="AX232" s="2">
        <v>74.903999999999996</v>
      </c>
      <c r="AY232" s="2">
        <v>9.3745999999999992</v>
      </c>
      <c r="AZ232" s="2">
        <v>6.2466999999999997</v>
      </c>
      <c r="BA232" s="2">
        <v>8.0510999999999999</v>
      </c>
      <c r="BB232" s="2">
        <v>4.7813999999999997</v>
      </c>
      <c r="BC232" s="2">
        <v>4.9716999999999997E-2</v>
      </c>
      <c r="BD232" s="2">
        <v>1.0293E-2</v>
      </c>
      <c r="BE232" s="2">
        <v>0.76368000000000003</v>
      </c>
      <c r="BF232" s="2">
        <v>0.17544000000000001</v>
      </c>
      <c r="BG232" s="2">
        <v>0.49386000000000002</v>
      </c>
      <c r="BI232" s="2">
        <f t="shared" si="116"/>
        <v>478.11770704651656</v>
      </c>
      <c r="BJ232" s="2">
        <f t="shared" si="117"/>
        <v>425.09546922273353</v>
      </c>
      <c r="BK232" s="2">
        <f t="shared" si="118"/>
        <v>343.44094584584502</v>
      </c>
      <c r="BL232" s="2">
        <f t="shared" si="119"/>
        <v>-9.0816785210577482</v>
      </c>
      <c r="BM232" s="2">
        <f t="shared" si="120"/>
        <v>0.4533271040929876</v>
      </c>
      <c r="BN232" s="2">
        <f t="shared" si="121"/>
        <v>0.3125</v>
      </c>
      <c r="BO232" s="2">
        <f t="shared" si="122"/>
        <v>0.94094599999999995</v>
      </c>
      <c r="BP232" s="2">
        <f t="shared" si="124"/>
        <v>1.5007283845870618</v>
      </c>
      <c r="BQ232" s="2">
        <f t="shared" si="123"/>
        <v>4.658348893792791</v>
      </c>
      <c r="BS232" s="37">
        <f t="shared" si="125"/>
        <v>-0.16096332571527228</v>
      </c>
      <c r="BT232" s="37">
        <f t="shared" si="126"/>
        <v>0.35594057645101884</v>
      </c>
      <c r="BU232" s="37">
        <f t="shared" si="127"/>
        <v>-0.71953498046383402</v>
      </c>
      <c r="BV232" s="37">
        <f t="shared" si="128"/>
        <v>0.15865597778612184</v>
      </c>
      <c r="BW232" s="37">
        <f t="shared" si="129"/>
        <v>0.4533271040929876</v>
      </c>
      <c r="BX232" s="37">
        <f t="shared" si="130"/>
        <v>0.3125</v>
      </c>
      <c r="BY232" s="37">
        <f t="shared" si="99"/>
        <v>-6.086952680321315</v>
      </c>
      <c r="BZ232" s="37">
        <f t="shared" si="131"/>
        <v>40.595057997233489</v>
      </c>
      <c r="CA232" s="37">
        <f t="shared" si="132"/>
        <v>153.86610707165528</v>
      </c>
      <c r="CC232" s="2">
        <v>0.83591676999999998</v>
      </c>
      <c r="CD232" s="2">
        <v>8.4948916999999999E-2</v>
      </c>
      <c r="CE232" s="2">
        <v>1.9288290999999999E-2</v>
      </c>
      <c r="CF232" s="2">
        <v>1.9078939E-3</v>
      </c>
      <c r="CG232" s="2">
        <v>5.6491620999999999E-2</v>
      </c>
      <c r="CH232" s="2">
        <v>0.37267138</v>
      </c>
      <c r="CI232" s="2">
        <v>0.40395620999999998</v>
      </c>
      <c r="CJ232" s="2">
        <v>2.8580705000000001E-2</v>
      </c>
      <c r="CK232" s="2">
        <v>1.0834847999999999E-2</v>
      </c>
      <c r="CL232" s="2">
        <v>0.18378555999999999</v>
      </c>
      <c r="CM232" s="2">
        <v>0.31238669000000002</v>
      </c>
      <c r="CN232" s="2">
        <v>0.12661849</v>
      </c>
      <c r="CO232" s="2">
        <v>0.20423667000000001</v>
      </c>
      <c r="CP232" s="2">
        <v>5.6294224000000004E-3</v>
      </c>
      <c r="CQ232" s="2">
        <v>0.35154506000000002</v>
      </c>
      <c r="CR232" s="2">
        <v>0.15420069</v>
      </c>
      <c r="CS232" s="2">
        <v>0.19081782999999999</v>
      </c>
      <c r="CT232" s="2">
        <v>3.5111846000000002E-2</v>
      </c>
      <c r="CU232" s="2">
        <v>5.0090595000000002E-2</v>
      </c>
      <c r="CV232" s="2">
        <v>0.57344441999999995</v>
      </c>
      <c r="CW232" s="2">
        <v>7.4068152999999998E-2</v>
      </c>
      <c r="CX232" s="2">
        <v>6.0660685999999998E-2</v>
      </c>
      <c r="CY232" s="2">
        <v>3.2696975000000003E-2</v>
      </c>
      <c r="CZ232" s="2">
        <v>1.1220307000000001E-2</v>
      </c>
      <c r="DA232" s="2">
        <v>0.82078454000000001</v>
      </c>
      <c r="DC232" s="39">
        <f t="shared" si="100"/>
        <v>0.88732682526900175</v>
      </c>
      <c r="DD232" s="39">
        <f t="shared" si="101"/>
        <v>9.0173394692930897E-2</v>
      </c>
      <c r="DE232" s="39">
        <f t="shared" si="102"/>
        <v>2.0474547983879616E-2</v>
      </c>
      <c r="DF232" s="39">
        <f t="shared" si="103"/>
        <v>2.0252320541877568E-3</v>
      </c>
      <c r="DG232" s="39">
        <f t="shared" si="104"/>
        <v>0.45668097722132328</v>
      </c>
      <c r="DH232" s="39">
        <f t="shared" si="105"/>
        <v>0.4950182027324504</v>
      </c>
      <c r="DI232" s="39">
        <f t="shared" si="106"/>
        <v>3.5023522034545181E-2</v>
      </c>
      <c r="DJ232" s="39">
        <f t="shared" si="107"/>
        <v>1.3277298011681229E-2</v>
      </c>
      <c r="DK232" s="39">
        <f t="shared" si="108"/>
        <v>0.48143091440088853</v>
      </c>
      <c r="DL232" s="39">
        <f t="shared" si="109"/>
        <v>0.19513653229194802</v>
      </c>
      <c r="DM232" s="39">
        <f t="shared" si="110"/>
        <v>0.31475683804675714</v>
      </c>
      <c r="DN232" s="39">
        <f t="shared" si="111"/>
        <v>8.6757152604064035E-3</v>
      </c>
      <c r="DO232" s="39">
        <f t="shared" si="112"/>
        <v>0.35842207604570897</v>
      </c>
      <c r="DP232" s="39">
        <f t="shared" si="113"/>
        <v>0.44353447948343916</v>
      </c>
      <c r="DQ232" s="39">
        <f t="shared" si="114"/>
        <v>8.1613517664008012E-2</v>
      </c>
      <c r="DR232" s="39">
        <f t="shared" si="115"/>
        <v>0.1164299268068438</v>
      </c>
    </row>
    <row r="233" spans="1:122" x14ac:dyDescent="0.3">
      <c r="A233" s="10"/>
      <c r="B233" s="10">
        <v>2</v>
      </c>
      <c r="C233" s="9">
        <v>11312.9</v>
      </c>
      <c r="D233" s="9">
        <v>7642.6</v>
      </c>
      <c r="E233" s="9">
        <v>2677.9</v>
      </c>
      <c r="F233" s="9">
        <v>1007.8</v>
      </c>
      <c r="G233" s="9">
        <v>1670.1</v>
      </c>
      <c r="H233" s="9">
        <v>4964.7</v>
      </c>
      <c r="I233" s="9">
        <v>1972.4</v>
      </c>
      <c r="J233" s="9">
        <v>1978.9</v>
      </c>
      <c r="K233" s="9">
        <v>1366.8</v>
      </c>
      <c r="L233" s="9">
        <v>286.89999999999998</v>
      </c>
      <c r="M233" s="9">
        <v>665.2</v>
      </c>
      <c r="N233" s="9">
        <v>414.7</v>
      </c>
      <c r="O233" s="9">
        <v>612</v>
      </c>
      <c r="P233" s="9">
        <v>-6.5</v>
      </c>
      <c r="Q233" s="9">
        <v>-501.5</v>
      </c>
      <c r="R233" s="9">
        <v>1007.9</v>
      </c>
      <c r="S233" s="9">
        <v>720</v>
      </c>
      <c r="T233" s="9">
        <v>288</v>
      </c>
      <c r="U233" s="9">
        <v>1509.5</v>
      </c>
      <c r="V233" s="9">
        <v>1274.2</v>
      </c>
      <c r="W233" s="9">
        <v>235.3</v>
      </c>
      <c r="X233" s="9">
        <v>2199.4</v>
      </c>
      <c r="Y233" s="9">
        <v>825.5</v>
      </c>
      <c r="Z233" s="9">
        <v>521.9</v>
      </c>
      <c r="AA233" s="9">
        <v>303.5</v>
      </c>
      <c r="AB233" s="9">
        <v>1374</v>
      </c>
      <c r="AC233" s="2">
        <v>82.266000000000005</v>
      </c>
      <c r="AD233" s="2">
        <v>1.2466666666666666</v>
      </c>
      <c r="AE233" s="2">
        <v>220774</v>
      </c>
      <c r="AF233" s="29">
        <f t="shared" si="96"/>
        <v>1.1468382047374983</v>
      </c>
      <c r="AG233" s="2">
        <v>0.66408999999999996</v>
      </c>
      <c r="AH233" s="2">
        <v>0.62661999999999995</v>
      </c>
      <c r="AI233" s="2">
        <v>0.17848</v>
      </c>
      <c r="AJ233" s="2">
        <v>3.422E-2</v>
      </c>
      <c r="AK233" s="2">
        <f t="shared" si="133"/>
        <v>0.14426</v>
      </c>
      <c r="AL233" s="2">
        <f t="shared" si="134"/>
        <v>0.82152000000000003</v>
      </c>
      <c r="AM233" s="2">
        <v>6.1312999999999999E-2</v>
      </c>
      <c r="AN233" s="23">
        <v>7571</v>
      </c>
      <c r="AO233" s="24">
        <f t="shared" si="97"/>
        <v>0.84222050933326953</v>
      </c>
      <c r="AP233" s="24">
        <f t="shared" si="98"/>
        <v>0.15777949066673047</v>
      </c>
      <c r="AQ233" s="2">
        <f t="shared" si="135"/>
        <v>0.77115014424000006</v>
      </c>
      <c r="AR233" s="2">
        <f t="shared" si="136"/>
        <v>0.16753685576000002</v>
      </c>
      <c r="AS233" s="2">
        <f t="shared" si="137"/>
        <v>3.2121869140000002E-2</v>
      </c>
      <c r="AT233" s="2">
        <f t="shared" si="138"/>
        <v>0.13541498662000001</v>
      </c>
      <c r="AU233" s="2">
        <f t="shared" si="139"/>
        <v>5.1639066088750754E-2</v>
      </c>
      <c r="AV233" s="2">
        <f t="shared" si="140"/>
        <v>9.6739339112492453E-3</v>
      </c>
      <c r="AW233" s="2">
        <v>99.325000000000003</v>
      </c>
      <c r="AX233" s="2">
        <v>76.218000000000004</v>
      </c>
      <c r="AY233" s="2">
        <v>9.4337</v>
      </c>
      <c r="AZ233" s="2">
        <v>6.4286000000000003</v>
      </c>
      <c r="BA233" s="2">
        <v>8.0958000000000006</v>
      </c>
      <c r="BB233" s="2">
        <v>4.8913000000000002</v>
      </c>
      <c r="BC233" s="2">
        <v>5.5024000000000003E-2</v>
      </c>
      <c r="BD233" s="2">
        <v>1.1815000000000001E-2</v>
      </c>
      <c r="BE233" s="2">
        <v>0.75807999999999998</v>
      </c>
      <c r="BF233" s="2">
        <v>0.1757</v>
      </c>
      <c r="BG233" s="2">
        <v>0.49820999999999999</v>
      </c>
      <c r="BI233" s="2">
        <f t="shared" si="116"/>
        <v>478.67322782130577</v>
      </c>
      <c r="BJ233" s="2">
        <f t="shared" si="117"/>
        <v>425.31171348458605</v>
      </c>
      <c r="BK233" s="2">
        <f t="shared" si="118"/>
        <v>345.49577096668452</v>
      </c>
      <c r="BL233" s="2">
        <f t="shared" si="119"/>
        <v>-7.63602443331943</v>
      </c>
      <c r="BM233" s="2">
        <f t="shared" si="120"/>
        <v>0.2933820755407523</v>
      </c>
      <c r="BN233" s="2">
        <f t="shared" si="121"/>
        <v>0.31166666666666665</v>
      </c>
      <c r="BO233" s="2">
        <f t="shared" si="122"/>
        <v>0.93868700000000005</v>
      </c>
      <c r="BP233" s="2">
        <f t="shared" si="124"/>
        <v>1.4674579224092337</v>
      </c>
      <c r="BQ233" s="2">
        <f t="shared" si="123"/>
        <v>4.6028686687584042</v>
      </c>
      <c r="BS233" s="37">
        <f t="shared" si="125"/>
        <v>0.55552077478921547</v>
      </c>
      <c r="BT233" s="37">
        <f t="shared" si="126"/>
        <v>0.21624426185252332</v>
      </c>
      <c r="BU233" s="37">
        <f t="shared" si="127"/>
        <v>2.0548251208394959</v>
      </c>
      <c r="BV233" s="37">
        <f t="shared" si="128"/>
        <v>1.4456540877383182</v>
      </c>
      <c r="BW233" s="37">
        <f t="shared" si="129"/>
        <v>0.2933820755407523</v>
      </c>
      <c r="BX233" s="37">
        <f t="shared" si="130"/>
        <v>0.31166666666666665</v>
      </c>
      <c r="BY233" s="37">
        <f t="shared" si="99"/>
        <v>-6.3273188675111749</v>
      </c>
      <c r="BZ233" s="37">
        <f t="shared" si="131"/>
        <v>38.353159933406836</v>
      </c>
      <c r="CA233" s="37">
        <f t="shared" si="132"/>
        <v>152.66797327657625</v>
      </c>
      <c r="CC233" s="2">
        <v>0.83788012999999995</v>
      </c>
      <c r="CD233" s="2">
        <v>8.3032771000000005E-2</v>
      </c>
      <c r="CE233" s="2">
        <v>2.0049892999999999E-2</v>
      </c>
      <c r="CF233" s="2">
        <v>1.7943518999999999E-3</v>
      </c>
      <c r="CG233" s="2">
        <v>5.6465558999999999E-2</v>
      </c>
      <c r="CH233" s="2">
        <v>0.36596276</v>
      </c>
      <c r="CI233" s="2">
        <v>0.40870417999999997</v>
      </c>
      <c r="CJ233" s="2">
        <v>2.7482612E-2</v>
      </c>
      <c r="CK233" s="2">
        <v>1.0536092E-2</v>
      </c>
      <c r="CL233" s="2">
        <v>0.18865223</v>
      </c>
      <c r="CM233" s="2">
        <v>0.31449450000000001</v>
      </c>
      <c r="CN233" s="2">
        <v>0.12623591000000001</v>
      </c>
      <c r="CO233" s="2">
        <v>0.20125403</v>
      </c>
      <c r="CP233" s="2">
        <v>6.1233618999999998E-3</v>
      </c>
      <c r="CQ233" s="2">
        <v>0.35495563000000002</v>
      </c>
      <c r="CR233" s="2">
        <v>0.15719451000000001</v>
      </c>
      <c r="CS233" s="2">
        <v>0.24103123000000001</v>
      </c>
      <c r="CT233" s="2">
        <v>2.8931143999999999E-2</v>
      </c>
      <c r="CU233" s="2">
        <v>5.843069E-2</v>
      </c>
      <c r="CV233" s="2">
        <v>0.51770894000000001</v>
      </c>
      <c r="CW233" s="2">
        <v>7.4905553999999999E-2</v>
      </c>
      <c r="CX233" s="2">
        <v>6.4796999999999896E-2</v>
      </c>
      <c r="CY233" s="2">
        <v>3.2167237000000001E-2</v>
      </c>
      <c r="CZ233" s="2">
        <v>1.0849299999999999E-2</v>
      </c>
      <c r="DA233" s="2">
        <v>0.81846249999999998</v>
      </c>
      <c r="DC233" s="39">
        <f t="shared" si="100"/>
        <v>0.88875500296539311</v>
      </c>
      <c r="DD233" s="39">
        <f t="shared" si="101"/>
        <v>8.8074401091633253E-2</v>
      </c>
      <c r="DE233" s="39">
        <f t="shared" si="102"/>
        <v>2.1267293583714431E-2</v>
      </c>
      <c r="DF233" s="39">
        <f t="shared" si="103"/>
        <v>1.9033023592592638E-3</v>
      </c>
      <c r="DG233" s="39">
        <f t="shared" si="104"/>
        <v>0.4503128149265056</v>
      </c>
      <c r="DH233" s="39">
        <f t="shared" si="105"/>
        <v>0.50290562287821095</v>
      </c>
      <c r="DI233" s="39">
        <f t="shared" si="106"/>
        <v>3.3817026550059248E-2</v>
      </c>
      <c r="DJ233" s="39">
        <f t="shared" si="107"/>
        <v>1.2964535645224221E-2</v>
      </c>
      <c r="DK233" s="39">
        <f t="shared" si="108"/>
        <v>0.48525029181568941</v>
      </c>
      <c r="DL233" s="39">
        <f t="shared" si="109"/>
        <v>0.19477609994807257</v>
      </c>
      <c r="DM233" s="39">
        <f t="shared" si="110"/>
        <v>0.31052554746293975</v>
      </c>
      <c r="DN233" s="39">
        <f t="shared" si="111"/>
        <v>9.448060773298338E-3</v>
      </c>
      <c r="DO233" s="39">
        <f t="shared" si="112"/>
        <v>0.32372020705785193</v>
      </c>
      <c r="DP233" s="39">
        <f t="shared" si="113"/>
        <v>0.49637025926038214</v>
      </c>
      <c r="DQ233" s="39">
        <f t="shared" si="114"/>
        <v>5.9579662967240585E-2</v>
      </c>
      <c r="DR233" s="39">
        <f t="shared" si="115"/>
        <v>0.12032987071452532</v>
      </c>
    </row>
    <row r="234" spans="1:122" x14ac:dyDescent="0.3">
      <c r="A234" s="10"/>
      <c r="B234" s="10">
        <v>3</v>
      </c>
      <c r="C234" s="9">
        <v>11567.3</v>
      </c>
      <c r="D234" s="9">
        <v>7802.6</v>
      </c>
      <c r="E234" s="9">
        <v>2766.2</v>
      </c>
      <c r="F234" s="9">
        <v>1041.8</v>
      </c>
      <c r="G234" s="9">
        <v>1724.5</v>
      </c>
      <c r="H234" s="9">
        <v>5036.3</v>
      </c>
      <c r="I234" s="9">
        <v>2044.3</v>
      </c>
      <c r="J234" s="9">
        <v>2043.9</v>
      </c>
      <c r="K234" s="9">
        <v>1392.1</v>
      </c>
      <c r="L234" s="9">
        <v>287.89999999999998</v>
      </c>
      <c r="M234" s="9">
        <v>680.7</v>
      </c>
      <c r="N234" s="9">
        <v>423.5</v>
      </c>
      <c r="O234" s="9">
        <v>651.70000000000005</v>
      </c>
      <c r="P234" s="9">
        <v>0.4</v>
      </c>
      <c r="Q234" s="9">
        <v>-500.8</v>
      </c>
      <c r="R234" s="9">
        <v>1038.0999999999999</v>
      </c>
      <c r="S234" s="9">
        <v>735</v>
      </c>
      <c r="T234" s="9">
        <v>303.10000000000002</v>
      </c>
      <c r="U234" s="9">
        <v>1538.9</v>
      </c>
      <c r="V234" s="9">
        <v>1284.2</v>
      </c>
      <c r="W234" s="9">
        <v>254.6</v>
      </c>
      <c r="X234" s="9">
        <v>2221.1999999999998</v>
      </c>
      <c r="Y234" s="9">
        <v>832.7</v>
      </c>
      <c r="Z234" s="9">
        <v>524</v>
      </c>
      <c r="AA234" s="9">
        <v>308.7</v>
      </c>
      <c r="AB234" s="9">
        <v>1388.5</v>
      </c>
      <c r="AC234" s="2">
        <v>82.712000000000003</v>
      </c>
      <c r="AD234" s="2">
        <v>1.0166666666666666</v>
      </c>
      <c r="AE234" s="2">
        <v>221512.66666666666</v>
      </c>
      <c r="AF234" s="29">
        <f t="shared" si="96"/>
        <v>1.1506753012882671</v>
      </c>
      <c r="AG234" s="2">
        <v>0.66107000000000005</v>
      </c>
      <c r="AH234" s="2">
        <v>0.62426999999999999</v>
      </c>
      <c r="AI234" s="2">
        <v>0.17785999999999999</v>
      </c>
      <c r="AJ234" s="2">
        <v>3.3881000000000001E-2</v>
      </c>
      <c r="AK234" s="2">
        <f t="shared" si="133"/>
        <v>0.143979</v>
      </c>
      <c r="AL234" s="2">
        <f t="shared" si="134"/>
        <v>0.82213999999999998</v>
      </c>
      <c r="AM234" s="2">
        <v>6.0732000000000001E-2</v>
      </c>
      <c r="AN234" s="23">
        <v>7476.333333333333</v>
      </c>
      <c r="AO234" s="24">
        <f t="shared" si="97"/>
        <v>0.84066904970126966</v>
      </c>
      <c r="AP234" s="24">
        <f t="shared" si="98"/>
        <v>0.15933095029873034</v>
      </c>
      <c r="AQ234" s="2">
        <f t="shared" si="135"/>
        <v>0.77220979351999997</v>
      </c>
      <c r="AR234" s="2">
        <f t="shared" si="136"/>
        <v>0.16705820648</v>
      </c>
      <c r="AS234" s="2">
        <f t="shared" si="137"/>
        <v>3.1823339108000004E-2</v>
      </c>
      <c r="AT234" s="2">
        <f t="shared" si="138"/>
        <v>0.13523486737199999</v>
      </c>
      <c r="AU234" s="2">
        <f t="shared" si="139"/>
        <v>5.105551272645751E-2</v>
      </c>
      <c r="AV234" s="2">
        <f t="shared" si="140"/>
        <v>9.6764872735424917E-3</v>
      </c>
      <c r="AW234" s="2">
        <v>99.488</v>
      </c>
      <c r="AX234" s="2">
        <v>77.334999999999994</v>
      </c>
      <c r="AY234" s="2">
        <v>9.4524000000000008</v>
      </c>
      <c r="AZ234" s="2">
        <v>6.2545999999999999</v>
      </c>
      <c r="BA234" s="2">
        <v>8.0946999999999996</v>
      </c>
      <c r="BB234" s="2">
        <v>4.8346</v>
      </c>
      <c r="BC234" s="2">
        <v>5.2803000000000003E-2</v>
      </c>
      <c r="BD234" s="2">
        <v>1.0207000000000001E-2</v>
      </c>
      <c r="BE234" s="2">
        <v>0.76095000000000002</v>
      </c>
      <c r="BF234" s="2">
        <v>0.17544999999999999</v>
      </c>
      <c r="BG234" s="2">
        <v>0.49641000000000002</v>
      </c>
      <c r="BI234" s="2">
        <f t="shared" si="116"/>
        <v>480.02237479853022</v>
      </c>
      <c r="BJ234" s="2">
        <f t="shared" si="117"/>
        <v>426.31828224045091</v>
      </c>
      <c r="BK234" s="2">
        <f t="shared" si="118"/>
        <v>347.8820132150833</v>
      </c>
      <c r="BL234" s="2">
        <f t="shared" si="119"/>
        <v>-6.7218059794288951</v>
      </c>
      <c r="BM234" s="2">
        <f t="shared" si="120"/>
        <v>0.54067946818189172</v>
      </c>
      <c r="BN234" s="2">
        <f t="shared" si="121"/>
        <v>0.25416666666666665</v>
      </c>
      <c r="BO234" s="2">
        <f t="shared" si="122"/>
        <v>0.93926799999999999</v>
      </c>
      <c r="BP234" s="2">
        <f t="shared" si="124"/>
        <v>1.5112717040258372</v>
      </c>
      <c r="BQ234" s="2">
        <f t="shared" si="123"/>
        <v>4.6223996401664236</v>
      </c>
      <c r="BS234" s="37">
        <f t="shared" si="125"/>
        <v>1.34914697722445</v>
      </c>
      <c r="BT234" s="37">
        <f t="shared" si="126"/>
        <v>1.0065687558648619</v>
      </c>
      <c r="BU234" s="37">
        <f t="shared" si="127"/>
        <v>2.3862422483987871</v>
      </c>
      <c r="BV234" s="37">
        <f t="shared" si="128"/>
        <v>0.91421845389053491</v>
      </c>
      <c r="BW234" s="37">
        <f t="shared" si="129"/>
        <v>0.54067946818189172</v>
      </c>
      <c r="BX234" s="37">
        <f t="shared" si="130"/>
        <v>0.25416666666666665</v>
      </c>
      <c r="BY234" s="37">
        <f t="shared" si="99"/>
        <v>-6.2654430484913552</v>
      </c>
      <c r="BZ234" s="37">
        <f t="shared" si="131"/>
        <v>41.295148448200912</v>
      </c>
      <c r="CA234" s="37">
        <f t="shared" si="132"/>
        <v>153.09139728842146</v>
      </c>
      <c r="CC234" s="2">
        <v>0.83523990000000004</v>
      </c>
      <c r="CD234" s="2">
        <v>8.3410478999999996E-2</v>
      </c>
      <c r="CE234" s="2">
        <v>1.9853890999999999E-2</v>
      </c>
      <c r="CF234" s="2">
        <v>1.9685784E-3</v>
      </c>
      <c r="CG234" s="2">
        <v>5.8473627E-2</v>
      </c>
      <c r="CH234" s="2">
        <v>0.36815242999999997</v>
      </c>
      <c r="CI234" s="2">
        <v>0.40174497999999997</v>
      </c>
      <c r="CJ234" s="2">
        <v>2.8708958E-2</v>
      </c>
      <c r="CK234" s="2">
        <v>1.0168142999999999E-2</v>
      </c>
      <c r="CL234" s="2">
        <v>0.19167912000000001</v>
      </c>
      <c r="CM234" s="2">
        <v>0.32473084000000002</v>
      </c>
      <c r="CN234" s="2">
        <v>0.12730833</v>
      </c>
      <c r="CO234" s="2">
        <v>0.18889528999999999</v>
      </c>
      <c r="CP234" s="2">
        <v>5.5855983999999999E-3</v>
      </c>
      <c r="CQ234" s="2">
        <v>0.35387453000000002</v>
      </c>
      <c r="CR234" s="2">
        <v>0.15956055</v>
      </c>
      <c r="CS234" s="2">
        <v>0.21427999</v>
      </c>
      <c r="CT234" s="2">
        <v>3.1738045999999999E-2</v>
      </c>
      <c r="CU234" s="2">
        <v>4.8204155999999998E-2</v>
      </c>
      <c r="CV234" s="2">
        <v>0.55252022000000001</v>
      </c>
      <c r="CW234" s="2">
        <v>7.4830008000000003E-2</v>
      </c>
      <c r="CX234" s="2">
        <v>6.6054719999999997E-2</v>
      </c>
      <c r="CY234" s="2">
        <v>3.2848324999999998E-2</v>
      </c>
      <c r="CZ234" s="2">
        <v>9.8429276000000007E-3</v>
      </c>
      <c r="DA234" s="2">
        <v>0.81724364000000005</v>
      </c>
      <c r="DC234" s="39">
        <f t="shared" si="100"/>
        <v>0.8881063407848192</v>
      </c>
      <c r="DD234" s="39">
        <f t="shared" si="101"/>
        <v>8.8689938409071453E-2</v>
      </c>
      <c r="DE234" s="39">
        <f t="shared" si="102"/>
        <v>2.1110541398166746E-2</v>
      </c>
      <c r="DF234" s="39">
        <f t="shared" si="103"/>
        <v>2.0931794079425974E-3</v>
      </c>
      <c r="DG234" s="39">
        <f t="shared" si="104"/>
        <v>0.45519786416711144</v>
      </c>
      <c r="DH234" s="39">
        <f t="shared" si="105"/>
        <v>0.49673298865868931</v>
      </c>
      <c r="DI234" s="39">
        <f t="shared" si="106"/>
        <v>3.5496862981627769E-2</v>
      </c>
      <c r="DJ234" s="39">
        <f t="shared" si="107"/>
        <v>1.2572284192571444E-2</v>
      </c>
      <c r="DK234" s="39">
        <f t="shared" si="108"/>
        <v>0.50227496545681816</v>
      </c>
      <c r="DL234" s="39">
        <f t="shared" si="109"/>
        <v>0.19691319448782629</v>
      </c>
      <c r="DM234" s="39">
        <f t="shared" si="110"/>
        <v>0.29217235806647018</v>
      </c>
      <c r="DN234" s="39">
        <f t="shared" si="111"/>
        <v>8.6394819888854987E-3</v>
      </c>
      <c r="DO234" s="39">
        <f t="shared" si="112"/>
        <v>0.35162322237455207</v>
      </c>
      <c r="DP234" s="39">
        <f t="shared" si="113"/>
        <v>0.47220832827529607</v>
      </c>
      <c r="DQ234" s="39">
        <f t="shared" si="114"/>
        <v>6.9941060032644428E-2</v>
      </c>
      <c r="DR234" s="39">
        <f t="shared" si="115"/>
        <v>0.10622738931750736</v>
      </c>
    </row>
    <row r="235" spans="1:122" x14ac:dyDescent="0.3">
      <c r="A235" s="10"/>
      <c r="B235" s="10">
        <v>4</v>
      </c>
      <c r="C235" s="9">
        <v>11769.3</v>
      </c>
      <c r="D235" s="9">
        <v>7891.5</v>
      </c>
      <c r="E235" s="9">
        <v>2788.9</v>
      </c>
      <c r="F235" s="9">
        <v>1047.0999999999999</v>
      </c>
      <c r="G235" s="9">
        <v>1741.8</v>
      </c>
      <c r="H235" s="9">
        <v>5102.6000000000004</v>
      </c>
      <c r="I235" s="9">
        <v>2131.3000000000002</v>
      </c>
      <c r="J235" s="9">
        <v>2095</v>
      </c>
      <c r="K235" s="9">
        <v>1411.9</v>
      </c>
      <c r="L235" s="9">
        <v>292.39999999999998</v>
      </c>
      <c r="M235" s="9">
        <v>692.3</v>
      </c>
      <c r="N235" s="9">
        <v>427.2</v>
      </c>
      <c r="O235" s="9">
        <v>683.1</v>
      </c>
      <c r="P235" s="9">
        <v>36.299999999999997</v>
      </c>
      <c r="Q235" s="9">
        <v>-505.4</v>
      </c>
      <c r="R235" s="9">
        <v>1090.5</v>
      </c>
      <c r="S235" s="9">
        <v>774.1</v>
      </c>
      <c r="T235" s="9">
        <v>316.39999999999998</v>
      </c>
      <c r="U235" s="9">
        <v>1595.8</v>
      </c>
      <c r="V235" s="9">
        <v>1332.1</v>
      </c>
      <c r="W235" s="9">
        <v>263.7</v>
      </c>
      <c r="X235" s="9">
        <v>2251.8000000000002</v>
      </c>
      <c r="Y235" s="9">
        <v>854.6</v>
      </c>
      <c r="Z235" s="9">
        <v>544</v>
      </c>
      <c r="AA235" s="9">
        <v>310.60000000000002</v>
      </c>
      <c r="AB235" s="9">
        <v>1397.3</v>
      </c>
      <c r="AC235" s="2">
        <v>83.200999999999993</v>
      </c>
      <c r="AD235" s="2">
        <v>0.9966666666666667</v>
      </c>
      <c r="AE235" s="2">
        <v>222275.66666666666</v>
      </c>
      <c r="AF235" s="29">
        <f t="shared" si="96"/>
        <v>1.1546388003878654</v>
      </c>
      <c r="AG235" s="2">
        <v>0.66047999999999996</v>
      </c>
      <c r="AH235" s="2">
        <v>0.62548000000000004</v>
      </c>
      <c r="AI235" s="2">
        <v>0.17602000000000001</v>
      </c>
      <c r="AJ235" s="2">
        <v>3.4428E-2</v>
      </c>
      <c r="AK235" s="2">
        <f t="shared" si="133"/>
        <v>0.141592</v>
      </c>
      <c r="AL235" s="2">
        <f t="shared" si="134"/>
        <v>0.82397999999999993</v>
      </c>
      <c r="AM235" s="2">
        <v>5.8270000000000002E-2</v>
      </c>
      <c r="AN235" s="23">
        <v>7214.666666666667</v>
      </c>
      <c r="AO235" s="24">
        <f t="shared" si="97"/>
        <v>0.84337293479032127</v>
      </c>
      <c r="AP235" s="24">
        <f t="shared" si="98"/>
        <v>0.15662706520967873</v>
      </c>
      <c r="AQ235" s="2">
        <f t="shared" si="135"/>
        <v>0.77596668539999991</v>
      </c>
      <c r="AR235" s="2">
        <f t="shared" si="136"/>
        <v>0.16576331459999999</v>
      </c>
      <c r="AS235" s="2">
        <f t="shared" si="137"/>
        <v>3.2421880440000002E-2</v>
      </c>
      <c r="AT235" s="2">
        <f t="shared" si="138"/>
        <v>0.13334143415999999</v>
      </c>
      <c r="AU235" s="2">
        <f t="shared" si="139"/>
        <v>4.9143340910232022E-2</v>
      </c>
      <c r="AV235" s="2">
        <f t="shared" si="140"/>
        <v>9.12665908976798E-3</v>
      </c>
      <c r="AW235" s="2">
        <v>99.938000000000002</v>
      </c>
      <c r="AX235" s="2">
        <v>78.430999999999997</v>
      </c>
      <c r="AY235" s="2">
        <v>9.4794</v>
      </c>
      <c r="AZ235" s="2">
        <v>6.3966000000000003</v>
      </c>
      <c r="BA235" s="2">
        <v>8.0797000000000008</v>
      </c>
      <c r="BB235" s="2">
        <v>4.8357000000000001</v>
      </c>
      <c r="BC235" s="2">
        <v>5.1171000000000001E-2</v>
      </c>
      <c r="BD235" s="2">
        <v>9.7660000000000004E-3</v>
      </c>
      <c r="BE235" s="2">
        <v>0.76287000000000005</v>
      </c>
      <c r="BF235" s="2">
        <v>0.17715</v>
      </c>
      <c r="BG235" s="2">
        <v>0.4955</v>
      </c>
      <c r="BI235" s="2">
        <f t="shared" si="116"/>
        <v>480.82027901353956</v>
      </c>
      <c r="BJ235" s="2">
        <f t="shared" si="117"/>
        <v>426.61391435445353</v>
      </c>
      <c r="BK235" s="2">
        <f t="shared" si="118"/>
        <v>348.75997100576944</v>
      </c>
      <c r="BL235" s="2">
        <f t="shared" si="119"/>
        <v>-5.9040109619281065</v>
      </c>
      <c r="BM235" s="2">
        <f t="shared" si="120"/>
        <v>0.589467270130976</v>
      </c>
      <c r="BN235" s="2">
        <f t="shared" si="121"/>
        <v>0.24916666666666668</v>
      </c>
      <c r="BO235" s="2">
        <f t="shared" si="122"/>
        <v>0.94172999999999996</v>
      </c>
      <c r="BP235" s="2">
        <f t="shared" si="124"/>
        <v>1.4819435325016415</v>
      </c>
      <c r="BQ235" s="2">
        <f t="shared" si="123"/>
        <v>4.6811725940234057</v>
      </c>
      <c r="BS235" s="37">
        <f t="shared" si="125"/>
        <v>0.79790421500933917</v>
      </c>
      <c r="BT235" s="37">
        <f t="shared" si="126"/>
        <v>0.2956321140026148</v>
      </c>
      <c r="BU235" s="37">
        <f t="shared" si="127"/>
        <v>0.87795779068613911</v>
      </c>
      <c r="BV235" s="37">
        <f t="shared" si="128"/>
        <v>0.81779501750078865</v>
      </c>
      <c r="BW235" s="37">
        <f t="shared" si="129"/>
        <v>0.589467270130976</v>
      </c>
      <c r="BX235" s="37">
        <f t="shared" si="130"/>
        <v>0.24916666666666668</v>
      </c>
      <c r="BY235" s="37">
        <f t="shared" si="99"/>
        <v>-6.0036669694163542</v>
      </c>
      <c r="BZ235" s="37">
        <f t="shared" si="131"/>
        <v>39.335442392237383</v>
      </c>
      <c r="CA235" s="37">
        <f t="shared" si="132"/>
        <v>154.35486328245798</v>
      </c>
      <c r="CC235" s="2">
        <v>0.83622231999999996</v>
      </c>
      <c r="CD235" s="2">
        <v>8.5335843999999897E-2</v>
      </c>
      <c r="CE235" s="2">
        <v>1.8920591E-2</v>
      </c>
      <c r="CF235" s="2">
        <v>1.7052558E-3</v>
      </c>
      <c r="CG235" s="2">
        <v>5.7300574999999999E-2</v>
      </c>
      <c r="CH235" s="2">
        <v>0.37935997999999999</v>
      </c>
      <c r="CI235" s="2">
        <v>0.40381661000000002</v>
      </c>
      <c r="CJ235" s="2">
        <v>2.6423322999999999E-2</v>
      </c>
      <c r="CK235" s="2">
        <v>9.6139546999999999E-3</v>
      </c>
      <c r="CL235" s="2">
        <v>0.17991309999999999</v>
      </c>
      <c r="CM235" s="2">
        <v>0.32415624999999998</v>
      </c>
      <c r="CN235" s="2">
        <v>0.13117251999999999</v>
      </c>
      <c r="CO235" s="2">
        <v>0.19480738</v>
      </c>
      <c r="CP235" s="2">
        <v>5.4481412999999998E-3</v>
      </c>
      <c r="CQ235" s="2">
        <v>0.34312053999999997</v>
      </c>
      <c r="CR235" s="2">
        <v>0.15984989999999999</v>
      </c>
      <c r="CS235" s="2">
        <v>0.18665919</v>
      </c>
      <c r="CT235" s="2">
        <v>3.2572583000000002E-2</v>
      </c>
      <c r="CU235" s="2">
        <v>4.5271657999999999E-2</v>
      </c>
      <c r="CV235" s="2">
        <v>0.56585008000000003</v>
      </c>
      <c r="CW235" s="2">
        <v>7.5618486999999998E-2</v>
      </c>
      <c r="CX235" s="2">
        <v>6.2209172E-2</v>
      </c>
      <c r="CY235" s="2">
        <v>3.1729609999999998E-2</v>
      </c>
      <c r="CZ235" s="2">
        <v>1.102582E-2</v>
      </c>
      <c r="DA235" s="2">
        <v>0.81998864000000005</v>
      </c>
      <c r="DC235" s="39">
        <f t="shared" si="100"/>
        <v>0.88753609742323181</v>
      </c>
      <c r="DD235" s="39">
        <f t="shared" si="101"/>
        <v>9.0572375482727632E-2</v>
      </c>
      <c r="DE235" s="39">
        <f t="shared" si="102"/>
        <v>2.0081630321803802E-2</v>
      </c>
      <c r="DF235" s="39">
        <f t="shared" si="103"/>
        <v>1.8098967722367553E-3</v>
      </c>
      <c r="DG235" s="39">
        <f t="shared" si="104"/>
        <v>0.46307807394066647</v>
      </c>
      <c r="DH235" s="39">
        <f t="shared" si="105"/>
        <v>0.49293185323356803</v>
      </c>
      <c r="DI235" s="39">
        <f t="shared" si="106"/>
        <v>3.2254486943910407E-2</v>
      </c>
      <c r="DJ235" s="39">
        <f t="shared" si="107"/>
        <v>1.1735585881855061E-2</v>
      </c>
      <c r="DK235" s="39">
        <f t="shared" si="108"/>
        <v>0.49445396160608096</v>
      </c>
      <c r="DL235" s="39">
        <f t="shared" si="109"/>
        <v>0.20008490401728452</v>
      </c>
      <c r="DM235" s="39">
        <f t="shared" si="110"/>
        <v>0.29715077463754358</v>
      </c>
      <c r="DN235" s="39">
        <f t="shared" si="111"/>
        <v>8.3103597390909601E-3</v>
      </c>
      <c r="DO235" s="39">
        <f t="shared" si="112"/>
        <v>0.37669057439306397</v>
      </c>
      <c r="DP235" s="39">
        <f t="shared" si="113"/>
        <v>0.43986738494577771</v>
      </c>
      <c r="DQ235" s="39">
        <f t="shared" si="114"/>
        <v>7.6758165001890852E-2</v>
      </c>
      <c r="DR235" s="39">
        <f t="shared" si="115"/>
        <v>0.10668387565926755</v>
      </c>
    </row>
    <row r="236" spans="1:122" x14ac:dyDescent="0.3">
      <c r="A236" s="10">
        <v>2004</v>
      </c>
      <c r="B236" s="10">
        <v>1</v>
      </c>
      <c r="C236" s="9">
        <v>11920.2</v>
      </c>
      <c r="D236" s="9">
        <v>8027.7</v>
      </c>
      <c r="E236" s="9">
        <v>2843.2</v>
      </c>
      <c r="F236" s="9">
        <v>1064.2</v>
      </c>
      <c r="G236" s="9">
        <v>1779</v>
      </c>
      <c r="H236" s="9">
        <v>5184.5</v>
      </c>
      <c r="I236" s="9">
        <v>2154.1</v>
      </c>
      <c r="J236" s="9">
        <v>2108</v>
      </c>
      <c r="K236" s="9">
        <v>1401.8</v>
      </c>
      <c r="L236" s="9">
        <v>292.3</v>
      </c>
      <c r="M236" s="9">
        <v>681.8</v>
      </c>
      <c r="N236" s="9">
        <v>427.7</v>
      </c>
      <c r="O236" s="9">
        <v>706.2</v>
      </c>
      <c r="P236" s="9">
        <v>46</v>
      </c>
      <c r="Q236" s="9">
        <v>-549</v>
      </c>
      <c r="R236" s="9">
        <v>1137.7</v>
      </c>
      <c r="S236" s="9">
        <v>799.3</v>
      </c>
      <c r="T236" s="9">
        <v>338.4</v>
      </c>
      <c r="U236" s="9">
        <v>1686.7</v>
      </c>
      <c r="V236" s="9">
        <v>1408.5</v>
      </c>
      <c r="W236" s="9">
        <v>278.2</v>
      </c>
      <c r="X236" s="9">
        <v>2287.3000000000002</v>
      </c>
      <c r="Y236" s="9">
        <v>871.3</v>
      </c>
      <c r="Z236" s="9">
        <v>556.1</v>
      </c>
      <c r="AA236" s="9">
        <v>315.2</v>
      </c>
      <c r="AB236" s="9">
        <v>1416</v>
      </c>
      <c r="AC236" s="2">
        <v>83.82</v>
      </c>
      <c r="AD236" s="2">
        <v>1.0033333333333334</v>
      </c>
      <c r="AE236" s="2">
        <v>222356</v>
      </c>
      <c r="AF236" s="29">
        <f t="shared" si="96"/>
        <v>1.1550561019531791</v>
      </c>
      <c r="AG236" s="2">
        <v>0.66047</v>
      </c>
      <c r="AH236" s="2">
        <v>0.62605</v>
      </c>
      <c r="AI236" s="2">
        <v>0.17605999999999999</v>
      </c>
      <c r="AJ236" s="2">
        <v>3.3688999999999997E-2</v>
      </c>
      <c r="AK236" s="2">
        <f t="shared" si="133"/>
        <v>0.142371</v>
      </c>
      <c r="AL236" s="2">
        <f t="shared" si="134"/>
        <v>0.82394000000000001</v>
      </c>
      <c r="AM236" s="2">
        <v>5.7055000000000002E-2</v>
      </c>
      <c r="AN236" s="23">
        <v>6941.666666666667</v>
      </c>
      <c r="AO236" s="24">
        <f t="shared" si="97"/>
        <v>0.82845342362484209</v>
      </c>
      <c r="AP236" s="24">
        <f t="shared" si="98"/>
        <v>0.17154657637515791</v>
      </c>
      <c r="AQ236" s="2">
        <f t="shared" si="135"/>
        <v>0.77693010330000001</v>
      </c>
      <c r="AR236" s="2">
        <f t="shared" si="136"/>
        <v>0.1660148967</v>
      </c>
      <c r="AS236" s="2">
        <f t="shared" si="137"/>
        <v>3.1766874104999995E-2</v>
      </c>
      <c r="AT236" s="2">
        <f t="shared" si="138"/>
        <v>0.13424802259500002</v>
      </c>
      <c r="AU236" s="2">
        <f t="shared" si="139"/>
        <v>4.7267410084915369E-2</v>
      </c>
      <c r="AV236" s="2">
        <f t="shared" si="140"/>
        <v>9.7875899150846341E-3</v>
      </c>
      <c r="AW236" s="2">
        <v>100.374</v>
      </c>
      <c r="AX236" s="2">
        <v>78.278000000000006</v>
      </c>
      <c r="AY236" s="2">
        <v>9.4466000000000001</v>
      </c>
      <c r="AZ236" s="2">
        <v>6.2938000000000001</v>
      </c>
      <c r="BA236" s="2">
        <v>7.9915000000000003</v>
      </c>
      <c r="BB236" s="2">
        <v>4.8192000000000004</v>
      </c>
      <c r="BC236" s="2">
        <v>5.0389000000000003E-2</v>
      </c>
      <c r="BD236" s="2">
        <v>1.0057E-2</v>
      </c>
      <c r="BE236" s="2">
        <v>0.76488</v>
      </c>
      <c r="BF236" s="2">
        <v>0.1741</v>
      </c>
      <c r="BG236" s="2">
        <v>0.49637999999999999</v>
      </c>
      <c r="BI236" s="2">
        <f t="shared" si="116"/>
        <v>481.31691605913909</v>
      </c>
      <c r="BJ236" s="2">
        <f t="shared" si="117"/>
        <v>427.56169420824648</v>
      </c>
      <c r="BK236" s="2">
        <f t="shared" si="118"/>
        <v>348.93600740587772</v>
      </c>
      <c r="BL236" s="2">
        <f t="shared" si="119"/>
        <v>-6.8405049605607644</v>
      </c>
      <c r="BM236" s="2">
        <f t="shared" si="120"/>
        <v>0.74122755112236871</v>
      </c>
      <c r="BN236" s="2">
        <f t="shared" si="121"/>
        <v>0.25083333333333335</v>
      </c>
      <c r="BO236" s="2">
        <f t="shared" si="122"/>
        <v>0.94294500000000003</v>
      </c>
      <c r="BP236" s="2">
        <f t="shared" si="124"/>
        <v>1.5009374304871461</v>
      </c>
      <c r="BQ236" s="2">
        <f t="shared" si="123"/>
        <v>4.6798818584573443</v>
      </c>
      <c r="BS236" s="37">
        <f t="shared" si="125"/>
        <v>0.49663704559952748</v>
      </c>
      <c r="BT236" s="37">
        <f t="shared" si="126"/>
        <v>0.9477798537929516</v>
      </c>
      <c r="BU236" s="37">
        <f t="shared" si="127"/>
        <v>0.17603640010827348</v>
      </c>
      <c r="BV236" s="37">
        <f t="shared" si="128"/>
        <v>-0.93649399863265792</v>
      </c>
      <c r="BW236" s="37">
        <f t="shared" si="129"/>
        <v>0.74122755112236871</v>
      </c>
      <c r="BX236" s="37">
        <f t="shared" si="130"/>
        <v>0.25083333333333335</v>
      </c>
      <c r="BY236" s="37">
        <f t="shared" si="99"/>
        <v>-5.8747322545907537</v>
      </c>
      <c r="BZ236" s="37">
        <f t="shared" si="131"/>
        <v>40.608986656404838</v>
      </c>
      <c r="CA236" s="37">
        <f t="shared" si="132"/>
        <v>154.32728656915512</v>
      </c>
      <c r="CC236" s="2">
        <v>0.83911314999999997</v>
      </c>
      <c r="CD236" s="2">
        <v>8.4868647000000005E-2</v>
      </c>
      <c r="CE236" s="2">
        <v>1.8307754999999998E-2</v>
      </c>
      <c r="CF236" s="2">
        <v>1.8224312000000001E-3</v>
      </c>
      <c r="CG236" s="2">
        <v>5.5823204000000001E-2</v>
      </c>
      <c r="CH236" s="2">
        <v>0.37873911999999998</v>
      </c>
      <c r="CI236" s="2">
        <v>0.39965764999999998</v>
      </c>
      <c r="CJ236" s="2">
        <v>2.7259538E-2</v>
      </c>
      <c r="CK236" s="2">
        <v>1.0348054000000001E-2</v>
      </c>
      <c r="CL236" s="2">
        <v>0.18720598999999999</v>
      </c>
      <c r="CM236" s="2">
        <v>0.31473875000000001</v>
      </c>
      <c r="CN236" s="2">
        <v>0.12208123999999999</v>
      </c>
      <c r="CO236" s="2">
        <v>0.18966917999999999</v>
      </c>
      <c r="CP236" s="2">
        <v>6.0572706000000002E-3</v>
      </c>
      <c r="CQ236" s="2">
        <v>0.36704175999999999</v>
      </c>
      <c r="CR236" s="2">
        <v>0.15738589</v>
      </c>
      <c r="CS236" s="2">
        <v>0.20007641000000001</v>
      </c>
      <c r="CT236" s="2">
        <v>2.8380828E-2</v>
      </c>
      <c r="CU236" s="2">
        <v>4.3162728999999997E-2</v>
      </c>
      <c r="CV236" s="2">
        <v>0.56584252000000002</v>
      </c>
      <c r="CW236" s="2">
        <v>7.3860506000000006E-2</v>
      </c>
      <c r="CX236" s="2">
        <v>6.2549795000000005E-2</v>
      </c>
      <c r="CY236" s="2">
        <v>3.1284893000000001E-2</v>
      </c>
      <c r="CZ236" s="2">
        <v>1.0339853E-2</v>
      </c>
      <c r="DA236" s="2">
        <v>0.82142716000000005</v>
      </c>
      <c r="DC236" s="39">
        <f t="shared" si="100"/>
        <v>0.88878561540537382</v>
      </c>
      <c r="DD236" s="39">
        <f t="shared" si="101"/>
        <v>8.9892564134546618E-2</v>
      </c>
      <c r="DE236" s="39">
        <f t="shared" si="102"/>
        <v>1.9391507920434578E-2</v>
      </c>
      <c r="DF236" s="39">
        <f t="shared" si="103"/>
        <v>1.9303125396449264E-3</v>
      </c>
      <c r="DG236" s="39">
        <f t="shared" si="104"/>
        <v>0.46413859733754703</v>
      </c>
      <c r="DH236" s="39">
        <f t="shared" si="105"/>
        <v>0.48977391373307383</v>
      </c>
      <c r="DI236" s="39">
        <f t="shared" si="106"/>
        <v>3.340611799327612E-2</v>
      </c>
      <c r="DJ236" s="39">
        <f t="shared" si="107"/>
        <v>1.2681370936102913E-2</v>
      </c>
      <c r="DK236" s="39">
        <f t="shared" si="108"/>
        <v>0.49757413811617618</v>
      </c>
      <c r="DL236" s="39">
        <f t="shared" si="109"/>
        <v>0.19299964740011849</v>
      </c>
      <c r="DM236" s="39">
        <f t="shared" si="110"/>
        <v>0.29985020518033406</v>
      </c>
      <c r="DN236" s="39">
        <f t="shared" si="111"/>
        <v>9.5760093033712985E-3</v>
      </c>
      <c r="DO236" s="39">
        <f t="shared" si="112"/>
        <v>0.36686186780895158</v>
      </c>
      <c r="DP236" s="39">
        <f t="shared" si="113"/>
        <v>0.46637221085771796</v>
      </c>
      <c r="DQ236" s="39">
        <f t="shared" si="114"/>
        <v>6.6154873032421083E-2</v>
      </c>
      <c r="DR236" s="39">
        <f t="shared" si="115"/>
        <v>0.10061104830090931</v>
      </c>
    </row>
    <row r="237" spans="1:122" x14ac:dyDescent="0.3">
      <c r="A237" s="10"/>
      <c r="B237" s="10">
        <v>2</v>
      </c>
      <c r="C237" s="9">
        <v>12109</v>
      </c>
      <c r="D237" s="9">
        <v>8133</v>
      </c>
      <c r="E237" s="9">
        <v>2869</v>
      </c>
      <c r="F237" s="9">
        <v>1066</v>
      </c>
      <c r="G237" s="9">
        <v>1803</v>
      </c>
      <c r="H237" s="9">
        <v>5264</v>
      </c>
      <c r="I237" s="9">
        <v>2262.6</v>
      </c>
      <c r="J237" s="9">
        <v>2188.6</v>
      </c>
      <c r="K237" s="9">
        <v>1445.5</v>
      </c>
      <c r="L237" s="9">
        <v>300.8</v>
      </c>
      <c r="M237" s="9">
        <v>713.5</v>
      </c>
      <c r="N237" s="9">
        <v>431.2</v>
      </c>
      <c r="O237" s="9">
        <v>743.2</v>
      </c>
      <c r="P237" s="9">
        <v>74</v>
      </c>
      <c r="Q237" s="9">
        <v>-608</v>
      </c>
      <c r="R237" s="9">
        <v>1167.8</v>
      </c>
      <c r="S237" s="9">
        <v>824.1</v>
      </c>
      <c r="T237" s="9">
        <v>343.7</v>
      </c>
      <c r="U237" s="9">
        <v>1775.8</v>
      </c>
      <c r="V237" s="9">
        <v>1488.7</v>
      </c>
      <c r="W237" s="9">
        <v>287.10000000000002</v>
      </c>
      <c r="X237" s="9">
        <v>2321.4</v>
      </c>
      <c r="Y237" s="9">
        <v>884.2</v>
      </c>
      <c r="Z237" s="9">
        <v>562.79999999999995</v>
      </c>
      <c r="AA237" s="9">
        <v>321.3</v>
      </c>
      <c r="AB237" s="9">
        <v>1437.2</v>
      </c>
      <c r="AC237" s="2">
        <v>84.504000000000005</v>
      </c>
      <c r="AD237" s="2">
        <v>1.01</v>
      </c>
      <c r="AE237" s="2">
        <v>222973.33333333334</v>
      </c>
      <c r="AF237" s="29">
        <f t="shared" si="96"/>
        <v>1.1582629173015655</v>
      </c>
      <c r="AG237" s="2">
        <v>0.65954000000000002</v>
      </c>
      <c r="AH237" s="2">
        <v>0.62595999999999996</v>
      </c>
      <c r="AI237" s="2">
        <v>0.17810000000000001</v>
      </c>
      <c r="AJ237" s="2">
        <v>3.3012E-2</v>
      </c>
      <c r="AK237" s="2">
        <f t="shared" si="133"/>
        <v>0.14508799999999999</v>
      </c>
      <c r="AL237" s="2">
        <f t="shared" si="134"/>
        <v>0.82189999999999996</v>
      </c>
      <c r="AM237" s="2">
        <v>5.5673E-2</v>
      </c>
      <c r="AN237" s="23">
        <v>6844.333333333333</v>
      </c>
      <c r="AO237" s="24">
        <f t="shared" si="97"/>
        <v>0.835973405810707</v>
      </c>
      <c r="AP237" s="24">
        <f t="shared" si="98"/>
        <v>0.164026594189293</v>
      </c>
      <c r="AQ237" s="2">
        <f t="shared" si="135"/>
        <v>0.77614236130000003</v>
      </c>
      <c r="AR237" s="2">
        <f t="shared" si="136"/>
        <v>0.1681846387</v>
      </c>
      <c r="AS237" s="2">
        <f t="shared" si="137"/>
        <v>3.1174122924E-2</v>
      </c>
      <c r="AT237" s="2">
        <f t="shared" si="138"/>
        <v>0.13701051577599999</v>
      </c>
      <c r="AU237" s="2">
        <f t="shared" si="139"/>
        <v>4.6541147421699493E-2</v>
      </c>
      <c r="AV237" s="2">
        <f t="shared" si="140"/>
        <v>9.1318525783005092E-3</v>
      </c>
      <c r="AW237" s="2">
        <v>100.48</v>
      </c>
      <c r="AX237" s="2">
        <v>79.781000000000006</v>
      </c>
      <c r="AY237" s="2">
        <v>9.4220000000000006</v>
      </c>
      <c r="AZ237" s="2">
        <v>6.2755999999999998</v>
      </c>
      <c r="BA237" s="2">
        <v>8.0642999999999994</v>
      </c>
      <c r="BB237" s="2">
        <v>4.7763</v>
      </c>
      <c r="BC237" s="2">
        <v>4.7622999999999999E-2</v>
      </c>
      <c r="BD237" s="2">
        <v>1.0432E-2</v>
      </c>
      <c r="BE237" s="2">
        <v>0.76473999999999998</v>
      </c>
      <c r="BF237" s="2">
        <v>0.17782999999999999</v>
      </c>
      <c r="BG237" s="2">
        <v>0.49673</v>
      </c>
      <c r="BI237" s="2">
        <f t="shared" si="116"/>
        <v>481.79839885514883</v>
      </c>
      <c r="BJ237" s="2">
        <f t="shared" si="117"/>
        <v>427.94710724879764</v>
      </c>
      <c r="BK237" s="2">
        <f t="shared" si="118"/>
        <v>350.41043910236363</v>
      </c>
      <c r="BL237" s="2">
        <f t="shared" si="119"/>
        <v>-5.7513489652364402</v>
      </c>
      <c r="BM237" s="2">
        <f t="shared" si="120"/>
        <v>0.81272280239357231</v>
      </c>
      <c r="BN237" s="2">
        <f t="shared" si="121"/>
        <v>0.2525</v>
      </c>
      <c r="BO237" s="2">
        <f t="shared" si="122"/>
        <v>0.94432700000000003</v>
      </c>
      <c r="BP237" s="2">
        <f t="shared" si="124"/>
        <v>1.501370386895277</v>
      </c>
      <c r="BQ237" s="2">
        <f t="shared" si="123"/>
        <v>4.6148231330713081</v>
      </c>
      <c r="BS237" s="37">
        <f t="shared" si="125"/>
        <v>0.4814827960097432</v>
      </c>
      <c r="BT237" s="37">
        <f t="shared" si="126"/>
        <v>0.38541304055115688</v>
      </c>
      <c r="BU237" s="37">
        <f t="shared" si="127"/>
        <v>1.4744316964859081</v>
      </c>
      <c r="BV237" s="37">
        <f t="shared" si="128"/>
        <v>1.0891559953243242</v>
      </c>
      <c r="BW237" s="37">
        <f t="shared" si="129"/>
        <v>0.81272280239357231</v>
      </c>
      <c r="BX237" s="37">
        <f t="shared" si="130"/>
        <v>0.2525</v>
      </c>
      <c r="BY237" s="37">
        <f t="shared" si="99"/>
        <v>-5.7282774513593084</v>
      </c>
      <c r="BZ237" s="37">
        <f t="shared" si="131"/>
        <v>40.6378282301186</v>
      </c>
      <c r="CA237" s="37">
        <f t="shared" si="132"/>
        <v>152.92735428588384</v>
      </c>
      <c r="CC237" s="2">
        <v>0.83781835999999998</v>
      </c>
      <c r="CD237" s="2">
        <v>8.4415206000000007E-2</v>
      </c>
      <c r="CE237" s="2">
        <v>1.9023855999999999E-2</v>
      </c>
      <c r="CF237" s="2">
        <v>1.8926161E-3</v>
      </c>
      <c r="CG237" s="2">
        <v>5.7079598000000002E-2</v>
      </c>
      <c r="CH237" s="2">
        <v>0.36858800000000003</v>
      </c>
      <c r="CI237" s="2">
        <v>0.41290662</v>
      </c>
      <c r="CJ237" s="2">
        <v>2.5963749000000001E-2</v>
      </c>
      <c r="CK237" s="2">
        <v>9.4630552000000007E-3</v>
      </c>
      <c r="CL237" s="2">
        <v>0.18366324000000001</v>
      </c>
      <c r="CM237" s="2">
        <v>0.32423942</v>
      </c>
      <c r="CN237" s="2">
        <v>0.12931935</v>
      </c>
      <c r="CO237" s="2">
        <v>0.17658451</v>
      </c>
      <c r="CP237" s="2">
        <v>5.1018000999999997E-3</v>
      </c>
      <c r="CQ237" s="2">
        <v>0.36443046000000001</v>
      </c>
      <c r="CR237" s="2">
        <v>0.15718515999999999</v>
      </c>
      <c r="CS237" s="2">
        <v>0.22816014000000001</v>
      </c>
      <c r="CT237" s="2">
        <v>2.8288422000000001E-2</v>
      </c>
      <c r="CU237" s="2">
        <v>4.7124055999999998E-2</v>
      </c>
      <c r="CV237" s="2">
        <v>0.53436408999999996</v>
      </c>
      <c r="CW237" s="2">
        <v>7.2073101000000001E-2</v>
      </c>
      <c r="CX237" s="2">
        <v>6.5340801000000004E-2</v>
      </c>
      <c r="CY237" s="2">
        <v>2.9175512000000001E-2</v>
      </c>
      <c r="CZ237" s="2">
        <v>9.7095162000000006E-3</v>
      </c>
      <c r="DA237" s="2">
        <v>0.82163145999999998</v>
      </c>
      <c r="DC237" s="39">
        <f t="shared" si="100"/>
        <v>0.88831927705564917</v>
      </c>
      <c r="DD237" s="39">
        <f t="shared" si="101"/>
        <v>8.9503475152327414E-2</v>
      </c>
      <c r="DE237" s="39">
        <f t="shared" si="102"/>
        <v>2.017055105921858E-2</v>
      </c>
      <c r="DF237" s="39">
        <f t="shared" si="103"/>
        <v>2.0066967328048078E-3</v>
      </c>
      <c r="DG237" s="39">
        <f t="shared" si="104"/>
        <v>0.45119149661297375</v>
      </c>
      <c r="DH237" s="39">
        <f t="shared" si="105"/>
        <v>0.50544227115154161</v>
      </c>
      <c r="DI237" s="39">
        <f t="shared" si="106"/>
        <v>3.178243124842263E-2</v>
      </c>
      <c r="DJ237" s="39">
        <f t="shared" si="107"/>
        <v>1.1583800987061934E-2</v>
      </c>
      <c r="DK237" s="39">
        <f t="shared" si="108"/>
        <v>0.51041626319869859</v>
      </c>
      <c r="DL237" s="39">
        <f t="shared" si="109"/>
        <v>0.20357394972605314</v>
      </c>
      <c r="DM237" s="39">
        <f t="shared" si="110"/>
        <v>0.27797855588618198</v>
      </c>
      <c r="DN237" s="39">
        <f t="shared" si="111"/>
        <v>8.0312311890662364E-3</v>
      </c>
      <c r="DO237" s="39">
        <f t="shared" si="112"/>
        <v>0.34114488676086985</v>
      </c>
      <c r="DP237" s="39">
        <f t="shared" si="113"/>
        <v>0.49518456528367066</v>
      </c>
      <c r="DQ237" s="39">
        <f t="shared" si="114"/>
        <v>6.1395430203676354E-2</v>
      </c>
      <c r="DR237" s="39">
        <f t="shared" si="115"/>
        <v>0.10227511775178325</v>
      </c>
    </row>
    <row r="238" spans="1:122" x14ac:dyDescent="0.3">
      <c r="A238" s="10"/>
      <c r="B238" s="10">
        <v>3</v>
      </c>
      <c r="C238" s="9">
        <v>12303.3</v>
      </c>
      <c r="D238" s="9">
        <v>8264.2999999999993</v>
      </c>
      <c r="E238" s="9">
        <v>2911.3</v>
      </c>
      <c r="F238" s="9">
        <v>1085</v>
      </c>
      <c r="G238" s="9">
        <v>1826.3</v>
      </c>
      <c r="H238" s="9">
        <v>5353</v>
      </c>
      <c r="I238" s="9">
        <v>2318.3000000000002</v>
      </c>
      <c r="J238" s="9">
        <v>2254.1</v>
      </c>
      <c r="K238" s="9">
        <v>1490.5</v>
      </c>
      <c r="L238" s="9">
        <v>314</v>
      </c>
      <c r="M238" s="9">
        <v>734.2</v>
      </c>
      <c r="N238" s="9">
        <v>442.3</v>
      </c>
      <c r="O238" s="9">
        <v>763.6</v>
      </c>
      <c r="P238" s="9">
        <v>64.2</v>
      </c>
      <c r="Q238" s="9">
        <v>-636.4</v>
      </c>
      <c r="R238" s="9">
        <v>1182.7</v>
      </c>
      <c r="S238" s="9">
        <v>836.7</v>
      </c>
      <c r="T238" s="9">
        <v>346</v>
      </c>
      <c r="U238" s="9">
        <v>1819.1</v>
      </c>
      <c r="V238" s="9">
        <v>1528</v>
      </c>
      <c r="W238" s="9">
        <v>291.10000000000002</v>
      </c>
      <c r="X238" s="9">
        <v>2357.1999999999998</v>
      </c>
      <c r="Y238" s="9">
        <v>902.2</v>
      </c>
      <c r="Z238" s="9">
        <v>580.70000000000005</v>
      </c>
      <c r="AA238" s="9">
        <v>321.5</v>
      </c>
      <c r="AB238" s="9">
        <v>1455</v>
      </c>
      <c r="AC238" s="2">
        <v>85.055999999999997</v>
      </c>
      <c r="AD238" s="2">
        <v>1.4333333333333333</v>
      </c>
      <c r="AE238" s="2">
        <v>223680</v>
      </c>
      <c r="AF238" s="29">
        <f t="shared" si="96"/>
        <v>1.1619337858429146</v>
      </c>
      <c r="AG238" s="2">
        <v>0.65978000000000003</v>
      </c>
      <c r="AH238" s="2">
        <v>0.62733000000000005</v>
      </c>
      <c r="AI238" s="2">
        <v>0.17915</v>
      </c>
      <c r="AJ238" s="2">
        <v>3.1877000000000003E-2</v>
      </c>
      <c r="AK238" s="2">
        <f t="shared" si="133"/>
        <v>0.14727299999999999</v>
      </c>
      <c r="AL238" s="2">
        <f t="shared" si="134"/>
        <v>0.82084999999999997</v>
      </c>
      <c r="AM238" s="2">
        <v>5.4209E-2</v>
      </c>
      <c r="AN238" s="23">
        <v>6668.333333333333</v>
      </c>
      <c r="AO238" s="24">
        <f t="shared" si="97"/>
        <v>0.83352686989833902</v>
      </c>
      <c r="AP238" s="24">
        <f t="shared" si="98"/>
        <v>0.16647313010166098</v>
      </c>
      <c r="AQ238" s="2">
        <f t="shared" si="135"/>
        <v>0.77635254235000006</v>
      </c>
      <c r="AR238" s="2">
        <f t="shared" si="136"/>
        <v>0.16943845765000001</v>
      </c>
      <c r="AS238" s="2">
        <f t="shared" si="137"/>
        <v>3.0148979707000003E-2</v>
      </c>
      <c r="AT238" s="2">
        <f t="shared" si="138"/>
        <v>0.13928947794300001</v>
      </c>
      <c r="AU238" s="2">
        <f t="shared" si="139"/>
        <v>4.518465809031906E-2</v>
      </c>
      <c r="AV238" s="2">
        <f t="shared" si="140"/>
        <v>9.0243419096809399E-3</v>
      </c>
      <c r="AW238" s="2">
        <v>101.075</v>
      </c>
      <c r="AX238" s="2">
        <v>81.203999999999994</v>
      </c>
      <c r="AY238" s="2">
        <v>9.4077000000000002</v>
      </c>
      <c r="AZ238" s="2">
        <v>6.4344000000000001</v>
      </c>
      <c r="BA238" s="2">
        <v>7.9867999999999997</v>
      </c>
      <c r="BB238" s="2">
        <v>4.7594000000000003</v>
      </c>
      <c r="BC238" s="2">
        <v>4.7070000000000001E-2</v>
      </c>
      <c r="BD238" s="2">
        <v>9.0500000000000008E-3</v>
      </c>
      <c r="BE238" s="2">
        <v>0.76522999999999997</v>
      </c>
      <c r="BF238" s="2">
        <v>0.17785999999999999</v>
      </c>
      <c r="BG238" s="2">
        <v>0.49759999999999999</v>
      </c>
      <c r="BI238" s="2">
        <f t="shared" si="116"/>
        <v>482.42272610859595</v>
      </c>
      <c r="BJ238" s="2">
        <f t="shared" si="117"/>
        <v>428.55616272798738</v>
      </c>
      <c r="BK238" s="2">
        <f t="shared" si="118"/>
        <v>352.00610516083128</v>
      </c>
      <c r="BL238" s="2">
        <f t="shared" si="119"/>
        <v>-4.6345356052691367</v>
      </c>
      <c r="BM238" s="2">
        <f t="shared" si="120"/>
        <v>0.65109925699190274</v>
      </c>
      <c r="BN238" s="2">
        <f t="shared" si="121"/>
        <v>0.35833333333333334</v>
      </c>
      <c r="BO238" s="2">
        <f t="shared" si="122"/>
        <v>0.94579100000000005</v>
      </c>
      <c r="BP238" s="2">
        <f t="shared" si="124"/>
        <v>1.462094367773219</v>
      </c>
      <c r="BQ238" s="2">
        <f t="shared" si="123"/>
        <v>4.5819145967066701</v>
      </c>
      <c r="BS238" s="37">
        <f t="shared" si="125"/>
        <v>0.62432725344712026</v>
      </c>
      <c r="BT238" s="37">
        <f t="shared" si="126"/>
        <v>0.60905547918974889</v>
      </c>
      <c r="BU238" s="37">
        <f t="shared" si="127"/>
        <v>1.595666058467657</v>
      </c>
      <c r="BV238" s="37">
        <f t="shared" si="128"/>
        <v>1.1168133599673036</v>
      </c>
      <c r="BW238" s="37">
        <f t="shared" si="129"/>
        <v>0.65109925699190274</v>
      </c>
      <c r="BX238" s="37">
        <f t="shared" si="130"/>
        <v>0.35833333333333334</v>
      </c>
      <c r="BY238" s="37">
        <f t="shared" si="99"/>
        <v>-5.573366457149584</v>
      </c>
      <c r="BZ238" s="37">
        <f t="shared" si="131"/>
        <v>37.986990628502163</v>
      </c>
      <c r="CA238" s="37">
        <f t="shared" si="132"/>
        <v>152.21169449895643</v>
      </c>
      <c r="CC238" s="2">
        <v>0.83879369999999998</v>
      </c>
      <c r="CD238" s="2">
        <v>8.5861768000000005E-2</v>
      </c>
      <c r="CE238" s="2">
        <v>1.7573686000000002E-2</v>
      </c>
      <c r="CF238" s="2">
        <v>1.7265888000000001E-3</v>
      </c>
      <c r="CG238" s="2">
        <v>5.6237166999999998E-2</v>
      </c>
      <c r="CH238" s="2">
        <v>0.37509782000000003</v>
      </c>
      <c r="CI238" s="2">
        <v>0.40348223999999999</v>
      </c>
      <c r="CJ238" s="2">
        <v>2.5520063999999999E-2</v>
      </c>
      <c r="CK238" s="2">
        <v>9.8530005000000004E-3</v>
      </c>
      <c r="CL238" s="2">
        <v>0.18667043999999999</v>
      </c>
      <c r="CM238" s="2">
        <v>0.33615685000000001</v>
      </c>
      <c r="CN238" s="2">
        <v>0.12956177999999999</v>
      </c>
      <c r="CO238" s="2">
        <v>0.15842254</v>
      </c>
      <c r="CP238" s="2">
        <v>5.5525927999999997E-3</v>
      </c>
      <c r="CQ238" s="2">
        <v>0.36995017000000002</v>
      </c>
      <c r="CR238" s="2">
        <v>0.15973589999999999</v>
      </c>
      <c r="CS238" s="2">
        <v>0.2061945</v>
      </c>
      <c r="CT238" s="2">
        <v>2.8387374999999999E-2</v>
      </c>
      <c r="CU238" s="2">
        <v>4.2886322999999997E-2</v>
      </c>
      <c r="CV238" s="2">
        <v>0.56382849000000002</v>
      </c>
      <c r="CW238" s="2">
        <v>7.4707685999999995E-2</v>
      </c>
      <c r="CX238" s="2">
        <v>6.6322467999999996E-2</v>
      </c>
      <c r="CY238" s="2">
        <v>3.0185581E-2</v>
      </c>
      <c r="CZ238" s="2">
        <v>1.0003378E-2</v>
      </c>
      <c r="DA238" s="2">
        <v>0.81940442000000002</v>
      </c>
      <c r="DC238" s="39">
        <f t="shared" si="100"/>
        <v>0.88859430794068373</v>
      </c>
      <c r="DD238" s="39">
        <f t="shared" si="101"/>
        <v>9.095952713345791E-2</v>
      </c>
      <c r="DE238" s="39">
        <f t="shared" si="102"/>
        <v>1.8617065613555375E-2</v>
      </c>
      <c r="DF238" s="39">
        <f t="shared" si="103"/>
        <v>1.8290993123030559E-3</v>
      </c>
      <c r="DG238" s="39">
        <f t="shared" si="104"/>
        <v>0.46083467058427641</v>
      </c>
      <c r="DH238" s="39">
        <f t="shared" si="105"/>
        <v>0.49570697360226179</v>
      </c>
      <c r="DI238" s="39">
        <f t="shared" si="106"/>
        <v>3.1353235501954263E-2</v>
      </c>
      <c r="DJ238" s="39">
        <f t="shared" si="107"/>
        <v>1.210512031150757E-2</v>
      </c>
      <c r="DK238" s="39">
        <f t="shared" si="108"/>
        <v>0.53384179717017199</v>
      </c>
      <c r="DL238" s="39">
        <f t="shared" si="109"/>
        <v>0.20575363399486413</v>
      </c>
      <c r="DM238" s="39">
        <f t="shared" si="110"/>
        <v>0.25158664315739354</v>
      </c>
      <c r="DN238" s="39">
        <f t="shared" si="111"/>
        <v>8.8179256775703287E-3</v>
      </c>
      <c r="DO238" s="39">
        <f t="shared" si="112"/>
        <v>0.36535773733758553</v>
      </c>
      <c r="DP238" s="39">
        <f t="shared" si="113"/>
        <v>0.47162069372917909</v>
      </c>
      <c r="DQ238" s="39">
        <f t="shared" si="114"/>
        <v>6.4929343365852904E-2</v>
      </c>
      <c r="DR238" s="39">
        <f t="shared" si="115"/>
        <v>9.8092225567382493E-2</v>
      </c>
    </row>
    <row r="239" spans="1:122" x14ac:dyDescent="0.3">
      <c r="A239" s="10"/>
      <c r="B239" s="10">
        <v>4</v>
      </c>
      <c r="C239" s="9">
        <v>12522.4</v>
      </c>
      <c r="D239" s="9">
        <v>8425.6</v>
      </c>
      <c r="E239" s="9">
        <v>2984.5</v>
      </c>
      <c r="F239" s="9">
        <v>1107.0999999999999</v>
      </c>
      <c r="G239" s="9">
        <v>1877.5</v>
      </c>
      <c r="H239" s="9">
        <v>5441</v>
      </c>
      <c r="I239" s="9">
        <v>2390.1</v>
      </c>
      <c r="J239" s="9">
        <v>2318</v>
      </c>
      <c r="K239" s="9">
        <v>1531.7</v>
      </c>
      <c r="L239" s="9">
        <v>323.60000000000002</v>
      </c>
      <c r="M239" s="9">
        <v>758.1</v>
      </c>
      <c r="N239" s="9">
        <v>450.1</v>
      </c>
      <c r="O239" s="9">
        <v>786.3</v>
      </c>
      <c r="P239" s="9">
        <v>72.099999999999994</v>
      </c>
      <c r="Q239" s="9">
        <v>-682.9</v>
      </c>
      <c r="R239" s="9">
        <v>1222.3</v>
      </c>
      <c r="S239" s="9">
        <v>859.7</v>
      </c>
      <c r="T239" s="9">
        <v>362.6</v>
      </c>
      <c r="U239" s="9">
        <v>1905.2</v>
      </c>
      <c r="V239" s="9">
        <v>1604.2</v>
      </c>
      <c r="W239" s="9">
        <v>301</v>
      </c>
      <c r="X239" s="9">
        <v>2389.6999999999998</v>
      </c>
      <c r="Y239" s="9">
        <v>909.3</v>
      </c>
      <c r="Z239" s="9">
        <v>579.79999999999995</v>
      </c>
      <c r="AA239" s="9">
        <v>329.5</v>
      </c>
      <c r="AB239" s="9">
        <v>1480.3</v>
      </c>
      <c r="AC239" s="2">
        <v>85.712000000000003</v>
      </c>
      <c r="AD239" s="2">
        <v>1.95</v>
      </c>
      <c r="AE239" s="2">
        <v>224418</v>
      </c>
      <c r="AF239" s="29">
        <f t="shared" si="96"/>
        <v>1.1657674193101539</v>
      </c>
      <c r="AG239" s="2">
        <v>0.65971000000000002</v>
      </c>
      <c r="AH239" s="2">
        <v>0.62746999999999997</v>
      </c>
      <c r="AI239" s="2">
        <v>0.17745</v>
      </c>
      <c r="AJ239" s="2">
        <v>3.2620999999999997E-2</v>
      </c>
      <c r="AK239" s="2">
        <f t="shared" si="133"/>
        <v>0.14482899999999999</v>
      </c>
      <c r="AL239" s="2">
        <f t="shared" si="134"/>
        <v>0.82255</v>
      </c>
      <c r="AM239" s="2">
        <v>5.3962999999999997E-2</v>
      </c>
      <c r="AN239" s="23">
        <v>6560</v>
      </c>
      <c r="AO239" s="24">
        <f t="shared" si="97"/>
        <v>0.82110178983625004</v>
      </c>
      <c r="AP239" s="24">
        <f t="shared" si="98"/>
        <v>0.17889821016374996</v>
      </c>
      <c r="AQ239" s="2">
        <f t="shared" si="135"/>
        <v>0.77816273435000005</v>
      </c>
      <c r="AR239" s="2">
        <f t="shared" si="136"/>
        <v>0.16787426564999999</v>
      </c>
      <c r="AS239" s="2">
        <f t="shared" si="137"/>
        <v>3.0860672976999997E-2</v>
      </c>
      <c r="AT239" s="2">
        <f t="shared" si="138"/>
        <v>0.13701359267299998</v>
      </c>
      <c r="AU239" s="2">
        <f t="shared" si="139"/>
        <v>4.430911588493356E-2</v>
      </c>
      <c r="AV239" s="2">
        <f t="shared" si="140"/>
        <v>9.6538841150664387E-3</v>
      </c>
      <c r="AW239" s="2">
        <v>101.616</v>
      </c>
      <c r="AX239" s="2">
        <v>81.564999999999998</v>
      </c>
      <c r="AY239" s="2">
        <v>9.3650000000000002</v>
      </c>
      <c r="AZ239" s="2">
        <v>6.2805</v>
      </c>
      <c r="BA239" s="2">
        <v>7.9663000000000004</v>
      </c>
      <c r="BB239" s="2">
        <v>4.6920000000000002</v>
      </c>
      <c r="BC239" s="2">
        <v>4.6227999999999998E-2</v>
      </c>
      <c r="BD239" s="2">
        <v>1.0255999999999999E-2</v>
      </c>
      <c r="BE239" s="2">
        <v>0.76505000000000001</v>
      </c>
      <c r="BF239" s="2">
        <v>0.17877999999999999</v>
      </c>
      <c r="BG239" s="2">
        <v>0.49879000000000001</v>
      </c>
      <c r="BI239" s="2">
        <f t="shared" si="116"/>
        <v>483.0901881262883</v>
      </c>
      <c r="BJ239" s="2">
        <f t="shared" si="117"/>
        <v>429.37882296128709</v>
      </c>
      <c r="BK239" s="2">
        <f t="shared" si="118"/>
        <v>353.45135090392608</v>
      </c>
      <c r="BL239" s="2">
        <f t="shared" si="119"/>
        <v>-4.9592590750338648</v>
      </c>
      <c r="BM239" s="2">
        <f t="shared" si="120"/>
        <v>0.7682976047824438</v>
      </c>
      <c r="BN239" s="2">
        <f t="shared" si="121"/>
        <v>0.48749999999999999</v>
      </c>
      <c r="BO239" s="2">
        <f t="shared" si="122"/>
        <v>0.94603700000000002</v>
      </c>
      <c r="BP239" s="2">
        <f t="shared" si="124"/>
        <v>1.4911233182071491</v>
      </c>
      <c r="BQ239" s="2">
        <f t="shared" si="123"/>
        <v>4.6353902507748659</v>
      </c>
      <c r="BS239" s="37">
        <f t="shared" si="125"/>
        <v>0.66746201769234403</v>
      </c>
      <c r="BT239" s="37">
        <f t="shared" si="126"/>
        <v>0.82266023329970039</v>
      </c>
      <c r="BU239" s="37">
        <f t="shared" si="127"/>
        <v>1.4452457430948016</v>
      </c>
      <c r="BV239" s="37">
        <f t="shared" si="128"/>
        <v>-0.3247234697647281</v>
      </c>
      <c r="BW239" s="37">
        <f t="shared" si="129"/>
        <v>0.7682976047824438</v>
      </c>
      <c r="BX239" s="37">
        <f t="shared" si="130"/>
        <v>0.48749999999999999</v>
      </c>
      <c r="BY239" s="37">
        <f t="shared" si="99"/>
        <v>-5.5473598644375111</v>
      </c>
      <c r="BZ239" s="37">
        <f t="shared" si="131"/>
        <v>39.952974075088115</v>
      </c>
      <c r="CA239" s="37">
        <f t="shared" si="132"/>
        <v>153.37203919729239</v>
      </c>
      <c r="CC239" s="2">
        <v>0.83946838000000001</v>
      </c>
      <c r="CD239" s="2">
        <v>8.4718795999999999E-2</v>
      </c>
      <c r="CE239" s="2">
        <v>1.6110256999999999E-2</v>
      </c>
      <c r="CF239" s="2">
        <v>1.9584744000000001E-3</v>
      </c>
      <c r="CG239" s="2">
        <v>5.7748732999999997E-2</v>
      </c>
      <c r="CH239" s="2">
        <v>0.37774671999999998</v>
      </c>
      <c r="CI239" s="2">
        <v>0.39973909000000002</v>
      </c>
      <c r="CJ239" s="2">
        <v>2.4974662000000002E-2</v>
      </c>
      <c r="CK239" s="2">
        <v>1.0165742E-2</v>
      </c>
      <c r="CL239" s="2">
        <v>0.18746073999999999</v>
      </c>
      <c r="CM239" s="2">
        <v>0.32415625999999997</v>
      </c>
      <c r="CN239" s="2">
        <v>0.13945432999999999</v>
      </c>
      <c r="CO239" s="2">
        <v>0.17128974999999999</v>
      </c>
      <c r="CP239" s="2">
        <v>6.0155319999999997E-3</v>
      </c>
      <c r="CQ239" s="2">
        <v>0.35987999999999998</v>
      </c>
      <c r="CR239" s="2">
        <v>0.15537306000000001</v>
      </c>
      <c r="CS239" s="2">
        <v>0.21973571</v>
      </c>
      <c r="CT239" s="2">
        <v>2.6377404E-2</v>
      </c>
      <c r="CU239" s="2">
        <v>4.6094001000000002E-2</v>
      </c>
      <c r="CV239" s="2">
        <v>0.55474955000000004</v>
      </c>
      <c r="CW239" s="2">
        <v>7.5869292000000005E-2</v>
      </c>
      <c r="CX239" s="2">
        <v>6.4361970000000004E-2</v>
      </c>
      <c r="CY239" s="2">
        <v>3.0391555000000001E-2</v>
      </c>
      <c r="CZ239" s="2">
        <v>9.2799534000000006E-3</v>
      </c>
      <c r="DA239" s="2">
        <v>0.82020495000000004</v>
      </c>
      <c r="DC239" s="39">
        <f t="shared" si="100"/>
        <v>0.890913363776487</v>
      </c>
      <c r="DD239" s="39">
        <f t="shared" si="101"/>
        <v>8.9910602135430034E-2</v>
      </c>
      <c r="DE239" s="39">
        <f t="shared" si="102"/>
        <v>1.7097538867602964E-2</v>
      </c>
      <c r="DF239" s="39">
        <f t="shared" si="103"/>
        <v>2.0784952204800579E-3</v>
      </c>
      <c r="DG239" s="39">
        <f t="shared" si="104"/>
        <v>0.46484683055031256</v>
      </c>
      <c r="DH239" s="39">
        <f t="shared" si="105"/>
        <v>0.49191015883226241</v>
      </c>
      <c r="DI239" s="39">
        <f t="shared" si="106"/>
        <v>3.0733271422622364E-2</v>
      </c>
      <c r="DJ239" s="39">
        <f t="shared" si="107"/>
        <v>1.2509739194802793E-2</v>
      </c>
      <c r="DK239" s="39">
        <f t="shared" si="108"/>
        <v>0.50577037355692134</v>
      </c>
      <c r="DL239" s="39">
        <f t="shared" si="109"/>
        <v>0.21758601415943712</v>
      </c>
      <c r="DM239" s="39">
        <f t="shared" si="110"/>
        <v>0.26725777513589177</v>
      </c>
      <c r="DN239" s="39">
        <f t="shared" si="111"/>
        <v>9.3858371477497128E-3</v>
      </c>
      <c r="DO239" s="39">
        <f t="shared" si="112"/>
        <v>0.34714017438328232</v>
      </c>
      <c r="DP239" s="39">
        <f t="shared" si="113"/>
        <v>0.49094156147555018</v>
      </c>
      <c r="DQ239" s="39">
        <f t="shared" si="114"/>
        <v>5.8933360933602567E-2</v>
      </c>
      <c r="DR239" s="39">
        <f t="shared" si="115"/>
        <v>0.10298490320756501</v>
      </c>
    </row>
    <row r="240" spans="1:122" x14ac:dyDescent="0.3">
      <c r="A240" s="10">
        <v>2005</v>
      </c>
      <c r="B240" s="10">
        <v>1</v>
      </c>
      <c r="C240" s="9">
        <v>12761.3</v>
      </c>
      <c r="D240" s="9">
        <v>8523</v>
      </c>
      <c r="E240" s="9">
        <v>3001.9</v>
      </c>
      <c r="F240" s="9">
        <v>1110</v>
      </c>
      <c r="G240" s="9">
        <v>1892</v>
      </c>
      <c r="H240" s="9">
        <v>5521</v>
      </c>
      <c r="I240" s="9">
        <v>2486.1</v>
      </c>
      <c r="J240" s="9">
        <v>2383.6</v>
      </c>
      <c r="K240" s="9">
        <v>1568.3</v>
      </c>
      <c r="L240" s="9">
        <v>337.5</v>
      </c>
      <c r="M240" s="9">
        <v>768.6</v>
      </c>
      <c r="N240" s="9">
        <v>462.2</v>
      </c>
      <c r="O240" s="9">
        <v>815.3</v>
      </c>
      <c r="P240" s="9">
        <v>102.5</v>
      </c>
      <c r="Q240" s="9">
        <v>-674.6</v>
      </c>
      <c r="R240" s="9">
        <v>1264.8</v>
      </c>
      <c r="S240" s="9">
        <v>886</v>
      </c>
      <c r="T240" s="9">
        <v>378.8</v>
      </c>
      <c r="U240" s="9">
        <v>1939.4</v>
      </c>
      <c r="V240" s="9">
        <v>1636.1</v>
      </c>
      <c r="W240" s="9">
        <v>303.2</v>
      </c>
      <c r="X240" s="9">
        <v>2426.9</v>
      </c>
      <c r="Y240" s="9">
        <v>931.5</v>
      </c>
      <c r="Z240" s="9">
        <v>598.4</v>
      </c>
      <c r="AA240" s="9">
        <v>333.1</v>
      </c>
      <c r="AB240" s="9">
        <v>1495.4</v>
      </c>
      <c r="AC240" s="2">
        <v>86.391000000000005</v>
      </c>
      <c r="AD240" s="2">
        <v>2.4700000000000002</v>
      </c>
      <c r="AE240" s="2">
        <v>225038</v>
      </c>
      <c r="AF240" s="29">
        <f t="shared" si="96"/>
        <v>1.1689880869926583</v>
      </c>
      <c r="AG240" s="2">
        <v>0.65854999999999997</v>
      </c>
      <c r="AH240" s="2">
        <v>0.62716000000000005</v>
      </c>
      <c r="AI240" s="2">
        <v>0.17510999999999999</v>
      </c>
      <c r="AJ240" s="2">
        <v>3.1081999999999999E-2</v>
      </c>
      <c r="AK240" s="2">
        <f t="shared" si="133"/>
        <v>0.14402799999999999</v>
      </c>
      <c r="AL240" s="2">
        <f t="shared" si="134"/>
        <v>0.82489000000000001</v>
      </c>
      <c r="AM240" s="2">
        <v>5.2970999999999997E-2</v>
      </c>
      <c r="AN240" s="23">
        <v>6404</v>
      </c>
      <c r="AO240" s="24">
        <f t="shared" si="97"/>
        <v>0.81577151759924871</v>
      </c>
      <c r="AP240" s="24">
        <f t="shared" si="98"/>
        <v>0.18422848240075129</v>
      </c>
      <c r="AQ240" s="2">
        <f t="shared" si="135"/>
        <v>0.78119475180999998</v>
      </c>
      <c r="AR240" s="2">
        <f t="shared" si="136"/>
        <v>0.16583424818999998</v>
      </c>
      <c r="AS240" s="2">
        <f t="shared" si="137"/>
        <v>2.9435555377999998E-2</v>
      </c>
      <c r="AT240" s="2">
        <f t="shared" si="138"/>
        <v>0.13639869281199998</v>
      </c>
      <c r="AU240" s="2">
        <f t="shared" si="139"/>
        <v>4.3212233058749799E-2</v>
      </c>
      <c r="AV240" s="2">
        <f t="shared" si="140"/>
        <v>9.7587669412501962E-3</v>
      </c>
      <c r="AW240" s="2">
        <v>101.822</v>
      </c>
      <c r="AX240" s="2">
        <v>82.141000000000005</v>
      </c>
      <c r="AY240" s="2">
        <v>9.4703999999999997</v>
      </c>
      <c r="AZ240" s="2">
        <v>6.4431000000000003</v>
      </c>
      <c r="BA240" s="2">
        <v>8.0154999999999994</v>
      </c>
      <c r="BB240" s="2">
        <v>4.7582000000000004</v>
      </c>
      <c r="BC240" s="2">
        <v>4.5874999999999999E-2</v>
      </c>
      <c r="BD240" s="2">
        <v>1.0439E-2</v>
      </c>
      <c r="BE240" s="2">
        <v>0.76668999999999998</v>
      </c>
      <c r="BF240" s="2">
        <v>0.17699000000000001</v>
      </c>
      <c r="BG240" s="2">
        <v>0.49825999999999998</v>
      </c>
      <c r="BI240" s="2">
        <f t="shared" si="116"/>
        <v>483.91504371990095</v>
      </c>
      <c r="BJ240" s="2">
        <f t="shared" si="117"/>
        <v>429.59684992687102</v>
      </c>
      <c r="BK240" s="2">
        <f t="shared" si="118"/>
        <v>354.36660067833412</v>
      </c>
      <c r="BL240" s="2">
        <f t="shared" si="119"/>
        <v>-5.0446220926814709</v>
      </c>
      <c r="BM240" s="2">
        <f t="shared" si="120"/>
        <v>0.789066457901477</v>
      </c>
      <c r="BN240" s="2">
        <f t="shared" si="121"/>
        <v>0.61750000000000005</v>
      </c>
      <c r="BO240" s="2">
        <f t="shared" si="122"/>
        <v>0.94702900000000001</v>
      </c>
      <c r="BP240" s="2">
        <f t="shared" si="124"/>
        <v>1.4698514690133631</v>
      </c>
      <c r="BQ240" s="2">
        <f t="shared" si="123"/>
        <v>4.7106961338587174</v>
      </c>
      <c r="BS240" s="37">
        <f t="shared" si="125"/>
        <v>0.82485559361265359</v>
      </c>
      <c r="BT240" s="37">
        <f t="shared" si="126"/>
        <v>0.21802696558393109</v>
      </c>
      <c r="BU240" s="37">
        <f t="shared" si="127"/>
        <v>0.91524977440803923</v>
      </c>
      <c r="BV240" s="37">
        <f t="shared" si="128"/>
        <v>-8.5363017647606121E-2</v>
      </c>
      <c r="BW240" s="37">
        <f t="shared" si="129"/>
        <v>0.789066457901477</v>
      </c>
      <c r="BX240" s="37">
        <f t="shared" si="130"/>
        <v>0.61750000000000005</v>
      </c>
      <c r="BY240" s="37">
        <f t="shared" si="99"/>
        <v>-5.4425563244870547</v>
      </c>
      <c r="BZ240" s="37">
        <f t="shared" si="131"/>
        <v>38.516135419810183</v>
      </c>
      <c r="CA240" s="37">
        <f t="shared" si="132"/>
        <v>154.98356962278592</v>
      </c>
      <c r="CC240" s="2">
        <v>0.83929522000000001</v>
      </c>
      <c r="CD240" s="2">
        <v>8.4034889000000002E-2</v>
      </c>
      <c r="CE240" s="2">
        <v>1.7371828999999998E-2</v>
      </c>
      <c r="CF240" s="2">
        <v>1.7618836999999999E-3</v>
      </c>
      <c r="CG240" s="2">
        <v>5.8595532999999998E-2</v>
      </c>
      <c r="CH240" s="2">
        <v>0.37676578999999999</v>
      </c>
      <c r="CI240" s="2">
        <v>0.40153477999999998</v>
      </c>
      <c r="CJ240" s="2">
        <v>2.5855537000000001E-2</v>
      </c>
      <c r="CK240" s="2">
        <v>8.6592769999999999E-3</v>
      </c>
      <c r="CL240" s="2">
        <v>0.18795337000000001</v>
      </c>
      <c r="CM240" s="2">
        <v>0.3373237</v>
      </c>
      <c r="CN240" s="2">
        <v>0.12620706000000001</v>
      </c>
      <c r="CO240" s="2">
        <v>0.17046112999999999</v>
      </c>
      <c r="CP240" s="2">
        <v>5.3780635000000004E-3</v>
      </c>
      <c r="CQ240" s="2">
        <v>0.35912232999999999</v>
      </c>
      <c r="CR240" s="2">
        <v>0.17677822000000001</v>
      </c>
      <c r="CS240" s="2">
        <v>0.20334925000000001</v>
      </c>
      <c r="CT240" s="2">
        <v>2.5854123999999999E-2</v>
      </c>
      <c r="CU240" s="2">
        <v>4.3033147000000001E-2</v>
      </c>
      <c r="CV240" s="2">
        <v>0.54823014000000003</v>
      </c>
      <c r="CW240" s="2">
        <v>7.6586538999999995E-2</v>
      </c>
      <c r="CX240" s="2">
        <v>6.3307664E-2</v>
      </c>
      <c r="CY240" s="2">
        <v>2.9045234E-2</v>
      </c>
      <c r="CZ240" s="2">
        <v>9.7532404E-3</v>
      </c>
      <c r="DA240" s="2">
        <v>0.82080218999999999</v>
      </c>
      <c r="DC240" s="39">
        <f t="shared" si="100"/>
        <v>0.89053309068786723</v>
      </c>
      <c r="DD240" s="39">
        <f t="shared" si="101"/>
        <v>8.9165108585727265E-2</v>
      </c>
      <c r="DE240" s="39">
        <f t="shared" si="102"/>
        <v>1.8432356340920327E-2</v>
      </c>
      <c r="DF240" s="39">
        <f t="shared" si="103"/>
        <v>1.8694443854852111E-3</v>
      </c>
      <c r="DG240" s="39">
        <f t="shared" si="104"/>
        <v>0.46353181474724647</v>
      </c>
      <c r="DH240" s="39">
        <f t="shared" si="105"/>
        <v>0.49400489693487393</v>
      </c>
      <c r="DI240" s="39">
        <f t="shared" si="106"/>
        <v>3.1809851915893368E-2</v>
      </c>
      <c r="DJ240" s="39">
        <f t="shared" si="107"/>
        <v>1.065343640198621E-2</v>
      </c>
      <c r="DK240" s="39">
        <f t="shared" si="108"/>
        <v>0.52758766368898502</v>
      </c>
      <c r="DL240" s="39">
        <f t="shared" si="109"/>
        <v>0.19739285418266062</v>
      </c>
      <c r="DM240" s="39">
        <f t="shared" si="110"/>
        <v>0.26660797722331503</v>
      </c>
      <c r="DN240" s="39">
        <f t="shared" si="111"/>
        <v>8.4115049050393007E-3</v>
      </c>
      <c r="DO240" s="39">
        <f t="shared" si="112"/>
        <v>0.3937024864847366</v>
      </c>
      <c r="DP240" s="39">
        <f t="shared" si="113"/>
        <v>0.45287878421791061</v>
      </c>
      <c r="DQ240" s="39">
        <f t="shared" si="114"/>
        <v>5.7579677545597549E-2</v>
      </c>
      <c r="DR240" s="39">
        <f t="shared" si="115"/>
        <v>9.5839051751755291E-2</v>
      </c>
    </row>
    <row r="241" spans="1:122" x14ac:dyDescent="0.3">
      <c r="A241" s="10"/>
      <c r="B241" s="10">
        <v>2</v>
      </c>
      <c r="C241" s="9">
        <v>12910</v>
      </c>
      <c r="D241" s="9">
        <v>8671.4</v>
      </c>
      <c r="E241" s="9">
        <v>3057.4</v>
      </c>
      <c r="F241" s="9">
        <v>1137.9000000000001</v>
      </c>
      <c r="G241" s="9">
        <v>1919.5</v>
      </c>
      <c r="H241" s="9">
        <v>5614</v>
      </c>
      <c r="I241" s="9">
        <v>2476.5</v>
      </c>
      <c r="J241" s="9">
        <v>2447.6</v>
      </c>
      <c r="K241" s="9">
        <v>1603.8</v>
      </c>
      <c r="L241" s="9">
        <v>345</v>
      </c>
      <c r="M241" s="9">
        <v>786.9</v>
      </c>
      <c r="N241" s="9">
        <v>472</v>
      </c>
      <c r="O241" s="9">
        <v>843.8</v>
      </c>
      <c r="P241" s="9">
        <v>28.8</v>
      </c>
      <c r="Q241" s="9">
        <v>-690.8</v>
      </c>
      <c r="R241" s="9">
        <v>1296</v>
      </c>
      <c r="S241" s="9">
        <v>919.9</v>
      </c>
      <c r="T241" s="9">
        <v>376.2</v>
      </c>
      <c r="U241" s="9">
        <v>1986.8</v>
      </c>
      <c r="V241" s="9">
        <v>1679.6</v>
      </c>
      <c r="W241" s="9">
        <v>307.3</v>
      </c>
      <c r="X241" s="9">
        <v>2452.9</v>
      </c>
      <c r="Y241" s="9">
        <v>939</v>
      </c>
      <c r="Z241" s="9">
        <v>606</v>
      </c>
      <c r="AA241" s="9">
        <v>333</v>
      </c>
      <c r="AB241" s="9">
        <v>1513.9</v>
      </c>
      <c r="AC241" s="2">
        <v>86.995999999999995</v>
      </c>
      <c r="AD241" s="2">
        <v>2.9433333333333334</v>
      </c>
      <c r="AE241" s="2">
        <v>225674</v>
      </c>
      <c r="AF241" s="29">
        <f t="shared" si="96"/>
        <v>1.1722918686798727</v>
      </c>
      <c r="AG241" s="2">
        <v>0.66066999999999998</v>
      </c>
      <c r="AH241" s="2">
        <v>0.63005999999999995</v>
      </c>
      <c r="AI241" s="2">
        <v>0.17313000000000001</v>
      </c>
      <c r="AJ241" s="2">
        <v>3.0956000000000001E-2</v>
      </c>
      <c r="AK241" s="2">
        <f t="shared" si="133"/>
        <v>0.14217399999999999</v>
      </c>
      <c r="AL241" s="2">
        <f t="shared" si="134"/>
        <v>0.82686999999999999</v>
      </c>
      <c r="AM241" s="2">
        <v>5.1001999999999999E-2</v>
      </c>
      <c r="AN241" s="23">
        <v>6203.333333333333</v>
      </c>
      <c r="AO241" s="24">
        <f t="shared" si="97"/>
        <v>0.8157776414850062</v>
      </c>
      <c r="AP241" s="24">
        <f t="shared" si="98"/>
        <v>0.1842223585149938</v>
      </c>
      <c r="AQ241" s="2">
        <f t="shared" si="135"/>
        <v>0.78469797626000004</v>
      </c>
      <c r="AR241" s="2">
        <f t="shared" si="136"/>
        <v>0.16430002374</v>
      </c>
      <c r="AS241" s="2">
        <f t="shared" si="137"/>
        <v>2.9377182088000001E-2</v>
      </c>
      <c r="AT241" s="2">
        <f t="shared" si="138"/>
        <v>0.134922841652</v>
      </c>
      <c r="AU241" s="2">
        <f t="shared" si="139"/>
        <v>4.1606291271018288E-2</v>
      </c>
      <c r="AV241" s="2">
        <f t="shared" si="140"/>
        <v>9.3957087289817144E-3</v>
      </c>
      <c r="AW241" s="2">
        <v>102.45699999999999</v>
      </c>
      <c r="AX241" s="2">
        <v>82.606999999999999</v>
      </c>
      <c r="AY241" s="2">
        <v>9.4344000000000001</v>
      </c>
      <c r="AZ241" s="2">
        <v>6.3722000000000003</v>
      </c>
      <c r="BA241" s="2">
        <v>7.9345999999999997</v>
      </c>
      <c r="BB241" s="2">
        <v>4.7117000000000004</v>
      </c>
      <c r="BC241" s="2">
        <v>4.3229999999999998E-2</v>
      </c>
      <c r="BD241" s="2">
        <v>8.8567000000000003E-3</v>
      </c>
      <c r="BE241" s="2">
        <v>0.77219000000000004</v>
      </c>
      <c r="BF241" s="2">
        <v>0.17616000000000001</v>
      </c>
      <c r="BG241" s="2">
        <v>0.50282000000000004</v>
      </c>
      <c r="BI241" s="2">
        <f t="shared" si="116"/>
        <v>484.09346483939595</v>
      </c>
      <c r="BJ241" s="2">
        <f t="shared" si="117"/>
        <v>430.22921847946145</v>
      </c>
      <c r="BK241" s="2">
        <f t="shared" si="118"/>
        <v>355.98303778759015</v>
      </c>
      <c r="BL241" s="2">
        <f t="shared" si="119"/>
        <v>-5.176771788718928</v>
      </c>
      <c r="BM241" s="2">
        <f t="shared" si="120"/>
        <v>0.69786368684948719</v>
      </c>
      <c r="BN241" s="2">
        <f t="shared" si="121"/>
        <v>0.73583333333333334</v>
      </c>
      <c r="BO241" s="2">
        <f t="shared" si="122"/>
        <v>0.94899800000000001</v>
      </c>
      <c r="BP241" s="2">
        <f t="shared" si="124"/>
        <v>1.480556165845391</v>
      </c>
      <c r="BQ241" s="2">
        <f t="shared" si="123"/>
        <v>4.7760064691272452</v>
      </c>
      <c r="BS241" s="37">
        <f t="shared" si="125"/>
        <v>0.17842111949499895</v>
      </c>
      <c r="BT241" s="37">
        <f t="shared" si="126"/>
        <v>0.63236855259043523</v>
      </c>
      <c r="BU241" s="37">
        <f t="shared" si="127"/>
        <v>1.6164371092560259</v>
      </c>
      <c r="BV241" s="37">
        <f t="shared" si="128"/>
        <v>-0.13214969603745708</v>
      </c>
      <c r="BW241" s="37">
        <f t="shared" si="129"/>
        <v>0.69786368684948719</v>
      </c>
      <c r="BX241" s="37">
        <f t="shared" si="130"/>
        <v>0.73583333333333334</v>
      </c>
      <c r="BY241" s="37">
        <f t="shared" si="99"/>
        <v>-5.2348587855989459</v>
      </c>
      <c r="BZ241" s="37">
        <f t="shared" si="131"/>
        <v>39.241780491886985</v>
      </c>
      <c r="CA241" s="37">
        <f t="shared" si="132"/>
        <v>156.36047305967634</v>
      </c>
      <c r="CC241" s="2">
        <v>0.83793698000000005</v>
      </c>
      <c r="CD241" s="2">
        <v>8.5567868000000005E-2</v>
      </c>
      <c r="CE241" s="2">
        <v>1.7256193999999999E-2</v>
      </c>
      <c r="CF241" s="2">
        <v>1.9570989999999999E-3</v>
      </c>
      <c r="CG241" s="2">
        <v>5.8684092E-2</v>
      </c>
      <c r="CH241" s="2">
        <v>0.37772756000000002</v>
      </c>
      <c r="CI241" s="2">
        <v>0.39859510999999997</v>
      </c>
      <c r="CJ241" s="2">
        <v>2.4114562999999999E-2</v>
      </c>
      <c r="CK241" s="2">
        <v>9.7526755000000003E-3</v>
      </c>
      <c r="CL241" s="2">
        <v>0.18946075000000001</v>
      </c>
      <c r="CM241" s="2">
        <v>0.33566003</v>
      </c>
      <c r="CN241" s="2">
        <v>0.12866338999999999</v>
      </c>
      <c r="CO241" s="2">
        <v>0.15489269999999999</v>
      </c>
      <c r="CP241" s="2">
        <v>5.9995016000000002E-3</v>
      </c>
      <c r="CQ241" s="2">
        <v>0.37536180000000002</v>
      </c>
      <c r="CR241" s="2">
        <v>0.15731977999999999</v>
      </c>
      <c r="CS241" s="2">
        <v>0.20647248000000001</v>
      </c>
      <c r="CT241" s="2">
        <v>2.2372078E-2</v>
      </c>
      <c r="CU241" s="2">
        <v>4.2809465999999997E-2</v>
      </c>
      <c r="CV241" s="2">
        <v>0.57112465000000001</v>
      </c>
      <c r="CW241" s="2">
        <v>7.6845346999999897E-2</v>
      </c>
      <c r="CX241" s="2">
        <v>6.2715382E-2</v>
      </c>
      <c r="CY241" s="2">
        <v>2.5239918E-2</v>
      </c>
      <c r="CZ241" s="2">
        <v>1.0044101E-2</v>
      </c>
      <c r="DA241" s="2">
        <v>0.82400269000000004</v>
      </c>
      <c r="DC241" s="39">
        <f t="shared" si="100"/>
        <v>0.88885207948915457</v>
      </c>
      <c r="DD241" s="39">
        <f t="shared" si="101"/>
        <v>9.0767180855597859E-2</v>
      </c>
      <c r="DE241" s="39">
        <f t="shared" si="102"/>
        <v>1.8304722535301247E-2</v>
      </c>
      <c r="DF241" s="39">
        <f t="shared" si="103"/>
        <v>2.0760171199463526E-3</v>
      </c>
      <c r="DG241" s="39">
        <f t="shared" si="104"/>
        <v>0.46622101316879089</v>
      </c>
      <c r="DH241" s="39">
        <f t="shared" si="105"/>
        <v>0.4919773818683647</v>
      </c>
      <c r="DI241" s="39">
        <f t="shared" si="106"/>
        <v>2.9764087094896217E-2</v>
      </c>
      <c r="DJ241" s="39">
        <f t="shared" si="107"/>
        <v>1.2037517867948117E-2</v>
      </c>
      <c r="DK241" s="39">
        <f t="shared" si="108"/>
        <v>0.53687083048406037</v>
      </c>
      <c r="DL241" s="39">
        <f t="shared" si="109"/>
        <v>0.20579042742203935</v>
      </c>
      <c r="DM241" s="39">
        <f t="shared" si="110"/>
        <v>0.24774285006444891</v>
      </c>
      <c r="DN241" s="39">
        <f t="shared" si="111"/>
        <v>9.5958920294514933E-3</v>
      </c>
      <c r="DO241" s="39">
        <f t="shared" si="112"/>
        <v>0.3667351678192452</v>
      </c>
      <c r="DP241" s="39">
        <f t="shared" si="113"/>
        <v>0.481317222811116</v>
      </c>
      <c r="DQ241" s="39">
        <f t="shared" si="114"/>
        <v>5.2152550555278197E-2</v>
      </c>
      <c r="DR241" s="39">
        <f t="shared" si="115"/>
        <v>9.9795058814360599E-2</v>
      </c>
    </row>
    <row r="242" spans="1:122" x14ac:dyDescent="0.3">
      <c r="A242" s="10"/>
      <c r="B242" s="10">
        <v>3</v>
      </c>
      <c r="C242" s="9">
        <v>13142.9</v>
      </c>
      <c r="D242" s="9">
        <v>8849.2000000000007</v>
      </c>
      <c r="E242" s="9">
        <v>3137.8</v>
      </c>
      <c r="F242" s="9">
        <v>1151.8</v>
      </c>
      <c r="G242" s="9">
        <v>1986</v>
      </c>
      <c r="H242" s="9">
        <v>5711.4</v>
      </c>
      <c r="I242" s="9">
        <v>2531.1</v>
      </c>
      <c r="J242" s="9">
        <v>2518.6999999999998</v>
      </c>
      <c r="K242" s="9">
        <v>1643.1</v>
      </c>
      <c r="L242" s="9">
        <v>355.8</v>
      </c>
      <c r="M242" s="9">
        <v>808.3</v>
      </c>
      <c r="N242" s="9">
        <v>479.1</v>
      </c>
      <c r="O242" s="9">
        <v>875.6</v>
      </c>
      <c r="P242" s="9">
        <v>12.4</v>
      </c>
      <c r="Q242" s="9">
        <v>-732.5</v>
      </c>
      <c r="R242" s="9">
        <v>1307.0999999999999</v>
      </c>
      <c r="S242" s="9">
        <v>924.2</v>
      </c>
      <c r="T242" s="9">
        <v>382.9</v>
      </c>
      <c r="U242" s="9">
        <v>2039.6</v>
      </c>
      <c r="V242" s="9">
        <v>1726.2</v>
      </c>
      <c r="W242" s="9">
        <v>313.39999999999998</v>
      </c>
      <c r="X242" s="9">
        <v>2495.1</v>
      </c>
      <c r="Y242" s="9">
        <v>956.1</v>
      </c>
      <c r="Z242" s="9">
        <v>616.4</v>
      </c>
      <c r="AA242" s="9">
        <v>339.7</v>
      </c>
      <c r="AB242" s="9">
        <v>1539</v>
      </c>
      <c r="AC242" s="2">
        <v>87.783000000000001</v>
      </c>
      <c r="AD242" s="2">
        <v>3.46</v>
      </c>
      <c r="AE242" s="2">
        <v>226422.33333333334</v>
      </c>
      <c r="AF242" s="29">
        <f t="shared" si="96"/>
        <v>1.1761791799418202</v>
      </c>
      <c r="AG242" s="2">
        <v>0.66161999999999999</v>
      </c>
      <c r="AH242" s="2">
        <v>0.63205999999999996</v>
      </c>
      <c r="AI242" s="2">
        <v>0.17510000000000001</v>
      </c>
      <c r="AJ242" s="2">
        <v>3.1548E-2</v>
      </c>
      <c r="AK242" s="2">
        <f t="shared" si="133"/>
        <v>0.14355200000000001</v>
      </c>
      <c r="AL242" s="2">
        <f t="shared" si="134"/>
        <v>0.82489999999999997</v>
      </c>
      <c r="AM242" s="2">
        <v>4.972E-2</v>
      </c>
      <c r="AN242" s="23">
        <v>6067.333333333333</v>
      </c>
      <c r="AO242" s="24">
        <f t="shared" si="97"/>
        <v>0.81458957697364742</v>
      </c>
      <c r="AP242" s="24">
        <f t="shared" si="98"/>
        <v>0.18541042302635258</v>
      </c>
      <c r="AQ242" s="2">
        <f t="shared" si="135"/>
        <v>0.78388597199999999</v>
      </c>
      <c r="AR242" s="2">
        <f t="shared" si="136"/>
        <v>0.166394028</v>
      </c>
      <c r="AS242" s="2">
        <f t="shared" si="137"/>
        <v>2.9979433440000001E-2</v>
      </c>
      <c r="AT242" s="2">
        <f t="shared" si="138"/>
        <v>0.13641459456000002</v>
      </c>
      <c r="AU242" s="2">
        <f t="shared" si="139"/>
        <v>4.0501393767129752E-2</v>
      </c>
      <c r="AV242" s="2">
        <f t="shared" si="140"/>
        <v>9.2186062328702498E-3</v>
      </c>
      <c r="AW242" s="2">
        <v>102.679</v>
      </c>
      <c r="AX242" s="2">
        <v>83.641999999999996</v>
      </c>
      <c r="AY242" s="2">
        <v>9.3567999999999998</v>
      </c>
      <c r="AZ242" s="2">
        <v>6.2211999999999996</v>
      </c>
      <c r="BA242" s="2">
        <v>7.9244000000000003</v>
      </c>
      <c r="BB242" s="2">
        <v>4.6791</v>
      </c>
      <c r="BC242" s="2">
        <v>4.2752999999999999E-2</v>
      </c>
      <c r="BD242" s="2">
        <v>9.9188000000000002E-3</v>
      </c>
      <c r="BE242" s="2">
        <v>0.77098</v>
      </c>
      <c r="BF242" s="2">
        <v>0.17546</v>
      </c>
      <c r="BG242" s="2">
        <v>0.50012000000000001</v>
      </c>
      <c r="BI242" s="2">
        <f t="shared" si="116"/>
        <v>484.64979060477151</v>
      </c>
      <c r="BJ242" s="2">
        <f t="shared" si="117"/>
        <v>431.14988266909523</v>
      </c>
      <c r="BK242" s="2">
        <f t="shared" si="118"/>
        <v>357.09441097584391</v>
      </c>
      <c r="BL242" s="2">
        <f t="shared" si="119"/>
        <v>-4.8322073747684353</v>
      </c>
      <c r="BM242" s="2">
        <f t="shared" si="120"/>
        <v>0.9005719439941362</v>
      </c>
      <c r="BN242" s="2">
        <f t="shared" si="121"/>
        <v>0.86499999999999999</v>
      </c>
      <c r="BO242" s="2">
        <f t="shared" si="122"/>
        <v>0.95028000000000001</v>
      </c>
      <c r="BP242" s="2">
        <f t="shared" si="124"/>
        <v>1.5040185173278469</v>
      </c>
      <c r="BQ242" s="2">
        <f t="shared" si="123"/>
        <v>4.711022272986864</v>
      </c>
      <c r="BS242" s="37">
        <f t="shared" si="125"/>
        <v>0.55632576537556133</v>
      </c>
      <c r="BT242" s="37">
        <f t="shared" si="126"/>
        <v>0.92066418963378283</v>
      </c>
      <c r="BU242" s="37">
        <f t="shared" si="127"/>
        <v>1.111373188253765</v>
      </c>
      <c r="BV242" s="37">
        <f t="shared" si="128"/>
        <v>0.34456441395049264</v>
      </c>
      <c r="BW242" s="37">
        <f t="shared" si="129"/>
        <v>0.9005719439941362</v>
      </c>
      <c r="BX242" s="37">
        <f t="shared" si="130"/>
        <v>0.86499999999999999</v>
      </c>
      <c r="BY242" s="37">
        <f t="shared" si="99"/>
        <v>-5.0998600971815611</v>
      </c>
      <c r="BZ242" s="37">
        <f t="shared" si="131"/>
        <v>40.814053750494509</v>
      </c>
      <c r="CA242" s="37">
        <f t="shared" si="132"/>
        <v>154.99049275748797</v>
      </c>
      <c r="CC242" s="2">
        <v>0.84145696999999997</v>
      </c>
      <c r="CD242" s="2">
        <v>8.3943531000000002E-2</v>
      </c>
      <c r="CE242" s="2">
        <v>1.5434981E-2</v>
      </c>
      <c r="CF242" s="2">
        <v>1.8665751999999999E-3</v>
      </c>
      <c r="CG242" s="2">
        <v>5.8246095999999997E-2</v>
      </c>
      <c r="CH242" s="2">
        <v>0.37875212000000003</v>
      </c>
      <c r="CI242" s="2">
        <v>0.40267413000000002</v>
      </c>
      <c r="CJ242" s="2">
        <v>2.3809967000000001E-2</v>
      </c>
      <c r="CK242" s="2">
        <v>9.2888494999999998E-3</v>
      </c>
      <c r="CL242" s="2">
        <v>0.18369767000000001</v>
      </c>
      <c r="CM242" s="2">
        <v>0.34957546</v>
      </c>
      <c r="CN242" s="2">
        <v>0.12523092999999999</v>
      </c>
      <c r="CO242" s="2">
        <v>0.14994853</v>
      </c>
      <c r="CP242" s="2">
        <v>5.8048294999999998E-3</v>
      </c>
      <c r="CQ242" s="2">
        <v>0.36751671000000002</v>
      </c>
      <c r="CR242" s="2">
        <v>0.16190392000000001</v>
      </c>
      <c r="CS242" s="2">
        <v>0.22117025000000001</v>
      </c>
      <c r="CT242" s="2">
        <v>2.72804E-2</v>
      </c>
      <c r="CU242" s="2">
        <v>4.3708434999999997E-2</v>
      </c>
      <c r="CV242" s="2">
        <v>0.54841797000000003</v>
      </c>
      <c r="CW242" s="2">
        <v>7.6153918000000001E-2</v>
      </c>
      <c r="CX242" s="2">
        <v>6.4059847000000003E-2</v>
      </c>
      <c r="CY242" s="2">
        <v>2.7498827999999999E-2</v>
      </c>
      <c r="CZ242" s="2">
        <v>1.0217911E-2</v>
      </c>
      <c r="DA242" s="2">
        <v>0.82098705000000005</v>
      </c>
      <c r="DC242" s="39">
        <f t="shared" si="100"/>
        <v>0.89260118143720124</v>
      </c>
      <c r="DD242" s="39">
        <f t="shared" si="101"/>
        <v>8.9045664384490547E-2</v>
      </c>
      <c r="DE242" s="39">
        <f t="shared" si="102"/>
        <v>1.637312752434715E-2</v>
      </c>
      <c r="DF242" s="39">
        <f t="shared" si="103"/>
        <v>1.9800266539611411E-3</v>
      </c>
      <c r="DG242" s="39">
        <f t="shared" si="104"/>
        <v>0.46499750047901078</v>
      </c>
      <c r="DH242" s="39">
        <f t="shared" si="105"/>
        <v>0.49436677465346002</v>
      </c>
      <c r="DI242" s="39">
        <f t="shared" si="106"/>
        <v>2.9231717941242758E-2</v>
      </c>
      <c r="DJ242" s="39">
        <f t="shared" si="107"/>
        <v>1.1404006926286535E-2</v>
      </c>
      <c r="DK242" s="39">
        <f t="shared" si="108"/>
        <v>0.55438911265299529</v>
      </c>
      <c r="DL242" s="39">
        <f t="shared" si="109"/>
        <v>0.19860279711684956</v>
      </c>
      <c r="DM242" s="39">
        <f t="shared" si="110"/>
        <v>0.23780225445550737</v>
      </c>
      <c r="DN242" s="39">
        <f t="shared" si="111"/>
        <v>9.2058357746477113E-3</v>
      </c>
      <c r="DO242" s="39">
        <f t="shared" si="112"/>
        <v>0.35656708037687418</v>
      </c>
      <c r="DP242" s="39">
        <f t="shared" si="113"/>
        <v>0.48709154360637691</v>
      </c>
      <c r="DQ242" s="39">
        <f t="shared" si="114"/>
        <v>6.0080648939897674E-2</v>
      </c>
      <c r="DR242" s="39">
        <f t="shared" si="115"/>
        <v>9.6260727076851377E-2</v>
      </c>
    </row>
    <row r="243" spans="1:122" x14ac:dyDescent="0.3">
      <c r="A243" s="10"/>
      <c r="B243" s="10">
        <v>4</v>
      </c>
      <c r="C243" s="9">
        <v>13332.3</v>
      </c>
      <c r="D243" s="9">
        <v>8944.9</v>
      </c>
      <c r="E243" s="9">
        <v>3134.5</v>
      </c>
      <c r="F243" s="9">
        <v>1114.7</v>
      </c>
      <c r="G243" s="9">
        <v>2019.7</v>
      </c>
      <c r="H243" s="9">
        <v>5810.4</v>
      </c>
      <c r="I243" s="9">
        <v>2645.3</v>
      </c>
      <c r="J243" s="9">
        <v>2558.9</v>
      </c>
      <c r="K243" s="9">
        <v>1668.7</v>
      </c>
      <c r="L243" s="9">
        <v>373.6</v>
      </c>
      <c r="M243" s="9">
        <v>815.8</v>
      </c>
      <c r="N243" s="9">
        <v>479.3</v>
      </c>
      <c r="O243" s="9">
        <v>890.2</v>
      </c>
      <c r="P243" s="9">
        <v>86.4</v>
      </c>
      <c r="Q243" s="9">
        <v>-786.9</v>
      </c>
      <c r="R243" s="9">
        <v>1353</v>
      </c>
      <c r="S243" s="9">
        <v>957.6</v>
      </c>
      <c r="T243" s="9">
        <v>395.4</v>
      </c>
      <c r="U243" s="9">
        <v>2139.9</v>
      </c>
      <c r="V243" s="9">
        <v>1819.9</v>
      </c>
      <c r="W243" s="9">
        <v>319.89999999999998</v>
      </c>
      <c r="X243" s="9">
        <v>2529.1</v>
      </c>
      <c r="Y243" s="9">
        <v>963.3</v>
      </c>
      <c r="Z243" s="9">
        <v>617</v>
      </c>
      <c r="AA243" s="9">
        <v>346.3</v>
      </c>
      <c r="AB243" s="9">
        <v>1565.8</v>
      </c>
      <c r="AC243" s="2">
        <v>88.489000000000004</v>
      </c>
      <c r="AD243" s="2">
        <v>3.98</v>
      </c>
      <c r="AE243" s="2">
        <v>227196</v>
      </c>
      <c r="AF243" s="29">
        <f t="shared" si="96"/>
        <v>1.1801980883778918</v>
      </c>
      <c r="AG243" s="2">
        <v>0.66083000000000003</v>
      </c>
      <c r="AH243" s="2">
        <v>0.63134000000000001</v>
      </c>
      <c r="AI243" s="2">
        <v>0.17438000000000001</v>
      </c>
      <c r="AJ243" s="2">
        <v>2.9260000000000001E-2</v>
      </c>
      <c r="AK243" s="2">
        <f t="shared" si="133"/>
        <v>0.14512</v>
      </c>
      <c r="AL243" s="2">
        <f t="shared" si="134"/>
        <v>0.82562000000000002</v>
      </c>
      <c r="AM243" s="2">
        <v>4.9526000000000001E-2</v>
      </c>
      <c r="AN243" s="23">
        <v>5991.666666666667</v>
      </c>
      <c r="AO243" s="24">
        <f t="shared" si="97"/>
        <v>0.80579387044364614</v>
      </c>
      <c r="AP243" s="24">
        <f t="shared" si="98"/>
        <v>0.19420612955635386</v>
      </c>
      <c r="AQ243" s="2">
        <f t="shared" si="135"/>
        <v>0.78473034388000007</v>
      </c>
      <c r="AR243" s="2">
        <f t="shared" si="136"/>
        <v>0.16574365612000003</v>
      </c>
      <c r="AS243" s="2">
        <f t="shared" si="137"/>
        <v>2.7810869240000001E-2</v>
      </c>
      <c r="AT243" s="2">
        <f t="shared" si="138"/>
        <v>0.13793278687999999</v>
      </c>
      <c r="AU243" s="2">
        <f t="shared" si="139"/>
        <v>3.9907747227592022E-2</v>
      </c>
      <c r="AV243" s="2">
        <f t="shared" si="140"/>
        <v>9.6182527724079821E-3</v>
      </c>
      <c r="AW243" s="2">
        <v>103.358</v>
      </c>
      <c r="AX243" s="2">
        <v>84.171000000000006</v>
      </c>
      <c r="AY243" s="2">
        <v>9.3655000000000008</v>
      </c>
      <c r="AZ243" s="2">
        <v>6.2397999999999998</v>
      </c>
      <c r="BA243" s="2">
        <v>7.8918999999999997</v>
      </c>
      <c r="BB243" s="2">
        <v>4.63</v>
      </c>
      <c r="BC243" s="2">
        <v>4.0064000000000002E-2</v>
      </c>
      <c r="BD243" s="2">
        <v>1.0104999999999999E-2</v>
      </c>
      <c r="BE243" s="2">
        <v>0.77453000000000005</v>
      </c>
      <c r="BF243" s="2">
        <v>0.17491000000000001</v>
      </c>
      <c r="BG243" s="2">
        <v>0.49578</v>
      </c>
      <c r="BI243" s="2">
        <f t="shared" si="116"/>
        <v>484.93843950258065</v>
      </c>
      <c r="BJ243" s="2">
        <f t="shared" si="117"/>
        <v>431.71700138964997</v>
      </c>
      <c r="BK243" s="2">
        <f t="shared" si="118"/>
        <v>356.03668402863156</v>
      </c>
      <c r="BL243" s="2">
        <f t="shared" si="119"/>
        <v>-5.0027806632955487</v>
      </c>
      <c r="BM243" s="2">
        <f t="shared" si="120"/>
        <v>0.80103904774048629</v>
      </c>
      <c r="BN243" s="2">
        <f t="shared" si="121"/>
        <v>0.995</v>
      </c>
      <c r="BO243" s="2">
        <f t="shared" si="122"/>
        <v>0.95047400000000004</v>
      </c>
      <c r="BP243" s="2">
        <f t="shared" si="124"/>
        <v>1.5009295169716981</v>
      </c>
      <c r="BQ243" s="2">
        <f t="shared" si="123"/>
        <v>4.7346025920403711</v>
      </c>
      <c r="BS243" s="37">
        <f t="shared" si="125"/>
        <v>0.28864889780913927</v>
      </c>
      <c r="BT243" s="37">
        <f t="shared" si="126"/>
        <v>0.56711872055473123</v>
      </c>
      <c r="BU243" s="37">
        <f t="shared" si="127"/>
        <v>-1.0577269472123589</v>
      </c>
      <c r="BV243" s="37">
        <f t="shared" si="128"/>
        <v>-0.1705732885271134</v>
      </c>
      <c r="BW243" s="37">
        <f t="shared" si="129"/>
        <v>0.80103904774048629</v>
      </c>
      <c r="BX243" s="37">
        <f t="shared" si="130"/>
        <v>0.995</v>
      </c>
      <c r="BY243" s="37">
        <f t="shared" si="99"/>
        <v>-5.0794471451979089</v>
      </c>
      <c r="BZ243" s="37">
        <f t="shared" si="131"/>
        <v>40.608459416817837</v>
      </c>
      <c r="CA243" s="37">
        <f t="shared" si="132"/>
        <v>155.48977932404148</v>
      </c>
      <c r="CC243" s="2">
        <v>0.84267800999999998</v>
      </c>
      <c r="CD243" s="2">
        <v>8.3520462000000004E-2</v>
      </c>
      <c r="CE243" s="2">
        <v>1.395325E-2</v>
      </c>
      <c r="CF243" s="2">
        <v>1.6023798E-3</v>
      </c>
      <c r="CG243" s="2">
        <v>5.7795430000000002E-2</v>
      </c>
      <c r="CH243" s="2">
        <v>0.38508799999999999</v>
      </c>
      <c r="CI243" s="2">
        <v>0.39901627000000001</v>
      </c>
      <c r="CJ243" s="2">
        <v>2.1043296999999999E-2</v>
      </c>
      <c r="CK243" s="2">
        <v>8.7990893000000001E-3</v>
      </c>
      <c r="CL243" s="2">
        <v>0.18601039</v>
      </c>
      <c r="CM243" s="2">
        <v>0.34049117000000001</v>
      </c>
      <c r="CN243" s="2">
        <v>0.13243347</v>
      </c>
      <c r="CO243" s="2">
        <v>0.14354253</v>
      </c>
      <c r="CP243" s="2">
        <v>5.4512733999999997E-3</v>
      </c>
      <c r="CQ243" s="2">
        <v>0.37891535999999998</v>
      </c>
      <c r="CR243" s="2">
        <v>0.17769188</v>
      </c>
      <c r="CS243" s="2">
        <v>0.21749963</v>
      </c>
      <c r="CT243" s="2">
        <v>2.5389711999999998E-2</v>
      </c>
      <c r="CU243" s="2">
        <v>3.7789532000000001E-2</v>
      </c>
      <c r="CV243" s="2">
        <v>0.54297569000000001</v>
      </c>
      <c r="CW243" s="2">
        <v>7.7718604999999996E-2</v>
      </c>
      <c r="CX243" s="2">
        <v>6.3243183999999897E-2</v>
      </c>
      <c r="CY243" s="2">
        <v>2.7555491000000001E-2</v>
      </c>
      <c r="CZ243" s="2">
        <v>9.6702656000000001E-3</v>
      </c>
      <c r="DA243" s="2">
        <v>0.82198422999999998</v>
      </c>
      <c r="DC243" s="39">
        <f t="shared" si="100"/>
        <v>0.8947962195114062</v>
      </c>
      <c r="DD243" s="39">
        <f t="shared" si="101"/>
        <v>8.8686061298129837E-2</v>
      </c>
      <c r="DE243" s="39">
        <f t="shared" si="102"/>
        <v>1.4816234910292164E-2</v>
      </c>
      <c r="DF243" s="39">
        <f t="shared" si="103"/>
        <v>1.7014842801717862E-3</v>
      </c>
      <c r="DG243" s="39">
        <f t="shared" si="104"/>
        <v>0.47311208544121885</v>
      </c>
      <c r="DH243" s="39">
        <f t="shared" si="105"/>
        <v>0.4902241036455991</v>
      </c>
      <c r="DI243" s="39">
        <f t="shared" si="106"/>
        <v>2.5853410462618791E-2</v>
      </c>
      <c r="DJ243" s="39">
        <f t="shared" si="107"/>
        <v>1.0810400450563286E-2</v>
      </c>
      <c r="DK243" s="39">
        <f t="shared" si="108"/>
        <v>0.54748524282147071</v>
      </c>
      <c r="DL243" s="39">
        <f t="shared" si="109"/>
        <v>0.21294346775759251</v>
      </c>
      <c r="DM243" s="39">
        <f t="shared" si="110"/>
        <v>0.2308060349766434</v>
      </c>
      <c r="DN243" s="39">
        <f t="shared" si="111"/>
        <v>8.7652544442935881E-3</v>
      </c>
      <c r="DO243" s="39">
        <f t="shared" si="112"/>
        <v>0.38765972403204413</v>
      </c>
      <c r="DP243" s="39">
        <f t="shared" si="113"/>
        <v>0.47450590619487909</v>
      </c>
      <c r="DQ243" s="39">
        <f t="shared" si="114"/>
        <v>5.5391212852118392E-2</v>
      </c>
      <c r="DR243" s="39">
        <f t="shared" si="115"/>
        <v>8.2443156920958355E-2</v>
      </c>
    </row>
    <row r="244" spans="1:122" x14ac:dyDescent="0.3">
      <c r="A244" s="10">
        <v>2006</v>
      </c>
      <c r="B244" s="10">
        <v>1</v>
      </c>
      <c r="C244" s="9">
        <v>13603.9</v>
      </c>
      <c r="D244" s="9">
        <v>9090.7000000000007</v>
      </c>
      <c r="E244" s="9">
        <v>3196.8</v>
      </c>
      <c r="F244" s="9">
        <v>1154.0999999999999</v>
      </c>
      <c r="G244" s="9">
        <v>2042.7</v>
      </c>
      <c r="H244" s="9">
        <v>5893.8</v>
      </c>
      <c r="I244" s="9">
        <v>2709.7</v>
      </c>
      <c r="J244" s="9">
        <v>2631.5</v>
      </c>
      <c r="K244" s="9">
        <v>1735.3</v>
      </c>
      <c r="L244" s="9">
        <v>397.6</v>
      </c>
      <c r="M244" s="9">
        <v>850.2</v>
      </c>
      <c r="N244" s="9">
        <v>487.6</v>
      </c>
      <c r="O244" s="9">
        <v>896.2</v>
      </c>
      <c r="P244" s="9">
        <v>78.2</v>
      </c>
      <c r="Q244" s="9">
        <v>-777.2</v>
      </c>
      <c r="R244" s="9">
        <v>1413</v>
      </c>
      <c r="S244" s="9">
        <v>1004.9</v>
      </c>
      <c r="T244" s="9">
        <v>408.1</v>
      </c>
      <c r="U244" s="9">
        <v>2190.1999999999998</v>
      </c>
      <c r="V244" s="9">
        <v>1851.5</v>
      </c>
      <c r="W244" s="9">
        <v>338.7</v>
      </c>
      <c r="X244" s="9">
        <v>2580.6999999999998</v>
      </c>
      <c r="Y244" s="9">
        <v>996.6</v>
      </c>
      <c r="Z244" s="9">
        <v>635.70000000000005</v>
      </c>
      <c r="AA244" s="9">
        <v>360.9</v>
      </c>
      <c r="AB244" s="9">
        <v>1584.1</v>
      </c>
      <c r="AC244" s="2">
        <v>89.106999999999999</v>
      </c>
      <c r="AD244" s="2">
        <v>4.456666666666667</v>
      </c>
      <c r="AE244" s="2">
        <v>227763.66666666666</v>
      </c>
      <c r="AF244" s="29">
        <f t="shared" si="96"/>
        <v>1.1831469040033247</v>
      </c>
      <c r="AG244" s="2">
        <v>0.66017999999999999</v>
      </c>
      <c r="AH244" s="2">
        <v>0.63282000000000005</v>
      </c>
      <c r="AI244" s="2">
        <v>0.17251</v>
      </c>
      <c r="AJ244" s="2">
        <v>2.8674999999999999E-2</v>
      </c>
      <c r="AK244" s="2">
        <f t="shared" si="133"/>
        <v>0.14383499999999999</v>
      </c>
      <c r="AL244" s="2">
        <f t="shared" si="134"/>
        <v>0.82749000000000006</v>
      </c>
      <c r="AM244" s="2">
        <v>4.7219999999999998E-2</v>
      </c>
      <c r="AN244" s="23">
        <v>5783.333333333333</v>
      </c>
      <c r="AO244" s="24">
        <f>AN244/(AM244*AG244*AE244)</f>
        <v>0.81452690191654731</v>
      </c>
      <c r="AP244" s="24">
        <f t="shared" si="98"/>
        <v>0.18547309808345269</v>
      </c>
      <c r="AQ244" s="2">
        <f t="shared" si="135"/>
        <v>0.78841592220000001</v>
      </c>
      <c r="AR244" s="2">
        <f t="shared" si="136"/>
        <v>0.16436407779999998</v>
      </c>
      <c r="AS244" s="2">
        <f t="shared" si="137"/>
        <v>2.7320966499999998E-2</v>
      </c>
      <c r="AT244" s="2">
        <f t="shared" si="138"/>
        <v>0.13704311129999999</v>
      </c>
      <c r="AU244" s="2">
        <f t="shared" si="139"/>
        <v>3.8461960308499361E-2</v>
      </c>
      <c r="AV244" s="2">
        <f t="shared" si="140"/>
        <v>8.758039691500635E-3</v>
      </c>
      <c r="AW244" s="2">
        <v>104.363</v>
      </c>
      <c r="AX244" s="2">
        <v>85.861000000000004</v>
      </c>
      <c r="AY244" s="2">
        <v>9.3969000000000005</v>
      </c>
      <c r="AZ244" s="2">
        <v>6.2218</v>
      </c>
      <c r="BA244" s="2">
        <v>7.9291</v>
      </c>
      <c r="BB244" s="2">
        <v>4.6425999999999998</v>
      </c>
      <c r="BC244" s="2">
        <v>3.9273000000000002E-2</v>
      </c>
      <c r="BD244" s="2">
        <v>9.3126000000000007E-3</v>
      </c>
      <c r="BE244" s="2">
        <v>0.77791999999999994</v>
      </c>
      <c r="BF244" s="2">
        <v>0.17466999999999999</v>
      </c>
      <c r="BG244" s="2">
        <v>0.49743999999999999</v>
      </c>
      <c r="BI244" s="2">
        <f t="shared" si="116"/>
        <v>486.00961440232987</v>
      </c>
      <c r="BJ244" s="2">
        <f t="shared" si="117"/>
        <v>432.12119997147084</v>
      </c>
      <c r="BK244" s="2">
        <f t="shared" si="118"/>
        <v>358.09440224864801</v>
      </c>
      <c r="BL244" s="2">
        <f t="shared" si="119"/>
        <v>-3.7108185207133992</v>
      </c>
      <c r="BM244" s="2">
        <f t="shared" si="120"/>
        <v>0.69596442992566443</v>
      </c>
      <c r="BN244" s="2">
        <f t="shared" si="121"/>
        <v>1.1141666666666667</v>
      </c>
      <c r="BO244" s="2">
        <f t="shared" si="122"/>
        <v>0.95277999999999996</v>
      </c>
      <c r="BP244" s="2">
        <f t="shared" si="124"/>
        <v>1.5103185573306761</v>
      </c>
      <c r="BQ244" s="2">
        <f t="shared" si="123"/>
        <v>4.7967654049040638</v>
      </c>
      <c r="BS244" s="37">
        <f t="shared" si="125"/>
        <v>1.0711748997492236</v>
      </c>
      <c r="BT244" s="37">
        <f t="shared" si="126"/>
        <v>0.40419858182087864</v>
      </c>
      <c r="BU244" s="37">
        <f t="shared" si="127"/>
        <v>2.0577182200164543</v>
      </c>
      <c r="BV244" s="37">
        <f t="shared" si="128"/>
        <v>1.2919621425821495</v>
      </c>
      <c r="BW244" s="37">
        <f t="shared" si="129"/>
        <v>0.69596442992566443</v>
      </c>
      <c r="BX244" s="37">
        <f t="shared" si="130"/>
        <v>1.1141666666666667</v>
      </c>
      <c r="BY244" s="37">
        <f t="shared" si="99"/>
        <v>-4.8371251925419729</v>
      </c>
      <c r="BZ244" s="37">
        <f t="shared" si="131"/>
        <v>41.232059369647438</v>
      </c>
      <c r="CA244" s="37">
        <f t="shared" si="132"/>
        <v>156.7941816780401</v>
      </c>
      <c r="CC244" s="2">
        <v>0.84157957000000005</v>
      </c>
      <c r="CD244" s="2">
        <v>7.9402792999999999E-2</v>
      </c>
      <c r="CE244" s="2">
        <v>1.6606945000000001E-2</v>
      </c>
      <c r="CF244" s="2">
        <v>1.7899066E-3</v>
      </c>
      <c r="CG244" s="2">
        <v>5.9977132000000002E-2</v>
      </c>
      <c r="CH244" s="2">
        <v>0.37467625999999998</v>
      </c>
      <c r="CI244" s="2">
        <v>0.39754602</v>
      </c>
      <c r="CJ244" s="2">
        <v>2.4289660000000001E-2</v>
      </c>
      <c r="CK244" s="2">
        <v>9.1649541000000008E-3</v>
      </c>
      <c r="CL244" s="2">
        <v>0.19671950999999999</v>
      </c>
      <c r="CM244" s="2">
        <v>0.34218201999999998</v>
      </c>
      <c r="CN244" s="2">
        <v>0.12989333</v>
      </c>
      <c r="CO244" s="2">
        <v>0.14617706</v>
      </c>
      <c r="CP244" s="2">
        <v>4.9512384999999999E-3</v>
      </c>
      <c r="CQ244" s="2">
        <v>0.37843276999999997</v>
      </c>
      <c r="CR244" s="2">
        <v>0.18553722</v>
      </c>
      <c r="CS244" s="2">
        <v>0.22933564000000001</v>
      </c>
      <c r="CT244" s="2">
        <v>2.1075587E-2</v>
      </c>
      <c r="CU244" s="2">
        <v>4.0840122E-2</v>
      </c>
      <c r="CV244" s="2">
        <v>0.52585139999999997</v>
      </c>
      <c r="CW244" s="2">
        <v>7.8572156000000004E-2</v>
      </c>
      <c r="CX244" s="2">
        <v>6.2644111000000002E-2</v>
      </c>
      <c r="CY244" s="2">
        <v>2.5982286E-2</v>
      </c>
      <c r="CZ244" s="2">
        <v>8.6137590999999999E-3</v>
      </c>
      <c r="DA244" s="2">
        <v>0.82347804999999996</v>
      </c>
      <c r="DC244" s="39">
        <f t="shared" si="100"/>
        <v>0.89588906899367116</v>
      </c>
      <c r="DD244" s="39">
        <f t="shared" si="101"/>
        <v>8.4526878778993148E-2</v>
      </c>
      <c r="DE244" s="39">
        <f t="shared" si="102"/>
        <v>1.767863791522304E-2</v>
      </c>
      <c r="DF244" s="39">
        <f t="shared" si="103"/>
        <v>1.9054143121126706E-3</v>
      </c>
      <c r="DG244" s="39">
        <f t="shared" si="104"/>
        <v>0.46504530878788669</v>
      </c>
      <c r="DH244" s="39">
        <f t="shared" si="105"/>
        <v>0.49343108001637304</v>
      </c>
      <c r="DI244" s="39">
        <f t="shared" si="106"/>
        <v>3.0148140250606699E-2</v>
      </c>
      <c r="DJ244" s="39">
        <f t="shared" si="107"/>
        <v>1.1375470945133564E-2</v>
      </c>
      <c r="DK244" s="39">
        <f t="shared" si="108"/>
        <v>0.54906934647061845</v>
      </c>
      <c r="DL244" s="39">
        <f t="shared" si="109"/>
        <v>0.20842838502733829</v>
      </c>
      <c r="DM244" s="39">
        <f t="shared" si="110"/>
        <v>0.23455745220978116</v>
      </c>
      <c r="DN244" s="39">
        <f t="shared" si="111"/>
        <v>7.9448162922621281E-3</v>
      </c>
      <c r="DO244" s="39">
        <f t="shared" si="112"/>
        <v>0.38913940489206655</v>
      </c>
      <c r="DP244" s="39">
        <f t="shared" si="113"/>
        <v>0.48100070956189389</v>
      </c>
      <c r="DQ244" s="39">
        <f t="shared" si="114"/>
        <v>4.4203213689042953E-2</v>
      </c>
      <c r="DR244" s="39">
        <f t="shared" si="115"/>
        <v>8.5656671856996644E-2</v>
      </c>
    </row>
    <row r="245" spans="1:122" x14ac:dyDescent="0.3">
      <c r="A245" s="10"/>
      <c r="B245" s="10">
        <v>2</v>
      </c>
      <c r="C245" s="9">
        <v>13749.8</v>
      </c>
      <c r="D245" s="9">
        <v>9210.2000000000007</v>
      </c>
      <c r="E245" s="9">
        <v>3226.1</v>
      </c>
      <c r="F245" s="9">
        <v>1149.2</v>
      </c>
      <c r="G245" s="9">
        <v>2076.8000000000002</v>
      </c>
      <c r="H245" s="9">
        <v>5984.2</v>
      </c>
      <c r="I245" s="9">
        <v>2709.3</v>
      </c>
      <c r="J245" s="9">
        <v>2633.7</v>
      </c>
      <c r="K245" s="9">
        <v>1774.4</v>
      </c>
      <c r="L245" s="9">
        <v>420.1</v>
      </c>
      <c r="M245" s="9">
        <v>857.6</v>
      </c>
      <c r="N245" s="9">
        <v>496.7</v>
      </c>
      <c r="O245" s="9">
        <v>859.3</v>
      </c>
      <c r="P245" s="9">
        <v>75.5</v>
      </c>
      <c r="Q245" s="9">
        <v>-780.6</v>
      </c>
      <c r="R245" s="9">
        <v>1460</v>
      </c>
      <c r="S245" s="9">
        <v>1036.3</v>
      </c>
      <c r="T245" s="9">
        <v>423.7</v>
      </c>
      <c r="U245" s="9">
        <v>2240.6</v>
      </c>
      <c r="V245" s="9">
        <v>1895.6</v>
      </c>
      <c r="W245" s="9">
        <v>345</v>
      </c>
      <c r="X245" s="9">
        <v>2610.9</v>
      </c>
      <c r="Y245" s="9">
        <v>996.6</v>
      </c>
      <c r="Z245" s="9">
        <v>640</v>
      </c>
      <c r="AA245" s="9">
        <v>356.7</v>
      </c>
      <c r="AB245" s="9">
        <v>1614.3</v>
      </c>
      <c r="AC245" s="2">
        <v>89.852000000000004</v>
      </c>
      <c r="AD245" s="2">
        <v>4.9066666666666663</v>
      </c>
      <c r="AE245" s="2">
        <v>228432.66666666666</v>
      </c>
      <c r="AF245" s="29">
        <f t="shared" si="96"/>
        <v>1.1866221083252528</v>
      </c>
      <c r="AG245" s="2">
        <v>0.66139999999999999</v>
      </c>
      <c r="AH245" s="2">
        <v>0.63363999999999998</v>
      </c>
      <c r="AI245" s="2">
        <v>0.17133999999999999</v>
      </c>
      <c r="AJ245" s="2">
        <v>2.8614000000000001E-2</v>
      </c>
      <c r="AK245" s="2">
        <f t="shared" si="133"/>
        <v>0.14272599999999999</v>
      </c>
      <c r="AL245" s="2">
        <f t="shared" si="134"/>
        <v>0.82865999999999995</v>
      </c>
      <c r="AM245" s="2">
        <v>4.6545000000000003E-2</v>
      </c>
      <c r="AN245" s="23">
        <v>5684</v>
      </c>
      <c r="AO245" s="24">
        <f t="shared" si="97"/>
        <v>0.80827404738752162</v>
      </c>
      <c r="AP245" s="24">
        <f t="shared" si="98"/>
        <v>0.19172595261247838</v>
      </c>
      <c r="AQ245" s="2">
        <f t="shared" si="135"/>
        <v>0.79009002029999986</v>
      </c>
      <c r="AR245" s="2">
        <f t="shared" si="136"/>
        <v>0.1633649797</v>
      </c>
      <c r="AS245" s="2">
        <f t="shared" si="137"/>
        <v>2.7282161369999999E-2</v>
      </c>
      <c r="AT245" s="2">
        <f t="shared" si="138"/>
        <v>0.13608281832999999</v>
      </c>
      <c r="AU245" s="2">
        <f t="shared" si="139"/>
        <v>3.76211155356522E-2</v>
      </c>
      <c r="AV245" s="2">
        <f t="shared" si="140"/>
        <v>8.9238844643478067E-3</v>
      </c>
      <c r="AW245" s="2">
        <v>104.61799999999999</v>
      </c>
      <c r="AX245" s="2">
        <v>85.91</v>
      </c>
      <c r="AY245" s="2">
        <v>9.3211999999999993</v>
      </c>
      <c r="AZ245" s="2">
        <v>6.2290000000000001</v>
      </c>
      <c r="BA245" s="2">
        <v>7.8906000000000001</v>
      </c>
      <c r="BB245" s="2">
        <v>4.6162999999999998</v>
      </c>
      <c r="BC245" s="2">
        <v>3.8625E-2</v>
      </c>
      <c r="BD245" s="2">
        <v>9.2095000000000007E-3</v>
      </c>
      <c r="BE245" s="2">
        <v>0.78130999999999995</v>
      </c>
      <c r="BF245" s="2">
        <v>0.17102000000000001</v>
      </c>
      <c r="BG245" s="2">
        <v>0.4965</v>
      </c>
      <c r="BI245" s="2">
        <f t="shared" si="116"/>
        <v>485.95049789047329</v>
      </c>
      <c r="BJ245" s="2">
        <f t="shared" si="117"/>
        <v>432.55183186539483</v>
      </c>
      <c r="BK245" s="2">
        <f t="shared" si="118"/>
        <v>356.89716116069377</v>
      </c>
      <c r="BL245" s="2">
        <f t="shared" si="119"/>
        <v>-4.4863635652958713</v>
      </c>
      <c r="BM245" s="2">
        <f t="shared" si="120"/>
        <v>0.8325977500206595</v>
      </c>
      <c r="BN245" s="2">
        <f t="shared" si="121"/>
        <v>1.2266666666666666</v>
      </c>
      <c r="BO245" s="2">
        <f t="shared" si="122"/>
        <v>0.95345499999999994</v>
      </c>
      <c r="BP245" s="2">
        <f t="shared" si="124"/>
        <v>1.4964199711029056</v>
      </c>
      <c r="BQ245" s="2">
        <f t="shared" si="123"/>
        <v>4.8363487802031049</v>
      </c>
      <c r="BS245" s="37">
        <f t="shared" si="125"/>
        <v>-5.911651185658684E-2</v>
      </c>
      <c r="BT245" s="37">
        <f t="shared" si="126"/>
        <v>0.43063189392398726</v>
      </c>
      <c r="BU245" s="37">
        <f t="shared" si="127"/>
        <v>-1.1972410879542394</v>
      </c>
      <c r="BV245" s="37">
        <f t="shared" si="128"/>
        <v>-0.77554504458247209</v>
      </c>
      <c r="BW245" s="37">
        <f t="shared" si="129"/>
        <v>0.8325977500206595</v>
      </c>
      <c r="BX245" s="37">
        <f t="shared" si="130"/>
        <v>1.2266666666666666</v>
      </c>
      <c r="BY245" s="37">
        <f t="shared" si="99"/>
        <v>-4.766304960176897</v>
      </c>
      <c r="BZ245" s="37">
        <f t="shared" si="131"/>
        <v>40.307556950203754</v>
      </c>
      <c r="CA245" s="37">
        <f t="shared" si="132"/>
        <v>157.61600517819946</v>
      </c>
      <c r="CC245" s="2">
        <v>0.84000918999999996</v>
      </c>
      <c r="CD245" s="2">
        <v>8.2063757000000001E-2</v>
      </c>
      <c r="CE245" s="2">
        <v>1.6295456999999999E-2</v>
      </c>
      <c r="CF245" s="2">
        <v>1.7901169999999999E-3</v>
      </c>
      <c r="CG245" s="2">
        <v>5.9917521000000001E-2</v>
      </c>
      <c r="CH245" s="2">
        <v>0.38423498</v>
      </c>
      <c r="CI245" s="2">
        <v>0.39200775999999998</v>
      </c>
      <c r="CJ245" s="2">
        <v>2.3058195E-2</v>
      </c>
      <c r="CK245" s="2">
        <v>8.8964835999999995E-3</v>
      </c>
      <c r="CL245" s="2">
        <v>0.19108724999999999</v>
      </c>
      <c r="CM245" s="2">
        <v>0.35833134999999999</v>
      </c>
      <c r="CN245" s="2">
        <v>0.12701909</v>
      </c>
      <c r="CO245" s="2">
        <v>0.12981544</v>
      </c>
      <c r="CP245" s="2">
        <v>5.6647286000000002E-3</v>
      </c>
      <c r="CQ245" s="2">
        <v>0.38225799999999999</v>
      </c>
      <c r="CR245" s="2">
        <v>0.18179202</v>
      </c>
      <c r="CS245" s="2">
        <v>0.23365196999999999</v>
      </c>
      <c r="CT245" s="2">
        <v>2.2793555E-2</v>
      </c>
      <c r="CU245" s="2">
        <v>3.6870325000000002E-2</v>
      </c>
      <c r="CV245" s="2">
        <v>0.53045819999999999</v>
      </c>
      <c r="CW245" s="2">
        <v>8.5911443000000004E-2</v>
      </c>
      <c r="CX245" s="2">
        <v>6.3534204999999996E-2</v>
      </c>
      <c r="CY245" s="2">
        <v>2.4306411E-2</v>
      </c>
      <c r="CZ245" s="2">
        <v>9.2851954999999906E-3</v>
      </c>
      <c r="DA245" s="2">
        <v>0.82107346999999997</v>
      </c>
      <c r="DC245" s="39">
        <f t="shared" si="100"/>
        <v>0.89347612262932408</v>
      </c>
      <c r="DD245" s="39">
        <f t="shared" si="101"/>
        <v>8.7287149099827183E-2</v>
      </c>
      <c r="DE245" s="39">
        <f t="shared" si="102"/>
        <v>1.7332669582856442E-2</v>
      </c>
      <c r="DF245" s="39">
        <f t="shared" si="103"/>
        <v>1.9040586879922562E-3</v>
      </c>
      <c r="DG245" s="39">
        <f t="shared" si="104"/>
        <v>0.47542218170603795</v>
      </c>
      <c r="DH245" s="39">
        <f t="shared" si="105"/>
        <v>0.48503960910819965</v>
      </c>
      <c r="DI245" s="39">
        <f t="shared" si="106"/>
        <v>2.8530399218476298E-2</v>
      </c>
      <c r="DJ245" s="39">
        <f t="shared" si="107"/>
        <v>1.100780996728613E-2</v>
      </c>
      <c r="DK245" s="39">
        <f t="shared" si="108"/>
        <v>0.57718054657139539</v>
      </c>
      <c r="DL245" s="39">
        <f t="shared" si="109"/>
        <v>0.20459540531745621</v>
      </c>
      <c r="DM245" s="39">
        <f t="shared" si="110"/>
        <v>0.20909961300513111</v>
      </c>
      <c r="DN245" s="39">
        <f t="shared" si="111"/>
        <v>9.1244351060174207E-3</v>
      </c>
      <c r="DO245" s="39">
        <f t="shared" si="112"/>
        <v>0.38263314813118127</v>
      </c>
      <c r="DP245" s="39">
        <f t="shared" si="113"/>
        <v>0.49178720192532277</v>
      </c>
      <c r="DQ245" s="39">
        <f t="shared" si="114"/>
        <v>4.7975536587091264E-2</v>
      </c>
      <c r="DR245" s="39">
        <f t="shared" si="115"/>
        <v>7.7604113356404728E-2</v>
      </c>
    </row>
    <row r="246" spans="1:122" x14ac:dyDescent="0.3">
      <c r="A246" s="10"/>
      <c r="B246" s="10">
        <v>3</v>
      </c>
      <c r="C246" s="9">
        <v>13867.5</v>
      </c>
      <c r="D246" s="9">
        <v>9333</v>
      </c>
      <c r="E246" s="9">
        <v>3273.4</v>
      </c>
      <c r="F246" s="9">
        <v>1160.5</v>
      </c>
      <c r="G246" s="9">
        <v>2112.9</v>
      </c>
      <c r="H246" s="9">
        <v>6059.6</v>
      </c>
      <c r="I246" s="9">
        <v>2709.4</v>
      </c>
      <c r="J246" s="9">
        <v>2630.7</v>
      </c>
      <c r="K246" s="9">
        <v>1815.9</v>
      </c>
      <c r="L246" s="9">
        <v>435.8</v>
      </c>
      <c r="M246" s="9">
        <v>867.4</v>
      </c>
      <c r="N246" s="9">
        <v>512.70000000000005</v>
      </c>
      <c r="O246" s="9">
        <v>814.7</v>
      </c>
      <c r="P246" s="9">
        <v>78.8</v>
      </c>
      <c r="Q246" s="9">
        <v>-805.6</v>
      </c>
      <c r="R246" s="9">
        <v>1477.8</v>
      </c>
      <c r="S246" s="9">
        <v>1053.8</v>
      </c>
      <c r="T246" s="9">
        <v>424.1</v>
      </c>
      <c r="U246" s="9">
        <v>2283.5</v>
      </c>
      <c r="V246" s="9">
        <v>1939.1</v>
      </c>
      <c r="W246" s="9">
        <v>344.4</v>
      </c>
      <c r="X246" s="9">
        <v>2630.7</v>
      </c>
      <c r="Y246" s="9">
        <v>994.9</v>
      </c>
      <c r="Z246" s="9">
        <v>632.4</v>
      </c>
      <c r="AA246" s="9">
        <v>362.6</v>
      </c>
      <c r="AB246" s="9">
        <v>1635.7</v>
      </c>
      <c r="AC246" s="2">
        <v>90.480999999999995</v>
      </c>
      <c r="AD246" s="2">
        <v>5.246666666666667</v>
      </c>
      <c r="AE246" s="2">
        <v>229166.33333333334</v>
      </c>
      <c r="AF246" s="29">
        <f t="shared" si="96"/>
        <v>1.1904332317495498</v>
      </c>
      <c r="AG246" s="2">
        <v>0.66196999999999995</v>
      </c>
      <c r="AH246" s="2">
        <v>0.63453000000000004</v>
      </c>
      <c r="AI246" s="2">
        <v>0.16994000000000001</v>
      </c>
      <c r="AJ246" s="2">
        <v>2.8903000000000002E-2</v>
      </c>
      <c r="AK246" s="2">
        <f t="shared" si="133"/>
        <v>0.141037</v>
      </c>
      <c r="AL246" s="2">
        <f t="shared" si="134"/>
        <v>0.83006000000000002</v>
      </c>
      <c r="AM246" s="2">
        <v>4.6488000000000002E-2</v>
      </c>
      <c r="AN246" s="23">
        <v>5727.666666666667</v>
      </c>
      <c r="AO246" s="24">
        <f t="shared" si="97"/>
        <v>0.81217150625144618</v>
      </c>
      <c r="AP246" s="24">
        <f t="shared" si="98"/>
        <v>0.18782849374855382</v>
      </c>
      <c r="AQ246" s="2">
        <f t="shared" si="135"/>
        <v>0.79147217072000009</v>
      </c>
      <c r="AR246" s="2">
        <f t="shared" si="136"/>
        <v>0.16203982928000002</v>
      </c>
      <c r="AS246" s="2">
        <f t="shared" si="137"/>
        <v>2.7559357336000002E-2</v>
      </c>
      <c r="AT246" s="2">
        <f t="shared" si="138"/>
        <v>0.13448047194400001</v>
      </c>
      <c r="AU246" s="2">
        <f t="shared" si="139"/>
        <v>3.7756228982617233E-2</v>
      </c>
      <c r="AV246" s="2">
        <f t="shared" si="140"/>
        <v>8.7317710173827699E-3</v>
      </c>
      <c r="AW246" s="2">
        <v>105.18899999999999</v>
      </c>
      <c r="AX246" s="2">
        <v>86.040999999999997</v>
      </c>
      <c r="AY246" s="2">
        <v>9.3838000000000008</v>
      </c>
      <c r="AZ246" s="2">
        <v>6.2282999999999999</v>
      </c>
      <c r="BA246" s="2">
        <v>7.9574999999999996</v>
      </c>
      <c r="BB246" s="2">
        <v>4.601</v>
      </c>
      <c r="BC246" s="2">
        <v>3.7775999999999997E-2</v>
      </c>
      <c r="BD246" s="2">
        <v>9.1135999999999995E-3</v>
      </c>
      <c r="BE246" s="2">
        <v>0.78547999999999996</v>
      </c>
      <c r="BF246" s="2">
        <v>0.16661999999999999</v>
      </c>
      <c r="BG246" s="2">
        <v>0.49884000000000001</v>
      </c>
      <c r="BI246" s="2">
        <f t="shared" si="116"/>
        <v>485.78460668530664</v>
      </c>
      <c r="BJ246" s="2">
        <f t="shared" si="117"/>
        <v>432.90729535220424</v>
      </c>
      <c r="BK246" s="2">
        <f t="shared" si="118"/>
        <v>356.09806855770552</v>
      </c>
      <c r="BL246" s="2">
        <f t="shared" si="119"/>
        <v>-5.0315957079864058</v>
      </c>
      <c r="BM246" s="2">
        <f t="shared" si="120"/>
        <v>0.69760116100909708</v>
      </c>
      <c r="BN246" s="2">
        <f t="shared" si="121"/>
        <v>1.3116666666666668</v>
      </c>
      <c r="BO246" s="2">
        <f t="shared" si="122"/>
        <v>0.95351200000000003</v>
      </c>
      <c r="BP246" s="2">
        <f t="shared" si="124"/>
        <v>1.5066390507843233</v>
      </c>
      <c r="BQ246" s="2">
        <f t="shared" si="123"/>
        <v>4.8844297987525005</v>
      </c>
      <c r="BS246" s="37">
        <f t="shared" si="125"/>
        <v>-0.1658912051666448</v>
      </c>
      <c r="BT246" s="37">
        <f t="shared" si="126"/>
        <v>0.35546348680941264</v>
      </c>
      <c r="BU246" s="37">
        <f t="shared" si="127"/>
        <v>-0.79909260298825302</v>
      </c>
      <c r="BV246" s="37">
        <f t="shared" si="128"/>
        <v>-0.54523214269053444</v>
      </c>
      <c r="BW246" s="37">
        <f t="shared" si="129"/>
        <v>0.69760116100909708</v>
      </c>
      <c r="BX246" s="37">
        <f t="shared" si="130"/>
        <v>1.3116666666666668</v>
      </c>
      <c r="BY246" s="37">
        <f t="shared" si="99"/>
        <v>-4.7603268808480932</v>
      </c>
      <c r="BZ246" s="37">
        <f t="shared" si="131"/>
        <v>40.988137588260045</v>
      </c>
      <c r="CA246" s="37">
        <f t="shared" si="132"/>
        <v>158.60525537591397</v>
      </c>
      <c r="CC246" s="2">
        <v>0.84519522000000002</v>
      </c>
      <c r="CD246" s="2">
        <v>7.8614397000000003E-2</v>
      </c>
      <c r="CE246" s="2">
        <v>1.5642601999999999E-2</v>
      </c>
      <c r="CF246" s="2">
        <v>1.5590306000000001E-3</v>
      </c>
      <c r="CG246" s="2">
        <v>5.8052105E-2</v>
      </c>
      <c r="CH246" s="2">
        <v>0.38149214999999997</v>
      </c>
      <c r="CI246" s="2">
        <v>0.39692589</v>
      </c>
      <c r="CJ246" s="2">
        <v>2.2558476000000001E-2</v>
      </c>
      <c r="CK246" s="2">
        <v>9.1930967999999998E-3</v>
      </c>
      <c r="CL246" s="2">
        <v>0.18983422</v>
      </c>
      <c r="CM246" s="2">
        <v>0.36194180999999997</v>
      </c>
      <c r="CN246" s="2">
        <v>0.13104044000000001</v>
      </c>
      <c r="CO246" s="2">
        <v>0.13724806000000001</v>
      </c>
      <c r="CP246" s="2">
        <v>5.8905546000000003E-3</v>
      </c>
      <c r="CQ246" s="2">
        <v>0.36285874000000001</v>
      </c>
      <c r="CR246" s="2">
        <v>0.1859131</v>
      </c>
      <c r="CS246" s="2">
        <v>0.20993744</v>
      </c>
      <c r="CT246" s="2">
        <v>2.1870206999999999E-2</v>
      </c>
      <c r="CU246" s="2">
        <v>3.6928777000000003E-2</v>
      </c>
      <c r="CV246" s="2">
        <v>0.55041633999999995</v>
      </c>
      <c r="CW246" s="2">
        <v>8.2759634999999998E-2</v>
      </c>
      <c r="CX246" s="2">
        <v>6.3093751000000003E-2</v>
      </c>
      <c r="CY246" s="2">
        <v>2.3215271999999999E-2</v>
      </c>
      <c r="CZ246" s="2">
        <v>9.5447734999999905E-3</v>
      </c>
      <c r="DA246" s="2">
        <v>0.82331540999999997</v>
      </c>
      <c r="DC246" s="39">
        <f t="shared" si="100"/>
        <v>0.89817759390152985</v>
      </c>
      <c r="DD246" s="39">
        <f t="shared" si="101"/>
        <v>8.3542462466221296E-2</v>
      </c>
      <c r="DE246" s="39">
        <f t="shared" si="102"/>
        <v>1.6623182779854407E-2</v>
      </c>
      <c r="DF246" s="39">
        <f t="shared" si="103"/>
        <v>1.6567608523943836E-3</v>
      </c>
      <c r="DG246" s="39">
        <f t="shared" si="104"/>
        <v>0.47087936152225918</v>
      </c>
      <c r="DH246" s="39">
        <f t="shared" si="105"/>
        <v>0.48992937247818724</v>
      </c>
      <c r="DI246" s="39">
        <f t="shared" si="106"/>
        <v>2.784413984873662E-2</v>
      </c>
      <c r="DJ246" s="39">
        <f t="shared" si="107"/>
        <v>1.1347126150816797E-2</v>
      </c>
      <c r="DK246" s="39">
        <f t="shared" si="108"/>
        <v>0.56898276749276744</v>
      </c>
      <c r="DL246" s="39">
        <f t="shared" si="109"/>
        <v>0.20599927984188937</v>
      </c>
      <c r="DM246" s="39">
        <f t="shared" si="110"/>
        <v>0.21575783414414987</v>
      </c>
      <c r="DN246" s="39">
        <f t="shared" si="111"/>
        <v>9.2601185211933709E-3</v>
      </c>
      <c r="DO246" s="39">
        <f t="shared" si="112"/>
        <v>0.40891519772051937</v>
      </c>
      <c r="DP246" s="39">
        <f t="shared" si="113"/>
        <v>0.46175664752263113</v>
      </c>
      <c r="DQ246" s="39">
        <f t="shared" si="114"/>
        <v>4.810344198226852E-2</v>
      </c>
      <c r="DR246" s="39">
        <f t="shared" si="115"/>
        <v>8.122471277458107E-2</v>
      </c>
    </row>
    <row r="247" spans="1:122" x14ac:dyDescent="0.3">
      <c r="A247" s="10"/>
      <c r="B247" s="10">
        <v>4</v>
      </c>
      <c r="C247" s="9">
        <v>14037.2</v>
      </c>
      <c r="D247" s="9">
        <v>9407.5</v>
      </c>
      <c r="E247" s="9">
        <v>3262.2</v>
      </c>
      <c r="F247" s="9">
        <v>1169.4000000000001</v>
      </c>
      <c r="G247" s="9">
        <v>2092.8000000000002</v>
      </c>
      <c r="H247" s="9">
        <v>6145.2</v>
      </c>
      <c r="I247" s="9">
        <v>2675.4</v>
      </c>
      <c r="J247" s="9">
        <v>2631.9</v>
      </c>
      <c r="K247" s="9">
        <v>1849.5</v>
      </c>
      <c r="L247" s="9">
        <v>447.2</v>
      </c>
      <c r="M247" s="9">
        <v>873.9</v>
      </c>
      <c r="N247" s="9">
        <v>528.4</v>
      </c>
      <c r="O247" s="9">
        <v>782.4</v>
      </c>
      <c r="P247" s="9">
        <v>43.5</v>
      </c>
      <c r="Q247" s="9">
        <v>-720.3</v>
      </c>
      <c r="R247" s="9">
        <v>1539.6</v>
      </c>
      <c r="S247" s="9">
        <v>1084.7</v>
      </c>
      <c r="T247" s="9">
        <v>454.9</v>
      </c>
      <c r="U247" s="9">
        <v>2259.9</v>
      </c>
      <c r="V247" s="9">
        <v>1896.7</v>
      </c>
      <c r="W247" s="9">
        <v>363.2</v>
      </c>
      <c r="X247" s="9">
        <v>2674.7</v>
      </c>
      <c r="Y247" s="9">
        <v>1014.6</v>
      </c>
      <c r="Z247" s="9">
        <v>655.20000000000005</v>
      </c>
      <c r="AA247" s="9">
        <v>359.4</v>
      </c>
      <c r="AB247" s="9">
        <v>1660.1</v>
      </c>
      <c r="AC247" s="2">
        <v>90.814999999999998</v>
      </c>
      <c r="AD247" s="2">
        <v>5.246666666666667</v>
      </c>
      <c r="AE247" s="2">
        <v>229896</v>
      </c>
      <c r="AF247" s="29">
        <f t="shared" si="96"/>
        <v>1.1942235766726694</v>
      </c>
      <c r="AG247" s="2">
        <v>0.66356000000000004</v>
      </c>
      <c r="AH247" s="2">
        <v>0.63704000000000005</v>
      </c>
      <c r="AI247" s="2">
        <v>0.17158000000000001</v>
      </c>
      <c r="AJ247" s="2">
        <v>2.9075E-2</v>
      </c>
      <c r="AK247" s="2">
        <f t="shared" si="133"/>
        <v>0.14250500000000002</v>
      </c>
      <c r="AL247" s="2">
        <f t="shared" si="134"/>
        <v>0.82841999999999993</v>
      </c>
      <c r="AM247" s="2">
        <v>4.4526000000000003E-2</v>
      </c>
      <c r="AN247" s="23">
        <v>5478.666666666667</v>
      </c>
      <c r="AO247" s="24">
        <f t="shared" si="97"/>
        <v>0.80658396226657003</v>
      </c>
      <c r="AP247" s="24">
        <f t="shared" si="98"/>
        <v>0.19341603773342997</v>
      </c>
      <c r="AQ247" s="2">
        <f t="shared" si="135"/>
        <v>0.79153377108</v>
      </c>
      <c r="AR247" s="2">
        <f t="shared" si="136"/>
        <v>0.16394022892000001</v>
      </c>
      <c r="AS247" s="2">
        <f t="shared" si="137"/>
        <v>2.7780406550000001E-2</v>
      </c>
      <c r="AT247" s="2">
        <f t="shared" si="138"/>
        <v>0.13615982237000002</v>
      </c>
      <c r="AU247" s="2">
        <f t="shared" si="139"/>
        <v>3.5913957503881301E-2</v>
      </c>
      <c r="AV247" s="2">
        <f t="shared" si="140"/>
        <v>8.6120424961187037E-3</v>
      </c>
      <c r="AW247" s="2">
        <v>105.547</v>
      </c>
      <c r="AX247" s="2">
        <v>87.563000000000002</v>
      </c>
      <c r="AY247" s="2">
        <v>9.4498999999999995</v>
      </c>
      <c r="AZ247" s="2">
        <v>6.2952000000000004</v>
      </c>
      <c r="BA247" s="2">
        <v>7.9885999999999999</v>
      </c>
      <c r="BB247" s="2">
        <v>4.7887000000000004</v>
      </c>
      <c r="BC247" s="2">
        <v>3.6843000000000001E-2</v>
      </c>
      <c r="BD247" s="2">
        <v>8.5935000000000004E-3</v>
      </c>
      <c r="BE247" s="2">
        <v>0.78017999999999998</v>
      </c>
      <c r="BF247" s="2">
        <v>0.17327000000000001</v>
      </c>
      <c r="BG247" s="2">
        <v>0.50234999999999996</v>
      </c>
      <c r="BI247" s="2">
        <f t="shared" si="116"/>
        <v>486.31455097042141</v>
      </c>
      <c r="BJ247" s="2">
        <f t="shared" si="117"/>
        <v>433.0192157208715</v>
      </c>
      <c r="BK247" s="2">
        <f t="shared" si="118"/>
        <v>355.67776746856612</v>
      </c>
      <c r="BL247" s="2">
        <f t="shared" si="119"/>
        <v>-3.6465935913489145</v>
      </c>
      <c r="BM247" s="2">
        <f t="shared" si="120"/>
        <v>0.36845862883919872</v>
      </c>
      <c r="BN247" s="2">
        <f t="shared" si="121"/>
        <v>1.3116666666666668</v>
      </c>
      <c r="BO247" s="2">
        <f t="shared" si="122"/>
        <v>0.95547400000000005</v>
      </c>
      <c r="BP247" s="2">
        <f t="shared" si="124"/>
        <v>1.5011278434362687</v>
      </c>
      <c r="BQ247" s="2">
        <f t="shared" si="123"/>
        <v>4.8281851031588756</v>
      </c>
      <c r="BS247" s="37">
        <f t="shared" si="125"/>
        <v>0.52994428511476599</v>
      </c>
      <c r="BT247" s="37">
        <f t="shared" si="126"/>
        <v>0.1119203686672563</v>
      </c>
      <c r="BU247" s="37">
        <f t="shared" si="127"/>
        <v>-0.42030108913940012</v>
      </c>
      <c r="BV247" s="37">
        <f t="shared" si="128"/>
        <v>1.3850021166374913</v>
      </c>
      <c r="BW247" s="37">
        <f t="shared" si="129"/>
        <v>0.36845862883919872</v>
      </c>
      <c r="BX247" s="37">
        <f t="shared" si="130"/>
        <v>1.3116666666666668</v>
      </c>
      <c r="BY247" s="37">
        <f t="shared" si="99"/>
        <v>-4.554772655638585</v>
      </c>
      <c r="BZ247" s="37">
        <f t="shared" si="131"/>
        <v>40.621672120044281</v>
      </c>
      <c r="CA247" s="37">
        <f t="shared" si="132"/>
        <v>157.44706420112965</v>
      </c>
      <c r="CC247" s="2">
        <v>0.84254483000000002</v>
      </c>
      <c r="CD247" s="2">
        <v>7.9571539999999996E-2</v>
      </c>
      <c r="CE247" s="2">
        <v>1.5826746999999999E-2</v>
      </c>
      <c r="CF247" s="2">
        <v>1.8579618E-3</v>
      </c>
      <c r="CG247" s="2">
        <v>5.9810368000000003E-2</v>
      </c>
      <c r="CH247" s="2">
        <v>0.37707204</v>
      </c>
      <c r="CI247" s="2">
        <v>0.39697458000000002</v>
      </c>
      <c r="CJ247" s="2">
        <v>2.2380562999999999E-2</v>
      </c>
      <c r="CK247" s="2">
        <v>9.2077439000000007E-3</v>
      </c>
      <c r="CL247" s="2">
        <v>0.19449847000000001</v>
      </c>
      <c r="CM247" s="2">
        <v>0.36346159</v>
      </c>
      <c r="CN247" s="2">
        <v>0.13149257</v>
      </c>
      <c r="CO247" s="2">
        <v>0.12801678999999999</v>
      </c>
      <c r="CP247" s="2">
        <v>5.0521788000000003E-3</v>
      </c>
      <c r="CQ247" s="2">
        <v>0.37061202999999998</v>
      </c>
      <c r="CR247" s="2">
        <v>0.18103494000000001</v>
      </c>
      <c r="CS247" s="2">
        <v>0.24029892</v>
      </c>
      <c r="CT247" s="2">
        <v>2.4480681000000001E-2</v>
      </c>
      <c r="CU247" s="2">
        <v>4.0463683E-2</v>
      </c>
      <c r="CV247" s="2">
        <v>0.50387282</v>
      </c>
      <c r="CW247" s="2">
        <v>8.0890100000000006E-2</v>
      </c>
      <c r="CX247" s="2">
        <v>6.3761507999999995E-2</v>
      </c>
      <c r="CY247" s="2">
        <v>2.5058048999999999E-2</v>
      </c>
      <c r="CZ247" s="2">
        <v>8.2626350000000008E-3</v>
      </c>
      <c r="DA247" s="2">
        <v>0.82338294999999995</v>
      </c>
      <c r="DC247" s="39">
        <f t="shared" si="100"/>
        <v>0.89651400600201148</v>
      </c>
      <c r="DD247" s="39">
        <f t="shared" si="101"/>
        <v>8.4668491870218104E-2</v>
      </c>
      <c r="DE247" s="39">
        <f t="shared" si="102"/>
        <v>1.6840528657626818E-2</v>
      </c>
      <c r="DF247" s="39">
        <f t="shared" si="103"/>
        <v>1.9769734701436696E-3</v>
      </c>
      <c r="DG247" s="39">
        <f t="shared" si="104"/>
        <v>0.46804331268374155</v>
      </c>
      <c r="DH247" s="39">
        <f t="shared" si="105"/>
        <v>0.49274747996281293</v>
      </c>
      <c r="DI247" s="39">
        <f t="shared" si="106"/>
        <v>2.778003069717706E-2</v>
      </c>
      <c r="DJ247" s="39">
        <f t="shared" si="107"/>
        <v>1.1429176656268426E-2</v>
      </c>
      <c r="DK247" s="39">
        <f t="shared" si="108"/>
        <v>0.57873917907209405</v>
      </c>
      <c r="DL247" s="39">
        <f t="shared" si="109"/>
        <v>0.2093753621005176</v>
      </c>
      <c r="DM247" s="39">
        <f t="shared" si="110"/>
        <v>0.20384088440279111</v>
      </c>
      <c r="DN247" s="39">
        <f t="shared" si="111"/>
        <v>8.0445744245972121E-3</v>
      </c>
      <c r="DO247" s="39">
        <f t="shared" si="112"/>
        <v>0.37228675080461759</v>
      </c>
      <c r="DP247" s="39">
        <f t="shared" si="113"/>
        <v>0.49415932719208089</v>
      </c>
      <c r="DQ247" s="39">
        <f t="shared" si="114"/>
        <v>5.0342951404708597E-2</v>
      </c>
      <c r="DR247" s="39">
        <f t="shared" si="115"/>
        <v>8.3210970598592962E-2</v>
      </c>
    </row>
    <row r="248" spans="1:122" x14ac:dyDescent="0.3">
      <c r="A248" s="10">
        <v>2007</v>
      </c>
      <c r="B248" s="10">
        <v>1</v>
      </c>
      <c r="C248" s="9">
        <v>14208.6</v>
      </c>
      <c r="D248" s="9">
        <v>9549.4</v>
      </c>
      <c r="E248" s="9">
        <v>3308.1</v>
      </c>
      <c r="F248" s="9">
        <v>1179</v>
      </c>
      <c r="G248" s="9">
        <v>2129.1</v>
      </c>
      <c r="H248" s="9">
        <v>6241.3</v>
      </c>
      <c r="I248" s="9">
        <v>2664.3</v>
      </c>
      <c r="J248" s="9">
        <v>2642.9</v>
      </c>
      <c r="K248" s="9">
        <v>1892</v>
      </c>
      <c r="L248" s="9">
        <v>469.6</v>
      </c>
      <c r="M248" s="9">
        <v>886.3</v>
      </c>
      <c r="N248" s="9">
        <v>536.20000000000005</v>
      </c>
      <c r="O248" s="9">
        <v>750.9</v>
      </c>
      <c r="P248" s="9">
        <v>21.4</v>
      </c>
      <c r="Q248" s="9">
        <v>-724.3</v>
      </c>
      <c r="R248" s="9">
        <v>1577.1</v>
      </c>
      <c r="S248" s="9">
        <v>1106.9000000000001</v>
      </c>
      <c r="T248" s="9">
        <v>470.2</v>
      </c>
      <c r="U248" s="9">
        <v>2301.4</v>
      </c>
      <c r="V248" s="9">
        <v>1934.7</v>
      </c>
      <c r="W248" s="9">
        <v>366.7</v>
      </c>
      <c r="X248" s="9">
        <v>2719.2</v>
      </c>
      <c r="Y248" s="9">
        <v>1017.2</v>
      </c>
      <c r="Z248" s="9">
        <v>654.6</v>
      </c>
      <c r="AA248" s="9">
        <v>362.5</v>
      </c>
      <c r="AB248" s="9">
        <v>1702</v>
      </c>
      <c r="AC248" s="2">
        <v>91.707999999999998</v>
      </c>
      <c r="AD248" s="2">
        <v>5.2566666666666668</v>
      </c>
      <c r="AE248" s="2">
        <v>230839.33333333334</v>
      </c>
      <c r="AF248" s="29">
        <f t="shared" si="96"/>
        <v>1.1991238398670176</v>
      </c>
      <c r="AG248" s="2">
        <v>0.66198000000000001</v>
      </c>
      <c r="AH248" s="2">
        <v>0.63600999999999996</v>
      </c>
      <c r="AI248" s="2">
        <v>0.17146</v>
      </c>
      <c r="AJ248" s="2">
        <v>2.9089E-2</v>
      </c>
      <c r="AK248" s="2">
        <f t="shared" si="133"/>
        <v>0.142371</v>
      </c>
      <c r="AL248" s="2">
        <f t="shared" si="134"/>
        <v>0.82854000000000005</v>
      </c>
      <c r="AM248" s="2">
        <v>4.5286E-2</v>
      </c>
      <c r="AN248" s="23">
        <v>5661</v>
      </c>
      <c r="AO248" s="24">
        <f t="shared" si="97"/>
        <v>0.81803994850624828</v>
      </c>
      <c r="AP248" s="24">
        <f t="shared" si="98"/>
        <v>0.18196005149375172</v>
      </c>
      <c r="AQ248" s="2">
        <f t="shared" si="135"/>
        <v>0.79101873755999996</v>
      </c>
      <c r="AR248" s="2">
        <f t="shared" si="136"/>
        <v>0.16369526243999999</v>
      </c>
      <c r="AS248" s="2">
        <f t="shared" si="137"/>
        <v>2.7771675545999998E-2</v>
      </c>
      <c r="AT248" s="2">
        <f t="shared" si="138"/>
        <v>0.135923586894</v>
      </c>
      <c r="AU248" s="2">
        <f t="shared" si="139"/>
        <v>3.704575710805396E-2</v>
      </c>
      <c r="AV248" s="2">
        <f t="shared" si="140"/>
        <v>8.2402428919460396E-3</v>
      </c>
      <c r="AW248" s="2">
        <v>105.575</v>
      </c>
      <c r="AX248" s="2">
        <v>89.698999999999998</v>
      </c>
      <c r="AY248" s="2">
        <v>9.4323999999999995</v>
      </c>
      <c r="AZ248" s="2">
        <v>6.2816000000000001</v>
      </c>
      <c r="BA248" s="2">
        <v>8.0609999999999999</v>
      </c>
      <c r="BB248" s="2">
        <v>4.7167000000000003</v>
      </c>
      <c r="BC248" s="2">
        <v>3.8976999999999998E-2</v>
      </c>
      <c r="BD248" s="2">
        <v>8.8903000000000003E-3</v>
      </c>
      <c r="BE248" s="2">
        <v>0.78483000000000003</v>
      </c>
      <c r="BF248" s="2">
        <v>0.16922999999999999</v>
      </c>
      <c r="BG248" s="2">
        <v>0.50139999999999996</v>
      </c>
      <c r="BI248" s="2">
        <f t="shared" si="116"/>
        <v>486.14019209370508</v>
      </c>
      <c r="BJ248" s="2">
        <f t="shared" si="117"/>
        <v>433.22561789338573</v>
      </c>
      <c r="BK248" s="2">
        <f t="shared" si="118"/>
        <v>354.83021870130671</v>
      </c>
      <c r="BL248" s="2">
        <f t="shared" si="119"/>
        <v>-2.2149995729825576</v>
      </c>
      <c r="BM248" s="2">
        <f t="shared" si="120"/>
        <v>0.97851462590089178</v>
      </c>
      <c r="BN248" s="2">
        <f t="shared" si="121"/>
        <v>1.3141666666666667</v>
      </c>
      <c r="BO248" s="2">
        <f t="shared" si="122"/>
        <v>0.95471399999999995</v>
      </c>
      <c r="BP248" s="2">
        <f t="shared" si="124"/>
        <v>1.5015919510952622</v>
      </c>
      <c r="BQ248" s="2">
        <f t="shared" si="123"/>
        <v>4.8322640849177656</v>
      </c>
      <c r="BS248" s="37">
        <f t="shared" si="125"/>
        <v>-0.17435887671632599</v>
      </c>
      <c r="BT248" s="37">
        <f t="shared" si="126"/>
        <v>0.2064021725142311</v>
      </c>
      <c r="BU248" s="37">
        <f t="shared" si="127"/>
        <v>-0.84754876725941131</v>
      </c>
      <c r="BV248" s="37">
        <f t="shared" si="128"/>
        <v>1.4315940183663569</v>
      </c>
      <c r="BW248" s="37">
        <f t="shared" si="129"/>
        <v>0.97851462590089178</v>
      </c>
      <c r="BX248" s="37">
        <f t="shared" si="130"/>
        <v>1.3141666666666667</v>
      </c>
      <c r="BY248" s="37">
        <f t="shared" si="99"/>
        <v>-4.6343459793221404</v>
      </c>
      <c r="BZ248" s="37">
        <f t="shared" si="131"/>
        <v>40.652584605687096</v>
      </c>
      <c r="CA248" s="37">
        <f t="shared" si="132"/>
        <v>157.53151124747049</v>
      </c>
      <c r="CC248" s="2">
        <v>0.83668714</v>
      </c>
      <c r="CD248" s="2">
        <v>8.2703174000000004E-2</v>
      </c>
      <c r="CE248" s="2">
        <v>1.6719702999999999E-2</v>
      </c>
      <c r="CF248" s="2">
        <v>1.9547307999999998E-3</v>
      </c>
      <c r="CG248" s="2">
        <v>6.1369294999999997E-2</v>
      </c>
      <c r="CH248" s="2">
        <v>0.37539616999999997</v>
      </c>
      <c r="CI248" s="2">
        <v>0.39730921000000002</v>
      </c>
      <c r="CJ248" s="2">
        <v>2.3032289000000001E-2</v>
      </c>
      <c r="CK248" s="2">
        <v>9.8707043999999907E-3</v>
      </c>
      <c r="CL248" s="2">
        <v>0.19757208000000001</v>
      </c>
      <c r="CM248" s="2">
        <v>0.37299632999999999</v>
      </c>
      <c r="CN248" s="2">
        <v>0.13150376</v>
      </c>
      <c r="CO248" s="2">
        <v>0.13028537000000001</v>
      </c>
      <c r="CP248" s="2">
        <v>5.3207460000000003E-3</v>
      </c>
      <c r="CQ248" s="2">
        <v>0.35887946999999998</v>
      </c>
      <c r="CR248" s="2">
        <v>0.17328463</v>
      </c>
      <c r="CS248" s="2">
        <v>0.21728992999999999</v>
      </c>
      <c r="CT248" s="2">
        <v>2.0906336000000001E-2</v>
      </c>
      <c r="CU248" s="2">
        <v>4.3274898999999999E-2</v>
      </c>
      <c r="CV248" s="2">
        <v>0.54145677000000003</v>
      </c>
      <c r="CW248" s="2">
        <v>7.7785328000000001E-2</v>
      </c>
      <c r="CX248" s="2">
        <v>6.1087950000000002E-2</v>
      </c>
      <c r="CY248" s="2">
        <v>2.4188801999999999E-2</v>
      </c>
      <c r="CZ248" s="2">
        <v>8.7996019000000005E-3</v>
      </c>
      <c r="DA248" s="2">
        <v>0.82778538999999995</v>
      </c>
      <c r="DC248" s="39">
        <f t="shared" si="100"/>
        <v>0.8919289867381156</v>
      </c>
      <c r="DD248" s="39">
        <f t="shared" si="101"/>
        <v>8.8163609381932267E-2</v>
      </c>
      <c r="DE248" s="39">
        <f t="shared" si="102"/>
        <v>1.7823612964043202E-2</v>
      </c>
      <c r="DF248" s="39">
        <f t="shared" si="103"/>
        <v>2.0837909159088855E-3</v>
      </c>
      <c r="DG248" s="39">
        <f t="shared" si="104"/>
        <v>0.46597848581895085</v>
      </c>
      <c r="DH248" s="39">
        <f t="shared" si="105"/>
        <v>0.49317909683980948</v>
      </c>
      <c r="DI248" s="39">
        <f t="shared" si="106"/>
        <v>2.8589932478971427E-2</v>
      </c>
      <c r="DJ248" s="39">
        <f t="shared" si="107"/>
        <v>1.2252484862268178E-2</v>
      </c>
      <c r="DK248" s="39">
        <f t="shared" si="108"/>
        <v>0.58271006671039838</v>
      </c>
      <c r="DL248" s="39">
        <f t="shared" si="109"/>
        <v>0.20544053278558588</v>
      </c>
      <c r="DM248" s="39">
        <f t="shared" si="110"/>
        <v>0.20353711427693924</v>
      </c>
      <c r="DN248" s="39">
        <f t="shared" si="111"/>
        <v>8.3122862270765107E-3</v>
      </c>
      <c r="DO248" s="39">
        <f t="shared" si="112"/>
        <v>0.38104985556038928</v>
      </c>
      <c r="DP248" s="39">
        <f t="shared" si="113"/>
        <v>0.47781673678287045</v>
      </c>
      <c r="DQ248" s="39">
        <f t="shared" si="114"/>
        <v>4.5972665395061105E-2</v>
      </c>
      <c r="DR248" s="39">
        <f t="shared" si="115"/>
        <v>9.5160742261679143E-2</v>
      </c>
    </row>
    <row r="249" spans="1:122" x14ac:dyDescent="0.3">
      <c r="A249" s="10"/>
      <c r="B249" s="10">
        <v>2</v>
      </c>
      <c r="C249" s="9">
        <v>14382.4</v>
      </c>
      <c r="D249" s="9">
        <v>9644.7000000000007</v>
      </c>
      <c r="E249" s="9">
        <v>3351.8</v>
      </c>
      <c r="F249" s="9">
        <v>1185.7</v>
      </c>
      <c r="G249" s="9">
        <v>2166.1</v>
      </c>
      <c r="H249" s="9">
        <v>6292.9</v>
      </c>
      <c r="I249" s="9">
        <v>2699.2</v>
      </c>
      <c r="J249" s="9">
        <v>2657</v>
      </c>
      <c r="K249" s="9">
        <v>1937.7</v>
      </c>
      <c r="L249" s="9">
        <v>498.1</v>
      </c>
      <c r="M249" s="9">
        <v>897.8</v>
      </c>
      <c r="N249" s="9">
        <v>541.79999999999995</v>
      </c>
      <c r="O249" s="9">
        <v>719.3</v>
      </c>
      <c r="P249" s="9">
        <v>42.2</v>
      </c>
      <c r="Q249" s="9">
        <v>-731.9</v>
      </c>
      <c r="R249" s="9">
        <v>1622.1</v>
      </c>
      <c r="S249" s="9">
        <v>1138</v>
      </c>
      <c r="T249" s="9">
        <v>484.2</v>
      </c>
      <c r="U249" s="9">
        <v>2354</v>
      </c>
      <c r="V249" s="9">
        <v>1977.7</v>
      </c>
      <c r="W249" s="9">
        <v>376.4</v>
      </c>
      <c r="X249" s="9">
        <v>2770.3</v>
      </c>
      <c r="Y249" s="9">
        <v>1042</v>
      </c>
      <c r="Z249" s="9">
        <v>674.1</v>
      </c>
      <c r="AA249" s="9">
        <v>367.9</v>
      </c>
      <c r="AB249" s="9">
        <v>1728.3</v>
      </c>
      <c r="AC249" s="2">
        <v>92.301000000000002</v>
      </c>
      <c r="AD249" s="2">
        <v>5.25</v>
      </c>
      <c r="AE249" s="2">
        <v>231482</v>
      </c>
      <c r="AF249" s="29">
        <f t="shared" si="96"/>
        <v>1.2024622523895276</v>
      </c>
      <c r="AG249" s="2">
        <v>0.65973999999999999</v>
      </c>
      <c r="AH249" s="2">
        <v>0.63305</v>
      </c>
      <c r="AI249" s="2">
        <v>0.17236000000000001</v>
      </c>
      <c r="AJ249" s="2">
        <v>3.0041999999999999E-2</v>
      </c>
      <c r="AK249" s="2">
        <f t="shared" si="133"/>
        <v>0.142318</v>
      </c>
      <c r="AL249" s="2">
        <f t="shared" si="134"/>
        <v>0.82763999999999993</v>
      </c>
      <c r="AM249" s="2">
        <v>4.4928999999999997E-2</v>
      </c>
      <c r="AN249" s="23">
        <v>5565.333333333333</v>
      </c>
      <c r="AO249" s="24">
        <f t="shared" si="97"/>
        <v>0.81109997262607825</v>
      </c>
      <c r="AP249" s="24">
        <f t="shared" si="98"/>
        <v>0.18890002737392175</v>
      </c>
      <c r="AQ249" s="2">
        <f t="shared" si="135"/>
        <v>0.79045496243999991</v>
      </c>
      <c r="AR249" s="2">
        <f t="shared" si="136"/>
        <v>0.16461603756000001</v>
      </c>
      <c r="AS249" s="2">
        <f t="shared" si="137"/>
        <v>2.8692242981999998E-2</v>
      </c>
      <c r="AT249" s="2">
        <f t="shared" si="138"/>
        <v>0.135923794578</v>
      </c>
      <c r="AU249" s="2">
        <f t="shared" si="139"/>
        <v>3.6441910670117067E-2</v>
      </c>
      <c r="AV249" s="2">
        <f t="shared" si="140"/>
        <v>8.4870893298829297E-3</v>
      </c>
      <c r="AW249" s="2">
        <v>106.001</v>
      </c>
      <c r="AX249" s="2">
        <v>89.649000000000001</v>
      </c>
      <c r="AY249" s="2">
        <v>9.4368999999999996</v>
      </c>
      <c r="AZ249" s="2">
        <v>6.2027999999999999</v>
      </c>
      <c r="BA249" s="2">
        <v>8.0184999999999995</v>
      </c>
      <c r="BB249" s="2">
        <v>4.7389000000000001</v>
      </c>
      <c r="BC249" s="2">
        <v>3.7518000000000003E-2</v>
      </c>
      <c r="BD249" s="2">
        <v>8.7352000000000003E-3</v>
      </c>
      <c r="BE249" s="2">
        <v>0.78002000000000005</v>
      </c>
      <c r="BF249" s="2">
        <v>0.17341000000000001</v>
      </c>
      <c r="BG249" s="2">
        <v>0.50070000000000003</v>
      </c>
      <c r="BI249" s="2">
        <f t="shared" si="116"/>
        <v>486.4334208572019</v>
      </c>
      <c r="BJ249" s="2">
        <f t="shared" si="117"/>
        <v>433.35599350568981</v>
      </c>
      <c r="BK249" s="2">
        <f t="shared" si="118"/>
        <v>354.45042162580836</v>
      </c>
      <c r="BL249" s="2">
        <f t="shared" si="119"/>
        <v>-2.9152930187054933</v>
      </c>
      <c r="BM249" s="2">
        <f t="shared" si="120"/>
        <v>0.64453592258872139</v>
      </c>
      <c r="BN249" s="2">
        <f t="shared" si="121"/>
        <v>1.3125</v>
      </c>
      <c r="BO249" s="2">
        <f t="shared" si="122"/>
        <v>0.955071</v>
      </c>
      <c r="BP249" s="2">
        <f t="shared" si="124"/>
        <v>1.5213935641968144</v>
      </c>
      <c r="BQ249" s="2">
        <f t="shared" si="123"/>
        <v>4.8018101647714078</v>
      </c>
      <c r="BS249" s="37">
        <f t="shared" si="125"/>
        <v>0.29322876349681337</v>
      </c>
      <c r="BT249" s="37">
        <f t="shared" si="126"/>
        <v>0.13037561230407846</v>
      </c>
      <c r="BU249" s="37">
        <f t="shared" si="127"/>
        <v>-0.37979707549834529</v>
      </c>
      <c r="BV249" s="37">
        <f t="shared" si="128"/>
        <v>-0.70029344572293573</v>
      </c>
      <c r="BW249" s="37">
        <f t="shared" si="129"/>
        <v>0.64453592258872139</v>
      </c>
      <c r="BX249" s="37">
        <f t="shared" si="130"/>
        <v>1.3125</v>
      </c>
      <c r="BY249" s="37">
        <f t="shared" si="99"/>
        <v>-4.5969595715161997</v>
      </c>
      <c r="BZ249" s="37">
        <f t="shared" si="131"/>
        <v>41.962673338729616</v>
      </c>
      <c r="CA249" s="37">
        <f t="shared" si="132"/>
        <v>156.89929644835627</v>
      </c>
      <c r="CC249" s="2">
        <v>0.84294743999999999</v>
      </c>
      <c r="CD249" s="2">
        <v>8.1021540000000003E-2</v>
      </c>
      <c r="CE249" s="2">
        <v>1.6548153999999999E-2</v>
      </c>
      <c r="CF249" s="2">
        <v>1.6276298000000001E-3</v>
      </c>
      <c r="CG249" s="2">
        <v>5.7284833E-2</v>
      </c>
      <c r="CH249" s="2">
        <v>0.3755928</v>
      </c>
      <c r="CI249" s="2">
        <v>0.40498534000000003</v>
      </c>
      <c r="CJ249" s="2">
        <v>2.3163438000000001E-2</v>
      </c>
      <c r="CK249" s="2">
        <v>9.3746195000000004E-3</v>
      </c>
      <c r="CL249" s="2">
        <v>0.18748855</v>
      </c>
      <c r="CM249" s="2">
        <v>0.34490911000000002</v>
      </c>
      <c r="CN249" s="2">
        <v>0.12343825</v>
      </c>
      <c r="CO249" s="2">
        <v>0.15337184000000001</v>
      </c>
      <c r="CP249" s="2">
        <v>4.9136941999999998E-3</v>
      </c>
      <c r="CQ249" s="2">
        <v>0.37382465999999998</v>
      </c>
      <c r="CR249" s="2">
        <v>0.18364859</v>
      </c>
      <c r="CS249" s="2">
        <v>0.22514371</v>
      </c>
      <c r="CT249" s="2">
        <v>2.4880543000000001E-2</v>
      </c>
      <c r="CU249" s="2">
        <v>4.0867606000000001E-2</v>
      </c>
      <c r="CV249" s="2">
        <v>0.52454195000000003</v>
      </c>
      <c r="CW249" s="2">
        <v>7.8413601999999999E-2</v>
      </c>
      <c r="CX249" s="2">
        <v>6.0904558999999997E-2</v>
      </c>
      <c r="CY249" s="2">
        <v>2.3751900999999999E-2</v>
      </c>
      <c r="CZ249" s="2">
        <v>9.3813095000000006E-3</v>
      </c>
      <c r="DA249" s="2">
        <v>0.82557769999999997</v>
      </c>
      <c r="DC249" s="39">
        <f t="shared" si="100"/>
        <v>0.89471116582986421</v>
      </c>
      <c r="DD249" s="39">
        <f t="shared" si="101"/>
        <v>8.5996911635120438E-2</v>
      </c>
      <c r="DE249" s="39">
        <f t="shared" si="102"/>
        <v>1.7564343226040439E-2</v>
      </c>
      <c r="DF249" s="39">
        <f t="shared" si="103"/>
        <v>1.7275793089749805E-3</v>
      </c>
      <c r="DG249" s="39">
        <f t="shared" si="104"/>
        <v>0.46191774454228607</v>
      </c>
      <c r="DH249" s="39">
        <f t="shared" si="105"/>
        <v>0.49806576384182782</v>
      </c>
      <c r="DI249" s="39">
        <f t="shared" si="106"/>
        <v>2.8487242132450574E-2</v>
      </c>
      <c r="DJ249" s="39">
        <f t="shared" si="107"/>
        <v>1.1529249483435608E-2</v>
      </c>
      <c r="DK249" s="39">
        <f t="shared" si="108"/>
        <v>0.55041654083661418</v>
      </c>
      <c r="DL249" s="39">
        <f t="shared" si="109"/>
        <v>0.19698654689615239</v>
      </c>
      <c r="DM249" s="39">
        <f t="shared" si="110"/>
        <v>0.24475548829239868</v>
      </c>
      <c r="DN249" s="39">
        <f t="shared" si="111"/>
        <v>7.8414239748348016E-3</v>
      </c>
      <c r="DO249" s="39">
        <f t="shared" si="112"/>
        <v>0.38700302658498981</v>
      </c>
      <c r="DP249" s="39">
        <f t="shared" si="113"/>
        <v>0.47444577269323568</v>
      </c>
      <c r="DQ249" s="39">
        <f t="shared" si="114"/>
        <v>5.2430816071487307E-2</v>
      </c>
      <c r="DR249" s="39">
        <f t="shared" si="115"/>
        <v>8.6120384650287221E-2</v>
      </c>
    </row>
    <row r="250" spans="1:122" x14ac:dyDescent="0.3">
      <c r="A250" s="10"/>
      <c r="B250" s="10">
        <v>3</v>
      </c>
      <c r="C250" s="9">
        <v>14535</v>
      </c>
      <c r="D250" s="9">
        <v>9753.7999999999993</v>
      </c>
      <c r="E250" s="9">
        <v>3380</v>
      </c>
      <c r="F250" s="9">
        <v>1191.9000000000001</v>
      </c>
      <c r="G250" s="9">
        <v>2188.1999999999998</v>
      </c>
      <c r="H250" s="9">
        <v>6373.8</v>
      </c>
      <c r="I250" s="9">
        <v>2686</v>
      </c>
      <c r="J250" s="9">
        <v>2641</v>
      </c>
      <c r="K250" s="9">
        <v>1967.4</v>
      </c>
      <c r="L250" s="9">
        <v>526.70000000000005</v>
      </c>
      <c r="M250" s="9">
        <v>896</v>
      </c>
      <c r="N250" s="9">
        <v>544.70000000000005</v>
      </c>
      <c r="O250" s="9">
        <v>673.7</v>
      </c>
      <c r="P250" s="9">
        <v>44.9</v>
      </c>
      <c r="Q250" s="9">
        <v>-713.8</v>
      </c>
      <c r="R250" s="9">
        <v>1683.7</v>
      </c>
      <c r="S250" s="9">
        <v>1177.5999999999999</v>
      </c>
      <c r="T250" s="9">
        <v>506.2</v>
      </c>
      <c r="U250" s="9">
        <v>2397.5</v>
      </c>
      <c r="V250" s="9">
        <v>2012.7</v>
      </c>
      <c r="W250" s="9">
        <v>384.8</v>
      </c>
      <c r="X250" s="9">
        <v>2809</v>
      </c>
      <c r="Y250" s="9">
        <v>1058.3</v>
      </c>
      <c r="Z250" s="9">
        <v>684.4</v>
      </c>
      <c r="AA250" s="9">
        <v>373.9</v>
      </c>
      <c r="AB250" s="9">
        <v>1750.7</v>
      </c>
      <c r="AC250" s="2">
        <v>92.775999999999996</v>
      </c>
      <c r="AD250" s="2">
        <v>5.0733333333333333</v>
      </c>
      <c r="AE250" s="2">
        <v>232210</v>
      </c>
      <c r="AF250" s="29">
        <f t="shared" si="96"/>
        <v>1.2062439396038234</v>
      </c>
      <c r="AG250" s="2">
        <v>0.65952</v>
      </c>
      <c r="AH250" s="2">
        <v>0.63212999999999997</v>
      </c>
      <c r="AI250" s="2">
        <v>0.17065</v>
      </c>
      <c r="AJ250" s="2">
        <v>3.0793000000000001E-2</v>
      </c>
      <c r="AK250" s="2">
        <f t="shared" si="133"/>
        <v>0.13985700000000001</v>
      </c>
      <c r="AL250" s="2">
        <f t="shared" si="134"/>
        <v>0.82935000000000003</v>
      </c>
      <c r="AM250" s="2">
        <v>4.6634000000000002E-2</v>
      </c>
      <c r="AN250" s="23">
        <v>5907.666666666667</v>
      </c>
      <c r="AO250" s="24">
        <f t="shared" si="97"/>
        <v>0.82718838156925167</v>
      </c>
      <c r="AP250" s="24">
        <f t="shared" si="98"/>
        <v>0.17281161843074833</v>
      </c>
      <c r="AQ250" s="2">
        <f t="shared" si="135"/>
        <v>0.79067409210000006</v>
      </c>
      <c r="AR250" s="2">
        <f t="shared" si="136"/>
        <v>0.16269190790000002</v>
      </c>
      <c r="AS250" s="2">
        <f t="shared" si="137"/>
        <v>2.9356999238000003E-2</v>
      </c>
      <c r="AT250" s="2">
        <f t="shared" si="138"/>
        <v>0.13333490866200001</v>
      </c>
      <c r="AU250" s="2">
        <f t="shared" si="139"/>
        <v>3.8575102986100486E-2</v>
      </c>
      <c r="AV250" s="2">
        <f t="shared" si="140"/>
        <v>8.0588970138995176E-3</v>
      </c>
      <c r="AW250" s="2">
        <v>105.626</v>
      </c>
      <c r="AX250" s="2">
        <v>90.010999999999996</v>
      </c>
      <c r="AY250" s="2">
        <v>9.5175000000000001</v>
      </c>
      <c r="AZ250" s="2">
        <v>6.3414999999999999</v>
      </c>
      <c r="BA250" s="2">
        <v>8.0627999999999993</v>
      </c>
      <c r="BB250" s="2">
        <v>4.7358000000000002</v>
      </c>
      <c r="BC250" s="2">
        <v>3.8158999999999998E-2</v>
      </c>
      <c r="BD250" s="2">
        <v>9.2078000000000004E-3</v>
      </c>
      <c r="BE250" s="2">
        <v>0.78047999999999995</v>
      </c>
      <c r="BF250" s="2">
        <v>0.17154</v>
      </c>
      <c r="BG250" s="2">
        <v>0.50012000000000001</v>
      </c>
      <c r="BI250" s="2">
        <f t="shared" si="116"/>
        <v>486.66154778427699</v>
      </c>
      <c r="BJ250" s="2">
        <f t="shared" si="117"/>
        <v>433.73897515546849</v>
      </c>
      <c r="BK250" s="2">
        <f t="shared" si="118"/>
        <v>353.36776406648698</v>
      </c>
      <c r="BL250" s="2">
        <f t="shared" si="119"/>
        <v>-3.025610057044215</v>
      </c>
      <c r="BM250" s="2">
        <f t="shared" si="120"/>
        <v>0.51330099680991248</v>
      </c>
      <c r="BN250" s="2">
        <f t="shared" si="121"/>
        <v>1.2683333333333333</v>
      </c>
      <c r="BO250" s="2">
        <f t="shared" si="122"/>
        <v>0.95336600000000005</v>
      </c>
      <c r="BP250" s="2">
        <f t="shared" si="124"/>
        <v>1.5008278798391548</v>
      </c>
      <c r="BQ250" s="2">
        <f t="shared" si="123"/>
        <v>4.8599472604746561</v>
      </c>
      <c r="BS250" s="37">
        <f t="shared" si="125"/>
        <v>0.22812692707509541</v>
      </c>
      <c r="BT250" s="37">
        <f t="shared" si="126"/>
        <v>0.3829816497786851</v>
      </c>
      <c r="BU250" s="37">
        <f t="shared" si="127"/>
        <v>-1.0826575593213761</v>
      </c>
      <c r="BV250" s="37">
        <f t="shared" si="128"/>
        <v>-0.11031703833872175</v>
      </c>
      <c r="BW250" s="37">
        <f t="shared" si="129"/>
        <v>0.51330099680991248</v>
      </c>
      <c r="BX250" s="37">
        <f t="shared" si="130"/>
        <v>1.2683333333333333</v>
      </c>
      <c r="BY250" s="37">
        <f t="shared" si="99"/>
        <v>-4.775639868913955</v>
      </c>
      <c r="BZ250" s="37">
        <f t="shared" si="131"/>
        <v>40.601687574916816</v>
      </c>
      <c r="CA250" s="37">
        <f t="shared" si="132"/>
        <v>158.10275860993357</v>
      </c>
      <c r="CC250" s="2">
        <v>0.84381158000000001</v>
      </c>
      <c r="CD250" s="2">
        <v>7.8409105000000007E-2</v>
      </c>
      <c r="CE250" s="2">
        <v>1.5865084000000002E-2</v>
      </c>
      <c r="CF250" s="2">
        <v>1.6129842000000001E-3</v>
      </c>
      <c r="CG250" s="2">
        <v>5.8854139999999999E-2</v>
      </c>
      <c r="CH250" s="2">
        <v>0.37103416</v>
      </c>
      <c r="CI250" s="2">
        <v>0.40606367999999998</v>
      </c>
      <c r="CJ250" s="2">
        <v>2.2681163000000001E-2</v>
      </c>
      <c r="CK250" s="2">
        <v>1.0043902E-2</v>
      </c>
      <c r="CL250" s="2">
        <v>0.19066519000000001</v>
      </c>
      <c r="CM250" s="2">
        <v>0.35016889000000001</v>
      </c>
      <c r="CN250" s="2">
        <v>0.12715836</v>
      </c>
      <c r="CO250" s="2">
        <v>0.15345974000000001</v>
      </c>
      <c r="CP250" s="2">
        <v>4.5183052000000003E-3</v>
      </c>
      <c r="CQ250" s="2">
        <v>0.36378252</v>
      </c>
      <c r="CR250" s="2">
        <v>0.1696145</v>
      </c>
      <c r="CS250" s="2">
        <v>0.23449117999999999</v>
      </c>
      <c r="CT250" s="2">
        <v>2.4967684E-2</v>
      </c>
      <c r="CU250" s="2">
        <v>4.2852797999999998E-2</v>
      </c>
      <c r="CV250" s="2">
        <v>0.53035980000000005</v>
      </c>
      <c r="CW250" s="2">
        <v>7.5734797000000006E-2</v>
      </c>
      <c r="CX250" s="2">
        <v>5.9646642999999999E-2</v>
      </c>
      <c r="CY250" s="2">
        <v>2.5756557999999999E-2</v>
      </c>
      <c r="CZ250" s="2">
        <v>8.5617057999999996E-3</v>
      </c>
      <c r="DA250" s="2">
        <v>0.82863798</v>
      </c>
      <c r="DC250" s="39">
        <f t="shared" si="100"/>
        <v>0.89795966752805523</v>
      </c>
      <c r="DD250" s="39">
        <f t="shared" si="101"/>
        <v>8.3440682168609698E-2</v>
      </c>
      <c r="DE250" s="39">
        <f t="shared" si="102"/>
        <v>1.6883159572122334E-2</v>
      </c>
      <c r="DF250" s="39">
        <f t="shared" si="103"/>
        <v>1.7164907312127741E-3</v>
      </c>
      <c r="DG250" s="39">
        <f t="shared" si="104"/>
        <v>0.45816703591509306</v>
      </c>
      <c r="DH250" s="39">
        <f t="shared" si="105"/>
        <v>0.50142281416453638</v>
      </c>
      <c r="DI250" s="39">
        <f t="shared" si="106"/>
        <v>2.8007559257662639E-2</v>
      </c>
      <c r="DJ250" s="39">
        <f t="shared" si="107"/>
        <v>1.2402590662707918E-2</v>
      </c>
      <c r="DK250" s="39">
        <f t="shared" si="108"/>
        <v>0.55118207363557958</v>
      </c>
      <c r="DL250" s="39">
        <f t="shared" si="109"/>
        <v>0.20015315622384253</v>
      </c>
      <c r="DM250" s="39">
        <f t="shared" si="110"/>
        <v>0.2415527481975252</v>
      </c>
      <c r="DN250" s="39">
        <f t="shared" si="111"/>
        <v>7.1120219430527423E-3</v>
      </c>
      <c r="DO250" s="39">
        <f t="shared" si="112"/>
        <v>0.35940897889869472</v>
      </c>
      <c r="DP250" s="39">
        <f t="shared" si="113"/>
        <v>0.49688107776487284</v>
      </c>
      <c r="DQ250" s="39">
        <f t="shared" si="114"/>
        <v>5.2905912005785344E-2</v>
      </c>
      <c r="DR250" s="39">
        <f t="shared" si="115"/>
        <v>9.0804031330647003E-2</v>
      </c>
    </row>
    <row r="251" spans="1:122" x14ac:dyDescent="0.3">
      <c r="A251" s="10"/>
      <c r="B251" s="10">
        <v>4</v>
      </c>
      <c r="C251" s="9">
        <v>14681.5</v>
      </c>
      <c r="D251" s="9">
        <v>9877.7999999999993</v>
      </c>
      <c r="E251" s="9">
        <v>3428.2</v>
      </c>
      <c r="F251" s="9">
        <v>1195.5999999999999</v>
      </c>
      <c r="G251" s="9">
        <v>2232.6</v>
      </c>
      <c r="H251" s="9">
        <v>6449.6</v>
      </c>
      <c r="I251" s="9">
        <v>2642.6</v>
      </c>
      <c r="J251" s="9">
        <v>2615.3000000000002</v>
      </c>
      <c r="K251" s="9">
        <v>1997.1</v>
      </c>
      <c r="L251" s="9">
        <v>546.79999999999995</v>
      </c>
      <c r="M251" s="9">
        <v>893.6</v>
      </c>
      <c r="N251" s="9">
        <v>556.70000000000005</v>
      </c>
      <c r="O251" s="9">
        <v>618.20000000000005</v>
      </c>
      <c r="P251" s="9">
        <v>27.3</v>
      </c>
      <c r="Q251" s="9">
        <v>-703.7</v>
      </c>
      <c r="R251" s="9">
        <v>1760.5</v>
      </c>
      <c r="S251" s="9">
        <v>1222.7</v>
      </c>
      <c r="T251" s="9">
        <v>537.79999999999995</v>
      </c>
      <c r="U251" s="9">
        <v>2464.1999999999998</v>
      </c>
      <c r="V251" s="9">
        <v>2073.6</v>
      </c>
      <c r="W251" s="9">
        <v>390.6</v>
      </c>
      <c r="X251" s="9">
        <v>2864.9</v>
      </c>
      <c r="Y251" s="9">
        <v>1084.5999999999999</v>
      </c>
      <c r="Z251" s="9">
        <v>703.9</v>
      </c>
      <c r="AA251" s="9">
        <v>380.6</v>
      </c>
      <c r="AB251" s="9">
        <v>1780.3</v>
      </c>
      <c r="AC251" s="2">
        <v>93.144999999999996</v>
      </c>
      <c r="AD251" s="2">
        <v>4.496666666666667</v>
      </c>
      <c r="AE251" s="2">
        <v>232936.66666666666</v>
      </c>
      <c r="AF251" s="29">
        <f t="shared" si="96"/>
        <v>1.2100187006510597</v>
      </c>
      <c r="AG251" s="2">
        <v>0.66046000000000005</v>
      </c>
      <c r="AH251" s="2">
        <v>0.63168999999999997</v>
      </c>
      <c r="AI251" s="2">
        <v>0.16916999999999999</v>
      </c>
      <c r="AJ251" s="2">
        <v>3.0686999999999999E-2</v>
      </c>
      <c r="AK251" s="2">
        <f t="shared" si="133"/>
        <v>0.13848299999999999</v>
      </c>
      <c r="AL251" s="2">
        <f t="shared" si="134"/>
        <v>0.83082999999999996</v>
      </c>
      <c r="AM251" s="2">
        <v>4.8063000000000002E-2</v>
      </c>
      <c r="AN251" s="23">
        <v>6009.333333333333</v>
      </c>
      <c r="AO251" s="24">
        <f t="shared" si="97"/>
        <v>0.81270146556961331</v>
      </c>
      <c r="AP251" s="24">
        <f t="shared" si="98"/>
        <v>0.18729853443038669</v>
      </c>
      <c r="AQ251" s="2">
        <f t="shared" si="135"/>
        <v>0.79089781771000001</v>
      </c>
      <c r="AR251" s="2">
        <f t="shared" si="136"/>
        <v>0.16103918229</v>
      </c>
      <c r="AS251" s="2">
        <f t="shared" si="137"/>
        <v>2.9212090719000001E-2</v>
      </c>
      <c r="AT251" s="2">
        <f t="shared" si="138"/>
        <v>0.131827091571</v>
      </c>
      <c r="AU251" s="2">
        <f t="shared" si="139"/>
        <v>3.9060870539672325E-2</v>
      </c>
      <c r="AV251" s="2">
        <f t="shared" si="140"/>
        <v>9.0021294603276764E-3</v>
      </c>
      <c r="AW251" s="2">
        <v>105.37</v>
      </c>
      <c r="AX251" s="2">
        <v>91.01</v>
      </c>
      <c r="AY251" s="2">
        <v>9.3904999999999994</v>
      </c>
      <c r="AZ251" s="2">
        <v>6.2918000000000003</v>
      </c>
      <c r="BA251" s="2">
        <v>7.9885999999999999</v>
      </c>
      <c r="BB251" s="2">
        <v>4.7553000000000001</v>
      </c>
      <c r="BC251" s="2">
        <v>4.0233999999999999E-2</v>
      </c>
      <c r="BD251" s="2">
        <v>8.6712000000000004E-3</v>
      </c>
      <c r="BE251" s="2">
        <v>0.78090999999999999</v>
      </c>
      <c r="BF251" s="2">
        <v>0.16908999999999999</v>
      </c>
      <c r="BG251" s="2">
        <v>0.50105</v>
      </c>
      <c r="BI251" s="2">
        <f t="shared" si="116"/>
        <v>486.95502434706015</v>
      </c>
      <c r="BJ251" s="2">
        <f t="shared" si="117"/>
        <v>434.4236998446579</v>
      </c>
      <c r="BK251" s="2">
        <f t="shared" si="118"/>
        <v>352.08274273831114</v>
      </c>
      <c r="BL251" s="2">
        <f t="shared" si="119"/>
        <v>-2.3188028152407489</v>
      </c>
      <c r="BM251" s="2">
        <f t="shared" si="120"/>
        <v>0.39694330872697525</v>
      </c>
      <c r="BN251" s="2">
        <f t="shared" si="121"/>
        <v>1.1241666666666668</v>
      </c>
      <c r="BO251" s="2">
        <f t="shared" si="122"/>
        <v>0.95193700000000003</v>
      </c>
      <c r="BP251" s="2">
        <f t="shared" si="124"/>
        <v>1.4924981722241646</v>
      </c>
      <c r="BQ251" s="2">
        <f t="shared" si="123"/>
        <v>4.9112135721463615</v>
      </c>
      <c r="BS251" s="37">
        <f t="shared" si="125"/>
        <v>0.29347656278315526</v>
      </c>
      <c r="BT251" s="37">
        <f t="shared" si="126"/>
        <v>0.68472468918940876</v>
      </c>
      <c r="BU251" s="37">
        <f t="shared" si="127"/>
        <v>-1.2850213281758442</v>
      </c>
      <c r="BV251" s="37">
        <f t="shared" si="128"/>
        <v>0.7068072418034661</v>
      </c>
      <c r="BW251" s="37">
        <f t="shared" si="129"/>
        <v>0.39694330872697525</v>
      </c>
      <c r="BX251" s="37">
        <f t="shared" si="130"/>
        <v>1.1241666666666668</v>
      </c>
      <c r="BY251" s="37">
        <f t="shared" si="99"/>
        <v>-4.9256422851119179</v>
      </c>
      <c r="BZ251" s="37">
        <f t="shared" si="131"/>
        <v>40.045134164344447</v>
      </c>
      <c r="CA251" s="37">
        <f t="shared" si="132"/>
        <v>159.15210746365267</v>
      </c>
      <c r="CC251" s="2">
        <v>0.84556317000000003</v>
      </c>
      <c r="CD251" s="2">
        <v>7.9210469000000006E-2</v>
      </c>
      <c r="CE251" s="2">
        <v>1.6219469E-2</v>
      </c>
      <c r="CF251" s="2">
        <v>1.6781709E-3</v>
      </c>
      <c r="CG251" s="2">
        <v>5.6775042999999997E-2</v>
      </c>
      <c r="CH251" s="2">
        <v>0.37215445000000003</v>
      </c>
      <c r="CI251" s="2">
        <v>0.41165030000000002</v>
      </c>
      <c r="CJ251" s="2">
        <v>2.3466621E-2</v>
      </c>
      <c r="CK251" s="2">
        <v>1.0358177E-2</v>
      </c>
      <c r="CL251" s="2">
        <v>0.18118205000000001</v>
      </c>
      <c r="CM251" s="2">
        <v>0.33958211999999999</v>
      </c>
      <c r="CN251" s="2">
        <v>0.12824236999999999</v>
      </c>
      <c r="CO251" s="2">
        <v>0.15875364</v>
      </c>
      <c r="CP251" s="2">
        <v>4.8963898000000004E-3</v>
      </c>
      <c r="CQ251" s="2">
        <v>0.36834325000000001</v>
      </c>
      <c r="CR251" s="2">
        <v>0.16431665000000001</v>
      </c>
      <c r="CS251" s="2">
        <v>0.22028813</v>
      </c>
      <c r="CT251" s="2">
        <v>3.0693399999999999E-2</v>
      </c>
      <c r="CU251" s="2">
        <v>5.5625479999999998E-2</v>
      </c>
      <c r="CV251" s="2">
        <v>0.52661990999999997</v>
      </c>
      <c r="CW251" s="2">
        <v>7.2903388999999999E-2</v>
      </c>
      <c r="CX251" s="2">
        <v>6.1295730999999999E-2</v>
      </c>
      <c r="CY251" s="2">
        <v>2.7249227000000001E-2</v>
      </c>
      <c r="CZ251" s="2">
        <v>9.5250488999999907E-3</v>
      </c>
      <c r="DA251" s="2">
        <v>0.82764702000000001</v>
      </c>
      <c r="DC251" s="39">
        <f t="shared" si="100"/>
        <v>0.89698624422575468</v>
      </c>
      <c r="DD251" s="39">
        <f t="shared" si="101"/>
        <v>8.4027667727853583E-2</v>
      </c>
      <c r="DE251" s="39">
        <f t="shared" si="102"/>
        <v>1.7205858885322615E-2</v>
      </c>
      <c r="DF251" s="39">
        <f t="shared" si="103"/>
        <v>1.780229161069012E-3</v>
      </c>
      <c r="DG251" s="39">
        <f t="shared" si="104"/>
        <v>0.455162672276614</v>
      </c>
      <c r="DH251" s="39">
        <f t="shared" si="105"/>
        <v>0.50346798376714241</v>
      </c>
      <c r="DI251" s="39">
        <f t="shared" si="106"/>
        <v>2.8700798616441391E-2</v>
      </c>
      <c r="DJ251" s="39">
        <f t="shared" si="107"/>
        <v>1.2668545339802226E-2</v>
      </c>
      <c r="DK251" s="39">
        <f t="shared" si="108"/>
        <v>0.53776060530130676</v>
      </c>
      <c r="DL251" s="39">
        <f t="shared" si="109"/>
        <v>0.20308399781612219</v>
      </c>
      <c r="DM251" s="39">
        <f t="shared" si="110"/>
        <v>0.25140149764123548</v>
      </c>
      <c r="DN251" s="39">
        <f t="shared" si="111"/>
        <v>7.7538992413356293E-3</v>
      </c>
      <c r="DO251" s="39">
        <f t="shared" si="112"/>
        <v>0.34892417594817815</v>
      </c>
      <c r="DP251" s="39">
        <f t="shared" si="113"/>
        <v>0.46777885400788743</v>
      </c>
      <c r="DQ251" s="39">
        <f t="shared" si="114"/>
        <v>6.5177018287847333E-2</v>
      </c>
      <c r="DR251" s="39">
        <f t="shared" si="115"/>
        <v>0.11811995175608718</v>
      </c>
    </row>
    <row r="252" spans="1:122" x14ac:dyDescent="0.3">
      <c r="A252" s="10">
        <v>2008</v>
      </c>
      <c r="B252" s="10">
        <v>1</v>
      </c>
      <c r="C252" s="9">
        <v>14651</v>
      </c>
      <c r="D252" s="9">
        <v>9934.2999999999993</v>
      </c>
      <c r="E252" s="9">
        <v>3406.4</v>
      </c>
      <c r="F252" s="9">
        <v>1153.5</v>
      </c>
      <c r="G252" s="9">
        <v>2252.9</v>
      </c>
      <c r="H252" s="9">
        <v>6527.9</v>
      </c>
      <c r="I252" s="9">
        <v>2563.6999999999998</v>
      </c>
      <c r="J252" s="9">
        <v>2580.4</v>
      </c>
      <c r="K252" s="9">
        <v>2013.7</v>
      </c>
      <c r="L252" s="9">
        <v>556.9</v>
      </c>
      <c r="M252" s="9">
        <v>885.4</v>
      </c>
      <c r="N252" s="9">
        <v>571.4</v>
      </c>
      <c r="O252" s="9">
        <v>566.70000000000005</v>
      </c>
      <c r="P252" s="9">
        <v>-16.7</v>
      </c>
      <c r="Q252" s="9">
        <v>-756.2</v>
      </c>
      <c r="R252" s="9">
        <v>1811</v>
      </c>
      <c r="S252" s="9">
        <v>1275.4000000000001</v>
      </c>
      <c r="T252" s="9">
        <v>535.6</v>
      </c>
      <c r="U252" s="9">
        <v>2567.1999999999998</v>
      </c>
      <c r="V252" s="9">
        <v>2160.8000000000002</v>
      </c>
      <c r="W252" s="9">
        <v>406.4</v>
      </c>
      <c r="X252" s="9">
        <v>2909.3</v>
      </c>
      <c r="Y252" s="9">
        <v>1110.3</v>
      </c>
      <c r="Z252" s="9">
        <v>721.2</v>
      </c>
      <c r="AA252" s="9">
        <v>389.1</v>
      </c>
      <c r="AB252" s="9">
        <v>1799</v>
      </c>
      <c r="AC252" s="2">
        <v>93.489000000000004</v>
      </c>
      <c r="AD252" s="2">
        <v>3.1766666666666667</v>
      </c>
      <c r="AE252" s="2">
        <v>232806.66666666666</v>
      </c>
      <c r="AF252" s="29">
        <f t="shared" si="96"/>
        <v>1.2093433993627927</v>
      </c>
      <c r="AG252" s="2">
        <v>0.65983000000000003</v>
      </c>
      <c r="AH252" s="2">
        <v>0.63099000000000005</v>
      </c>
      <c r="AI252" s="2">
        <v>0.16977</v>
      </c>
      <c r="AJ252" s="2">
        <v>3.3334000000000003E-2</v>
      </c>
      <c r="AK252" s="2">
        <f t="shared" si="133"/>
        <v>0.136436</v>
      </c>
      <c r="AL252" s="2">
        <f t="shared" si="134"/>
        <v>0.83023000000000002</v>
      </c>
      <c r="AM252" s="2">
        <v>4.9764999999999997E-2</v>
      </c>
      <c r="AN252" s="23">
        <v>6289.666666666667</v>
      </c>
      <c r="AO252" s="24">
        <f t="shared" si="97"/>
        <v>0.82276564897417248</v>
      </c>
      <c r="AP252" s="24">
        <f t="shared" si="98"/>
        <v>0.17723435102582752</v>
      </c>
      <c r="AQ252" s="2">
        <f t="shared" si="135"/>
        <v>0.78891360405000011</v>
      </c>
      <c r="AR252" s="2">
        <f t="shared" si="136"/>
        <v>0.16132139595</v>
      </c>
      <c r="AS252" s="2">
        <f t="shared" si="137"/>
        <v>3.1675133490000007E-2</v>
      </c>
      <c r="AT252" s="2">
        <f t="shared" si="138"/>
        <v>0.12964626246000002</v>
      </c>
      <c r="AU252" s="2">
        <f t="shared" si="139"/>
        <v>4.0944932521199691E-2</v>
      </c>
      <c r="AV252" s="2">
        <f t="shared" si="140"/>
        <v>8.8200674788003058E-3</v>
      </c>
      <c r="AW252" s="2">
        <v>105.057</v>
      </c>
      <c r="AX252" s="2">
        <v>91.89</v>
      </c>
      <c r="AY252" s="2">
        <v>9.4457000000000004</v>
      </c>
      <c r="AZ252" s="2">
        <v>6.2007000000000003</v>
      </c>
      <c r="BA252" s="2">
        <v>7.9747000000000003</v>
      </c>
      <c r="BB252" s="2">
        <v>4.6631</v>
      </c>
      <c r="BC252" s="2">
        <v>4.1744000000000003E-2</v>
      </c>
      <c r="BD252" s="2">
        <v>9.2493000000000002E-3</v>
      </c>
      <c r="BE252" s="2">
        <v>0.78234999999999999</v>
      </c>
      <c r="BF252" s="2">
        <v>0.16872000000000001</v>
      </c>
      <c r="BG252" s="2">
        <v>0.50321000000000005</v>
      </c>
      <c r="BI252" s="2">
        <f t="shared" si="116"/>
        <v>486.43425220176869</v>
      </c>
      <c r="BJ252" s="2">
        <f t="shared" si="117"/>
        <v>435.24014491678304</v>
      </c>
      <c r="BK252" s="2">
        <f t="shared" si="118"/>
        <v>349.72871933274502</v>
      </c>
      <c r="BL252" s="2">
        <f t="shared" si="119"/>
        <v>-1.7251572802066215</v>
      </c>
      <c r="BM252" s="2">
        <f t="shared" si="120"/>
        <v>0.36863635731878314</v>
      </c>
      <c r="BN252" s="2">
        <f t="shared" si="121"/>
        <v>0.79416666666666669</v>
      </c>
      <c r="BO252" s="2">
        <f t="shared" si="122"/>
        <v>0.95023500000000005</v>
      </c>
      <c r="BP252" s="2">
        <f t="shared" si="124"/>
        <v>1.5233280113535568</v>
      </c>
      <c r="BQ252" s="2">
        <f t="shared" si="123"/>
        <v>4.8903222006243743</v>
      </c>
      <c r="BS252" s="37">
        <f t="shared" si="125"/>
        <v>-0.52077214529145976</v>
      </c>
      <c r="BT252" s="37">
        <f t="shared" si="126"/>
        <v>0.81644507212513417</v>
      </c>
      <c r="BU252" s="37">
        <f t="shared" si="127"/>
        <v>-2.3540234055661244</v>
      </c>
      <c r="BV252" s="37">
        <f t="shared" si="128"/>
        <v>0.59364553503412743</v>
      </c>
      <c r="BW252" s="37">
        <f t="shared" si="129"/>
        <v>0.36863635731878314</v>
      </c>
      <c r="BX252" s="37">
        <f t="shared" si="130"/>
        <v>0.79416666666666669</v>
      </c>
      <c r="BY252" s="37">
        <f t="shared" si="99"/>
        <v>-5.1045956557021066</v>
      </c>
      <c r="BZ252" s="37">
        <f t="shared" si="131"/>
        <v>42.089742259090968</v>
      </c>
      <c r="CA252" s="37">
        <f t="shared" si="132"/>
        <v>158.72581910143859</v>
      </c>
      <c r="CC252" s="2">
        <v>0.84017998000000005</v>
      </c>
      <c r="CD252" s="2">
        <v>8.2814328000000006E-2</v>
      </c>
      <c r="CE252" s="2">
        <v>1.8174444000000001E-2</v>
      </c>
      <c r="CF252" s="2">
        <v>1.7039940999999999E-3</v>
      </c>
      <c r="CG252" s="2">
        <v>5.7410377999999998E-2</v>
      </c>
      <c r="CH252" s="2">
        <v>0.37400517</v>
      </c>
      <c r="CI252" s="2">
        <v>0.40276331999999998</v>
      </c>
      <c r="CJ252" s="2">
        <v>2.5420442000000001E-2</v>
      </c>
      <c r="CK252" s="2">
        <v>9.7047157999999908E-3</v>
      </c>
      <c r="CL252" s="2">
        <v>0.1881805</v>
      </c>
      <c r="CM252" s="2">
        <v>0.34200142</v>
      </c>
      <c r="CN252" s="2">
        <v>0.12920338000000001</v>
      </c>
      <c r="CO252" s="2">
        <v>0.15300029000000001</v>
      </c>
      <c r="CP252" s="2">
        <v>4.8486978999999998E-3</v>
      </c>
      <c r="CQ252" s="2">
        <v>0.37071612999999998</v>
      </c>
      <c r="CR252" s="2">
        <v>0.16006482</v>
      </c>
      <c r="CS252" s="2">
        <v>0.21700669</v>
      </c>
      <c r="CT252" s="2">
        <v>2.9027127999999999E-2</v>
      </c>
      <c r="CU252" s="2">
        <v>4.0062473000000001E-2</v>
      </c>
      <c r="CV252" s="2">
        <v>0.55143191999999996</v>
      </c>
      <c r="CW252" s="2">
        <v>7.1988432000000005E-2</v>
      </c>
      <c r="CX252" s="2">
        <v>6.1221185999999997E-2</v>
      </c>
      <c r="CY252" s="2">
        <v>2.8468760999999999E-2</v>
      </c>
      <c r="CZ252" s="2">
        <v>8.5445567000000007E-3</v>
      </c>
      <c r="DA252" s="2">
        <v>0.82752360000000003</v>
      </c>
      <c r="DC252" s="39">
        <f t="shared" si="100"/>
        <v>0.89108523231287828</v>
      </c>
      <c r="DD252" s="39">
        <f t="shared" si="101"/>
        <v>8.7831924660612487E-2</v>
      </c>
      <c r="DE252" s="39">
        <f t="shared" si="102"/>
        <v>1.9275606464578456E-2</v>
      </c>
      <c r="DF252" s="39">
        <f t="shared" si="103"/>
        <v>1.8072365619307828E-3</v>
      </c>
      <c r="DG252" s="39">
        <f t="shared" si="104"/>
        <v>0.46065783494358797</v>
      </c>
      <c r="DH252" s="39">
        <f t="shared" si="105"/>
        <v>0.49607891512807567</v>
      </c>
      <c r="DI252" s="39">
        <f t="shared" si="106"/>
        <v>3.1310063909087277E-2</v>
      </c>
      <c r="DJ252" s="39">
        <f t="shared" si="107"/>
        <v>1.1953186019248949E-2</v>
      </c>
      <c r="DK252" s="39">
        <f t="shared" si="108"/>
        <v>0.54367595677584191</v>
      </c>
      <c r="DL252" s="39">
        <f t="shared" si="109"/>
        <v>0.20539321515148293</v>
      </c>
      <c r="DM252" s="39">
        <f t="shared" si="110"/>
        <v>0.24322290548598097</v>
      </c>
      <c r="DN252" s="39">
        <f t="shared" si="111"/>
        <v>7.7079225866942746E-3</v>
      </c>
      <c r="DO252" s="39">
        <f t="shared" si="112"/>
        <v>0.35876013407183754</v>
      </c>
      <c r="DP252" s="39">
        <f t="shared" si="113"/>
        <v>0.4863863852087279</v>
      </c>
      <c r="DQ252" s="39">
        <f t="shared" si="114"/>
        <v>6.5059744752159712E-2</v>
      </c>
      <c r="DR252" s="39">
        <f t="shared" si="115"/>
        <v>8.9793735967274843E-2</v>
      </c>
    </row>
    <row r="253" spans="1:122" x14ac:dyDescent="0.3">
      <c r="A253" s="10"/>
      <c r="B253" s="10">
        <v>2</v>
      </c>
      <c r="C253" s="9">
        <v>14805.6</v>
      </c>
      <c r="D253" s="9">
        <v>10052.799999999999</v>
      </c>
      <c r="E253" s="9">
        <v>3443.5</v>
      </c>
      <c r="F253" s="9">
        <v>1137.7</v>
      </c>
      <c r="G253" s="9">
        <v>2305.8000000000002</v>
      </c>
      <c r="H253" s="9">
        <v>6609.3</v>
      </c>
      <c r="I253" s="9">
        <v>2540.6</v>
      </c>
      <c r="J253" s="9">
        <v>2562.8000000000002</v>
      </c>
      <c r="K253" s="9">
        <v>2024</v>
      </c>
      <c r="L253" s="9">
        <v>571.9</v>
      </c>
      <c r="M253" s="9">
        <v>871.8</v>
      </c>
      <c r="N253" s="9">
        <v>580.29999999999995</v>
      </c>
      <c r="O253" s="9">
        <v>538.79999999999995</v>
      </c>
      <c r="P253" s="9">
        <v>-22.3</v>
      </c>
      <c r="Q253" s="9">
        <v>-758.9</v>
      </c>
      <c r="R253" s="9">
        <v>1909.7</v>
      </c>
      <c r="S253" s="9">
        <v>1353</v>
      </c>
      <c r="T253" s="9">
        <v>556.70000000000005</v>
      </c>
      <c r="U253" s="9">
        <v>2668.7</v>
      </c>
      <c r="V253" s="9">
        <v>2253.4</v>
      </c>
      <c r="W253" s="9">
        <v>415.2</v>
      </c>
      <c r="X253" s="9">
        <v>2971.1</v>
      </c>
      <c r="Y253" s="9">
        <v>1145.5</v>
      </c>
      <c r="Z253" s="9">
        <v>742.2</v>
      </c>
      <c r="AA253" s="9">
        <v>403.3</v>
      </c>
      <c r="AB253" s="9">
        <v>1825.6</v>
      </c>
      <c r="AC253" s="2">
        <v>93.99</v>
      </c>
      <c r="AD253" s="2">
        <v>2.0866666666666669</v>
      </c>
      <c r="AE253" s="2">
        <v>233410</v>
      </c>
      <c r="AF253" s="29">
        <f t="shared" si="96"/>
        <v>1.2124774899570578</v>
      </c>
      <c r="AG253" s="2">
        <v>0.66035999999999995</v>
      </c>
      <c r="AH253" s="2">
        <v>0.62816000000000005</v>
      </c>
      <c r="AI253" s="2">
        <v>0.17291999999999999</v>
      </c>
      <c r="AJ253" s="2">
        <v>3.6614000000000001E-2</v>
      </c>
      <c r="AK253" s="2">
        <f t="shared" si="133"/>
        <v>0.13630599999999998</v>
      </c>
      <c r="AL253" s="2">
        <f t="shared" si="134"/>
        <v>0.82708000000000004</v>
      </c>
      <c r="AM253" s="2">
        <v>5.3148000000000001E-2</v>
      </c>
      <c r="AN253" s="23">
        <v>6780.333333333333</v>
      </c>
      <c r="AO253" s="24">
        <f t="shared" si="97"/>
        <v>0.8276827447723798</v>
      </c>
      <c r="AP253" s="24">
        <f t="shared" si="98"/>
        <v>0.1723172552276202</v>
      </c>
      <c r="AQ253" s="2">
        <f t="shared" si="135"/>
        <v>0.78312235216000003</v>
      </c>
      <c r="AR253" s="2">
        <f t="shared" si="136"/>
        <v>0.16372964783999999</v>
      </c>
      <c r="AS253" s="2">
        <f t="shared" si="137"/>
        <v>3.4668039128000004E-2</v>
      </c>
      <c r="AT253" s="2">
        <f t="shared" si="138"/>
        <v>0.12906160871199998</v>
      </c>
      <c r="AU253" s="2">
        <f t="shared" si="139"/>
        <v>4.3989682519162444E-2</v>
      </c>
      <c r="AV253" s="2">
        <f t="shared" si="140"/>
        <v>9.1583174808375582E-3</v>
      </c>
      <c r="AW253" s="2">
        <v>104.462</v>
      </c>
      <c r="AX253" s="2">
        <v>92.046999999999997</v>
      </c>
      <c r="AY253" s="2">
        <v>9.4867000000000008</v>
      </c>
      <c r="AZ253" s="2">
        <v>6.2312000000000003</v>
      </c>
      <c r="BA253" s="2">
        <v>8.0086999999999993</v>
      </c>
      <c r="BB253" s="2">
        <v>4.6452</v>
      </c>
      <c r="BC253" s="2">
        <v>4.4982000000000001E-2</v>
      </c>
      <c r="BD253" s="2">
        <v>9.4560000000000009E-3</v>
      </c>
      <c r="BE253" s="2">
        <v>0.77295000000000003</v>
      </c>
      <c r="BF253" s="2">
        <v>0.17191000000000001</v>
      </c>
      <c r="BG253" s="2">
        <v>0.50156000000000001</v>
      </c>
      <c r="BI253" s="2">
        <f t="shared" si="116"/>
        <v>486.69065942580289</v>
      </c>
      <c r="BJ253" s="2">
        <f t="shared" si="117"/>
        <v>435.96475749787362</v>
      </c>
      <c r="BK253" s="2">
        <f t="shared" si="118"/>
        <v>348.03690523320114</v>
      </c>
      <c r="BL253" s="2">
        <f t="shared" si="119"/>
        <v>-2.0889077467382071</v>
      </c>
      <c r="BM253" s="2">
        <f t="shared" si="120"/>
        <v>0.53446113173502308</v>
      </c>
      <c r="BN253" s="2">
        <f t="shared" si="121"/>
        <v>0.52166666666666672</v>
      </c>
      <c r="BO253" s="2">
        <f t="shared" si="122"/>
        <v>0.94685200000000003</v>
      </c>
      <c r="BP253" s="2">
        <f t="shared" si="124"/>
        <v>1.5224515342149185</v>
      </c>
      <c r="BQ253" s="2">
        <f t="shared" si="123"/>
        <v>4.7830210501966235</v>
      </c>
      <c r="BS253" s="37">
        <f t="shared" si="125"/>
        <v>0.25640722403420568</v>
      </c>
      <c r="BT253" s="37">
        <f t="shared" si="126"/>
        <v>0.72461258109058235</v>
      </c>
      <c r="BU253" s="37">
        <f t="shared" si="127"/>
        <v>-1.6918140995438762</v>
      </c>
      <c r="BV253" s="37">
        <f t="shared" si="128"/>
        <v>-0.3637504665315856</v>
      </c>
      <c r="BW253" s="37">
        <f t="shared" si="129"/>
        <v>0.53446113173502308</v>
      </c>
      <c r="BX253" s="37">
        <f t="shared" si="130"/>
        <v>0.52166666666666672</v>
      </c>
      <c r="BY253" s="37">
        <f t="shared" si="99"/>
        <v>-5.461248100846321</v>
      </c>
      <c r="BZ253" s="37">
        <f t="shared" si="131"/>
        <v>42.032188706726529</v>
      </c>
      <c r="CA253" s="37">
        <f t="shared" si="132"/>
        <v>156.50723657331383</v>
      </c>
      <c r="CC253" s="2">
        <v>0.84150879000000001</v>
      </c>
      <c r="CD253" s="2">
        <v>8.3096725999999996E-2</v>
      </c>
      <c r="CE253" s="2">
        <v>1.8959231999999999E-2</v>
      </c>
      <c r="CF253" s="2">
        <v>1.9118976000000001E-3</v>
      </c>
      <c r="CG253" s="2">
        <v>5.5433875000000001E-2</v>
      </c>
      <c r="CH253" s="2">
        <v>0.36828558</v>
      </c>
      <c r="CI253" s="2">
        <v>0.41303563999999998</v>
      </c>
      <c r="CJ253" s="2">
        <v>2.7474697999999999E-2</v>
      </c>
      <c r="CK253" s="2">
        <v>1.0165379E-2</v>
      </c>
      <c r="CL253" s="2">
        <v>0.18148961</v>
      </c>
      <c r="CM253" s="2">
        <v>0.33097936</v>
      </c>
      <c r="CN253" s="2">
        <v>0.12195139000000001</v>
      </c>
      <c r="CO253" s="2">
        <v>0.19125349</v>
      </c>
      <c r="CP253" s="2">
        <v>5.5617197000000004E-3</v>
      </c>
      <c r="CQ253" s="2">
        <v>0.35059319999999999</v>
      </c>
      <c r="CR253" s="2">
        <v>0.15758558</v>
      </c>
      <c r="CS253" s="2">
        <v>0.22261538</v>
      </c>
      <c r="CT253" s="2">
        <v>2.8978453000000001E-2</v>
      </c>
      <c r="CU253" s="2">
        <v>5.8992856000000003E-2</v>
      </c>
      <c r="CV253" s="2">
        <v>0.53256817000000001</v>
      </c>
      <c r="CW253" s="2">
        <v>6.8980252000000006E-2</v>
      </c>
      <c r="CX253" s="2">
        <v>6.1274374E-2</v>
      </c>
      <c r="CY253" s="2">
        <v>3.3061921000000001E-2</v>
      </c>
      <c r="CZ253" s="2">
        <v>1.1161674E-2</v>
      </c>
      <c r="DA253" s="2">
        <v>0.82473021000000002</v>
      </c>
      <c r="DC253" s="39">
        <f t="shared" si="100"/>
        <v>0.89003656929672559</v>
      </c>
      <c r="DD253" s="39">
        <f t="shared" si="101"/>
        <v>8.7888713472416627E-2</v>
      </c>
      <c r="DE253" s="39">
        <f t="shared" si="102"/>
        <v>2.0052565114359287E-2</v>
      </c>
      <c r="DF253" s="39">
        <f t="shared" si="103"/>
        <v>2.0221521164985614E-3</v>
      </c>
      <c r="DG253" s="39">
        <f t="shared" si="104"/>
        <v>0.44969839398894085</v>
      </c>
      <c r="DH253" s="39">
        <f t="shared" si="105"/>
        <v>0.50434085409533091</v>
      </c>
      <c r="DI253" s="39">
        <f t="shared" si="106"/>
        <v>3.3548225173331968E-2</v>
      </c>
      <c r="DJ253" s="39">
        <f t="shared" si="107"/>
        <v>1.241252674239623E-2</v>
      </c>
      <c r="DK253" s="39">
        <f t="shared" si="108"/>
        <v>0.50939810407258168</v>
      </c>
      <c r="DL253" s="39">
        <f t="shared" si="109"/>
        <v>0.1876908785339847</v>
      </c>
      <c r="DM253" s="39">
        <f t="shared" si="110"/>
        <v>0.29435118009553363</v>
      </c>
      <c r="DN253" s="39">
        <f t="shared" si="111"/>
        <v>8.5598372979001705E-3</v>
      </c>
      <c r="DO253" s="39">
        <f t="shared" si="112"/>
        <v>0.33659742456894642</v>
      </c>
      <c r="DP253" s="39">
        <f t="shared" si="113"/>
        <v>0.47549885958751648</v>
      </c>
      <c r="DQ253" s="39">
        <f t="shared" si="114"/>
        <v>6.1896987324552531E-2</v>
      </c>
      <c r="DR253" s="39">
        <f t="shared" si="115"/>
        <v>0.12600672851898453</v>
      </c>
    </row>
    <row r="254" spans="1:122" x14ac:dyDescent="0.3">
      <c r="A254" s="10"/>
      <c r="B254" s="10">
        <v>3</v>
      </c>
      <c r="C254" s="9">
        <v>14835.2</v>
      </c>
      <c r="D254" s="9">
        <v>10081</v>
      </c>
      <c r="E254" s="9">
        <v>3427.9</v>
      </c>
      <c r="F254" s="9">
        <v>1095.8</v>
      </c>
      <c r="G254" s="9">
        <v>2332.1</v>
      </c>
      <c r="H254" s="9">
        <v>6653.1</v>
      </c>
      <c r="I254" s="9">
        <v>2498.1999999999998</v>
      </c>
      <c r="J254" s="9">
        <v>2514.1</v>
      </c>
      <c r="K254" s="9">
        <v>2007</v>
      </c>
      <c r="L254" s="9">
        <v>578.79999999999995</v>
      </c>
      <c r="M254" s="9">
        <v>852.1</v>
      </c>
      <c r="N254" s="9">
        <v>576.1</v>
      </c>
      <c r="O254" s="9">
        <v>507.1</v>
      </c>
      <c r="P254" s="9">
        <v>-15.8</v>
      </c>
      <c r="Q254" s="9">
        <v>-771.6</v>
      </c>
      <c r="R254" s="9">
        <v>1921.8</v>
      </c>
      <c r="S254" s="9">
        <v>1372.7</v>
      </c>
      <c r="T254" s="9">
        <v>549.1</v>
      </c>
      <c r="U254" s="9">
        <v>2693.3</v>
      </c>
      <c r="V254" s="9">
        <v>2269.6</v>
      </c>
      <c r="W254" s="9">
        <v>423.7</v>
      </c>
      <c r="X254" s="9">
        <v>3027.5</v>
      </c>
      <c r="Y254" s="9">
        <v>1168.7</v>
      </c>
      <c r="Z254" s="9">
        <v>766.3</v>
      </c>
      <c r="AA254" s="9">
        <v>402.4</v>
      </c>
      <c r="AB254" s="9">
        <v>1858.9</v>
      </c>
      <c r="AC254" s="2">
        <v>94.69</v>
      </c>
      <c r="AD254" s="2">
        <v>1.94</v>
      </c>
      <c r="AE254" s="2">
        <v>234110.33333333334</v>
      </c>
      <c r="AF254" s="29">
        <f t="shared" si="96"/>
        <v>1.2161154592048762</v>
      </c>
      <c r="AG254" s="2">
        <v>0.66037999999999997</v>
      </c>
      <c r="AH254" s="2">
        <v>0.62405999999999995</v>
      </c>
      <c r="AI254" s="2">
        <v>0.17499999999999999</v>
      </c>
      <c r="AJ254" s="2">
        <v>4.1270000000000001E-2</v>
      </c>
      <c r="AK254" s="2">
        <f t="shared" si="133"/>
        <v>0.13372999999999999</v>
      </c>
      <c r="AL254" s="2">
        <f t="shared" si="134"/>
        <v>0.82499999999999996</v>
      </c>
      <c r="AM254" s="2">
        <v>6.0159999999999998E-2</v>
      </c>
      <c r="AN254" s="23">
        <v>7794</v>
      </c>
      <c r="AO254" s="24">
        <f t="shared" si="97"/>
        <v>0.83798853843772791</v>
      </c>
      <c r="AP254" s="24">
        <f t="shared" si="98"/>
        <v>0.16201146156227209</v>
      </c>
      <c r="AQ254" s="2">
        <f t="shared" si="135"/>
        <v>0.77536799999999995</v>
      </c>
      <c r="AR254" s="2">
        <f t="shared" si="136"/>
        <v>0.16447199999999998</v>
      </c>
      <c r="AS254" s="2">
        <f t="shared" si="137"/>
        <v>3.87871968E-2</v>
      </c>
      <c r="AT254" s="2">
        <f t="shared" si="138"/>
        <v>0.1256848032</v>
      </c>
      <c r="AU254" s="2">
        <f t="shared" si="139"/>
        <v>5.0413390472413708E-2</v>
      </c>
      <c r="AV254" s="2">
        <f t="shared" si="140"/>
        <v>9.7466095275862887E-3</v>
      </c>
      <c r="AW254" s="2">
        <v>103.271</v>
      </c>
      <c r="AX254" s="2">
        <v>92.917000000000002</v>
      </c>
      <c r="AY254" s="2">
        <v>9.4158000000000008</v>
      </c>
      <c r="AZ254" s="2">
        <v>6.1574</v>
      </c>
      <c r="BA254" s="2">
        <v>7.9360999999999997</v>
      </c>
      <c r="BB254" s="2">
        <v>4.5571000000000002</v>
      </c>
      <c r="BC254" s="2">
        <v>5.1061000000000002E-2</v>
      </c>
      <c r="BD254" s="2">
        <v>9.8394999999999993E-3</v>
      </c>
      <c r="BE254" s="2">
        <v>0.76388</v>
      </c>
      <c r="BF254" s="2">
        <v>0.17541000000000001</v>
      </c>
      <c r="BG254" s="2">
        <v>0.50095000000000001</v>
      </c>
      <c r="BI254" s="2">
        <f t="shared" si="116"/>
        <v>485.84878872293962</v>
      </c>
      <c r="BJ254" s="2">
        <f t="shared" si="117"/>
        <v>435.70639312550873</v>
      </c>
      <c r="BK254" s="2">
        <f t="shared" si="118"/>
        <v>344.51652230762988</v>
      </c>
      <c r="BL254" s="2">
        <f t="shared" si="119"/>
        <v>-1.8901776451678489</v>
      </c>
      <c r="BM254" s="2">
        <f t="shared" si="120"/>
        <v>0.74200043631986523</v>
      </c>
      <c r="BN254" s="2">
        <f t="shared" si="121"/>
        <v>0.48499999999999999</v>
      </c>
      <c r="BO254" s="2">
        <f t="shared" si="122"/>
        <v>0.93984000000000001</v>
      </c>
      <c r="BP254" s="2">
        <f t="shared" si="124"/>
        <v>1.5291843960113036</v>
      </c>
      <c r="BQ254" s="2">
        <f t="shared" si="123"/>
        <v>4.7142857142857144</v>
      </c>
      <c r="BS254" s="37">
        <f t="shared" si="125"/>
        <v>-0.84187070286327526</v>
      </c>
      <c r="BT254" s="37">
        <f t="shared" si="126"/>
        <v>-0.25836437236489473</v>
      </c>
      <c r="BU254" s="37">
        <f t="shared" si="127"/>
        <v>-3.5203829255712549</v>
      </c>
      <c r="BV254" s="37">
        <f t="shared" si="128"/>
        <v>0.1987301015703582</v>
      </c>
      <c r="BW254" s="37">
        <f t="shared" si="129"/>
        <v>0.74200043631986523</v>
      </c>
      <c r="BX254" s="37">
        <f t="shared" si="130"/>
        <v>0.48499999999999999</v>
      </c>
      <c r="BY254" s="37">
        <f t="shared" si="99"/>
        <v>-6.2045630971881787</v>
      </c>
      <c r="BZ254" s="37">
        <f t="shared" si="131"/>
        <v>42.473451876720105</v>
      </c>
      <c r="CA254" s="37">
        <f t="shared" si="132"/>
        <v>155.05974124111671</v>
      </c>
      <c r="CC254" s="2">
        <v>0.83517357000000003</v>
      </c>
      <c r="CD254" s="2">
        <v>8.4399846000000001E-2</v>
      </c>
      <c r="CE254" s="2">
        <v>2.2135216999999999E-2</v>
      </c>
      <c r="CF254" s="2">
        <v>1.8524669E-3</v>
      </c>
      <c r="CG254" s="2">
        <v>5.8130119000000001E-2</v>
      </c>
      <c r="CH254" s="2">
        <v>0.37170603000000002</v>
      </c>
      <c r="CI254" s="2">
        <v>0.40307280000000001</v>
      </c>
      <c r="CJ254" s="2">
        <v>3.0363024999999998E-2</v>
      </c>
      <c r="CK254" s="2">
        <v>1.0549950000000001E-2</v>
      </c>
      <c r="CL254" s="2">
        <v>0.18317137999999999</v>
      </c>
      <c r="CM254" s="2">
        <v>0.31175095000000003</v>
      </c>
      <c r="CN254" s="2">
        <v>0.1214417</v>
      </c>
      <c r="CO254" s="2">
        <v>0.19584549000000001</v>
      </c>
      <c r="CP254" s="2">
        <v>6.2609197E-3</v>
      </c>
      <c r="CQ254" s="2">
        <v>0.36253364999999999</v>
      </c>
      <c r="CR254" s="2">
        <v>0.16705054999999999</v>
      </c>
      <c r="CS254" s="2">
        <v>0.20412130000000001</v>
      </c>
      <c r="CT254" s="2">
        <v>3.5883669E-2</v>
      </c>
      <c r="CU254" s="2">
        <v>4.7483528999999997E-2</v>
      </c>
      <c r="CV254" s="2">
        <v>0.54594480000000001</v>
      </c>
      <c r="CW254" s="2">
        <v>7.0803801999999999E-2</v>
      </c>
      <c r="CX254" s="2">
        <v>5.5206590999999999E-2</v>
      </c>
      <c r="CY254" s="2">
        <v>3.5733455999999997E-2</v>
      </c>
      <c r="CZ254" s="2">
        <v>1.1328070000000001E-2</v>
      </c>
      <c r="DA254" s="2">
        <v>0.82514330999999996</v>
      </c>
      <c r="DC254" s="39">
        <f t="shared" si="100"/>
        <v>0.88512929378766569</v>
      </c>
      <c r="DD254" s="39">
        <f t="shared" si="101"/>
        <v>8.9448204264615014E-2</v>
      </c>
      <c r="DE254" s="39">
        <f t="shared" si="102"/>
        <v>2.3459230146670867E-2</v>
      </c>
      <c r="DF254" s="39">
        <f t="shared" si="103"/>
        <v>1.9632718010485248E-3</v>
      </c>
      <c r="DG254" s="39">
        <f t="shared" si="104"/>
        <v>0.45569420671082994</v>
      </c>
      <c r="DH254" s="39">
        <f t="shared" si="105"/>
        <v>0.49414839959070078</v>
      </c>
      <c r="DI254" s="39">
        <f t="shared" si="106"/>
        <v>3.7223648458746005E-2</v>
      </c>
      <c r="DJ254" s="39">
        <f t="shared" si="107"/>
        <v>1.2933745239723231E-2</v>
      </c>
      <c r="DK254" s="39">
        <f t="shared" si="108"/>
        <v>0.49071527061163067</v>
      </c>
      <c r="DL254" s="39">
        <f t="shared" si="109"/>
        <v>0.19115674444307698</v>
      </c>
      <c r="DM254" s="39">
        <f t="shared" si="110"/>
        <v>0.30827291022984021</v>
      </c>
      <c r="DN254" s="39">
        <f t="shared" si="111"/>
        <v>9.855074715452156E-3</v>
      </c>
      <c r="DO254" s="39">
        <f t="shared" si="112"/>
        <v>0.36751638992300611</v>
      </c>
      <c r="DP254" s="39">
        <f t="shared" si="113"/>
        <v>0.44907318941716096</v>
      </c>
      <c r="DQ254" s="39">
        <f t="shared" si="114"/>
        <v>7.8945184485008202E-2</v>
      </c>
      <c r="DR254" s="39">
        <f t="shared" si="115"/>
        <v>0.10446523617482474</v>
      </c>
    </row>
    <row r="255" spans="1:122" x14ac:dyDescent="0.3">
      <c r="A255" s="10"/>
      <c r="B255" s="10">
        <v>4</v>
      </c>
      <c r="C255" s="9">
        <v>14559.5</v>
      </c>
      <c r="D255" s="9">
        <v>9837.2999999999993</v>
      </c>
      <c r="E255" s="9">
        <v>3175.1</v>
      </c>
      <c r="F255" s="9">
        <v>1008</v>
      </c>
      <c r="G255" s="9">
        <v>2167.1</v>
      </c>
      <c r="H255" s="9">
        <v>6662.2</v>
      </c>
      <c r="I255" s="9">
        <v>2307.9</v>
      </c>
      <c r="J255" s="9">
        <v>2370.1</v>
      </c>
      <c r="K255" s="9">
        <v>1918.7</v>
      </c>
      <c r="L255" s="9">
        <v>576.79999999999995</v>
      </c>
      <c r="M255" s="9">
        <v>772.2</v>
      </c>
      <c r="N255" s="9">
        <v>569.79999999999995</v>
      </c>
      <c r="O255" s="9">
        <v>451.4</v>
      </c>
      <c r="P255" s="9">
        <v>-62.2</v>
      </c>
      <c r="Q255" s="9">
        <v>-605.70000000000005</v>
      </c>
      <c r="R255" s="9">
        <v>1705.7</v>
      </c>
      <c r="S255" s="9">
        <v>1169.0999999999999</v>
      </c>
      <c r="T255" s="9">
        <v>536.6</v>
      </c>
      <c r="U255" s="9">
        <v>2311.4</v>
      </c>
      <c r="V255" s="9">
        <v>1893.2</v>
      </c>
      <c r="W255" s="9">
        <v>418.2</v>
      </c>
      <c r="X255" s="9">
        <v>3020</v>
      </c>
      <c r="Y255" s="9">
        <v>1177.9000000000001</v>
      </c>
      <c r="Z255" s="9">
        <v>771.6</v>
      </c>
      <c r="AA255" s="9">
        <v>406.2</v>
      </c>
      <c r="AB255" s="9">
        <v>1842.2</v>
      </c>
      <c r="AC255" s="2">
        <v>94.986000000000004</v>
      </c>
      <c r="AD255" s="2">
        <v>0.50666666666666671</v>
      </c>
      <c r="AE255" s="2">
        <v>234825</v>
      </c>
      <c r="AF255" s="29">
        <f t="shared" si="96"/>
        <v>1.2198278847485802</v>
      </c>
      <c r="AG255" s="2">
        <v>0.65934000000000004</v>
      </c>
      <c r="AH255" s="2">
        <v>0.61724999999999997</v>
      </c>
      <c r="AI255" s="2">
        <v>0.17959</v>
      </c>
      <c r="AJ255" s="2">
        <v>5.0965999999999997E-2</v>
      </c>
      <c r="AK255" s="2">
        <f t="shared" si="133"/>
        <v>0.12862400000000002</v>
      </c>
      <c r="AL255" s="2">
        <f t="shared" si="134"/>
        <v>0.82040999999999997</v>
      </c>
      <c r="AM255" s="2">
        <v>6.8973000000000007E-2</v>
      </c>
      <c r="AN255" s="23">
        <v>9009.3333333333339</v>
      </c>
      <c r="AO255" s="24">
        <f t="shared" si="97"/>
        <v>0.84364509257520481</v>
      </c>
      <c r="AP255" s="24">
        <f t="shared" si="98"/>
        <v>0.15635490742479519</v>
      </c>
      <c r="AQ255" s="2">
        <f t="shared" si="135"/>
        <v>0.76382386107</v>
      </c>
      <c r="AR255" s="2">
        <f t="shared" si="136"/>
        <v>0.16720313892999999</v>
      </c>
      <c r="AS255" s="2">
        <f t="shared" si="137"/>
        <v>4.7450722081999998E-2</v>
      </c>
      <c r="AT255" s="2">
        <f t="shared" si="138"/>
        <v>0.11975241684800002</v>
      </c>
      <c r="AU255" s="2">
        <f t="shared" si="139"/>
        <v>5.8188732970189609E-2</v>
      </c>
      <c r="AV255" s="2">
        <f t="shared" si="140"/>
        <v>1.0784267029810399E-2</v>
      </c>
      <c r="AW255" s="2">
        <v>100.746</v>
      </c>
      <c r="AX255" s="2">
        <v>93.875</v>
      </c>
      <c r="AY255" s="2">
        <v>9.6803000000000008</v>
      </c>
      <c r="AZ255" s="2">
        <v>6.4081999999999999</v>
      </c>
      <c r="BA255" s="2">
        <v>8.1128999999999998</v>
      </c>
      <c r="BB255" s="2">
        <v>4.6765999999999996</v>
      </c>
      <c r="BC255" s="2">
        <v>6.0596999999999998E-2</v>
      </c>
      <c r="BD255" s="2">
        <v>1.0975E-2</v>
      </c>
      <c r="BE255" s="2">
        <v>0.75380999999999998</v>
      </c>
      <c r="BF255" s="2">
        <v>0.17444999999999999</v>
      </c>
      <c r="BG255" s="2">
        <v>0.50294000000000005</v>
      </c>
      <c r="BI255" s="2">
        <f t="shared" si="116"/>
        <v>483.35596974642039</v>
      </c>
      <c r="BJ255" s="2">
        <f t="shared" si="117"/>
        <v>433.33917322198943</v>
      </c>
      <c r="BK255" s="2">
        <f t="shared" si="118"/>
        <v>337.26294172076683</v>
      </c>
      <c r="BL255" s="2">
        <f t="shared" si="119"/>
        <v>-1.1765402235396749</v>
      </c>
      <c r="BM255" s="2">
        <f t="shared" si="120"/>
        <v>0.31211143242869144</v>
      </c>
      <c r="BN255" s="2">
        <f t="shared" si="121"/>
        <v>0.12666666666666668</v>
      </c>
      <c r="BO255" s="2">
        <f t="shared" si="122"/>
        <v>0.93102700000000005</v>
      </c>
      <c r="BP255" s="2">
        <f t="shared" si="124"/>
        <v>1.5106114041384477</v>
      </c>
      <c r="BQ255" s="2">
        <f t="shared" si="123"/>
        <v>4.5682387660782897</v>
      </c>
      <c r="BS255" s="37">
        <f t="shared" si="125"/>
        <v>-2.4928189765192315</v>
      </c>
      <c r="BT255" s="37">
        <f t="shared" si="126"/>
        <v>-2.3672199035192989</v>
      </c>
      <c r="BU255" s="37">
        <f t="shared" si="127"/>
        <v>-7.2535805868630518</v>
      </c>
      <c r="BV255" s="37">
        <f t="shared" si="128"/>
        <v>0.71363742162817401</v>
      </c>
      <c r="BW255" s="37">
        <f t="shared" si="129"/>
        <v>0.31211143242869144</v>
      </c>
      <c r="BX255" s="37">
        <f t="shared" si="130"/>
        <v>0.12666666666666668</v>
      </c>
      <c r="BY255" s="37">
        <f t="shared" si="99"/>
        <v>-7.1467001051479091</v>
      </c>
      <c r="BZ255" s="37">
        <f t="shared" si="131"/>
        <v>41.251447227851642</v>
      </c>
      <c r="CA255" s="37">
        <f t="shared" si="132"/>
        <v>151.91277402693049</v>
      </c>
      <c r="CC255" s="2">
        <v>0.81928774999999998</v>
      </c>
      <c r="CD255" s="2">
        <v>9.1444416000000001E-2</v>
      </c>
      <c r="CE255" s="2">
        <v>2.9345253000000002E-2</v>
      </c>
      <c r="CF255" s="2">
        <v>2.1943127000000002E-3</v>
      </c>
      <c r="CG255" s="2">
        <v>5.7691721000000001E-2</v>
      </c>
      <c r="CH255" s="2">
        <v>0.36585361</v>
      </c>
      <c r="CI255" s="2">
        <v>0.40893115000000002</v>
      </c>
      <c r="CJ255" s="2">
        <v>3.960934E-2</v>
      </c>
      <c r="CK255" s="2">
        <v>1.1589105000000001E-2</v>
      </c>
      <c r="CL255" s="2">
        <v>0.17492029000000001</v>
      </c>
      <c r="CM255" s="2">
        <v>0.26269610999999998</v>
      </c>
      <c r="CN255" s="2">
        <v>0.11865744</v>
      </c>
      <c r="CO255" s="2">
        <v>0.25915658000000003</v>
      </c>
      <c r="CP255" s="2">
        <v>5.7899272000000003E-3</v>
      </c>
      <c r="CQ255" s="2">
        <v>0.35366138000000003</v>
      </c>
      <c r="CR255" s="2">
        <v>0.13919913</v>
      </c>
      <c r="CS255" s="2">
        <v>0.1989147</v>
      </c>
      <c r="CT255" s="2">
        <v>3.6966781999999997E-2</v>
      </c>
      <c r="CU255" s="2">
        <v>5.7145440999999998E-2</v>
      </c>
      <c r="CV255" s="2">
        <v>0.56475598999999999</v>
      </c>
      <c r="CW255" s="2">
        <v>6.5466936000000003E-2</v>
      </c>
      <c r="CX255" s="2">
        <v>5.6793676000000001E-2</v>
      </c>
      <c r="CY255" s="2">
        <v>3.9819291E-2</v>
      </c>
      <c r="CZ255" s="2">
        <v>1.1390011E-2</v>
      </c>
      <c r="DA255" s="2">
        <v>0.82552446000000002</v>
      </c>
      <c r="DC255" s="39">
        <f t="shared" si="100"/>
        <v>0.86948140588053258</v>
      </c>
      <c r="DD255" s="39">
        <f t="shared" si="101"/>
        <v>9.7046757239570916E-2</v>
      </c>
      <c r="DE255" s="39">
        <f t="shared" si="102"/>
        <v>3.1143089634087556E-2</v>
      </c>
      <c r="DF255" s="39">
        <f t="shared" si="103"/>
        <v>2.3287472458089452E-3</v>
      </c>
      <c r="DG255" s="39">
        <f t="shared" si="104"/>
        <v>0.44293105209082306</v>
      </c>
      <c r="DH255" s="39">
        <f t="shared" si="105"/>
        <v>0.49508409798719821</v>
      </c>
      <c r="DI255" s="39">
        <f t="shared" si="106"/>
        <v>4.7954171174703242E-2</v>
      </c>
      <c r="DJ255" s="39">
        <f t="shared" si="107"/>
        <v>1.4030678747275498E-2</v>
      </c>
      <c r="DK255" s="39">
        <f t="shared" si="108"/>
        <v>0.40646152986291267</v>
      </c>
      <c r="DL255" s="39">
        <f t="shared" si="109"/>
        <v>0.18359497059936203</v>
      </c>
      <c r="DM255" s="39">
        <f t="shared" si="110"/>
        <v>0.40098492505595279</v>
      </c>
      <c r="DN255" s="39">
        <f t="shared" si="111"/>
        <v>8.9585744817724574E-3</v>
      </c>
      <c r="DO255" s="39">
        <f t="shared" si="112"/>
        <v>0.32205168807813628</v>
      </c>
      <c r="DP255" s="39">
        <f t="shared" si="113"/>
        <v>0.46020988003700924</v>
      </c>
      <c r="DQ255" s="39">
        <f t="shared" si="114"/>
        <v>8.552650110612374E-2</v>
      </c>
      <c r="DR255" s="39">
        <f t="shared" si="115"/>
        <v>0.13221193077873072</v>
      </c>
    </row>
    <row r="256" spans="1:122" x14ac:dyDescent="0.3">
      <c r="A256" s="10">
        <v>2009</v>
      </c>
      <c r="B256" s="10">
        <v>1</v>
      </c>
      <c r="C256" s="9">
        <v>14394.5</v>
      </c>
      <c r="D256" s="9">
        <v>9756.1</v>
      </c>
      <c r="E256" s="9">
        <v>3120</v>
      </c>
      <c r="F256" s="9">
        <v>1004.5</v>
      </c>
      <c r="G256" s="9">
        <v>2115.5</v>
      </c>
      <c r="H256" s="9">
        <v>6636.1</v>
      </c>
      <c r="I256" s="9">
        <v>2014.9</v>
      </c>
      <c r="J256" s="9">
        <v>2165.9</v>
      </c>
      <c r="K256" s="9">
        <v>1761.4</v>
      </c>
      <c r="L256" s="9">
        <v>527.70000000000005</v>
      </c>
      <c r="M256" s="9">
        <v>683.5</v>
      </c>
      <c r="N256" s="9">
        <v>550.1</v>
      </c>
      <c r="O256" s="9">
        <v>404.5</v>
      </c>
      <c r="P256" s="9">
        <v>-151</v>
      </c>
      <c r="Q256" s="9">
        <v>-396.1</v>
      </c>
      <c r="R256" s="9">
        <v>1514.3</v>
      </c>
      <c r="S256" s="9">
        <v>1005.9</v>
      </c>
      <c r="T256" s="9">
        <v>508.5</v>
      </c>
      <c r="U256" s="9">
        <v>1910.4</v>
      </c>
      <c r="V256" s="9">
        <v>1521.2</v>
      </c>
      <c r="W256" s="9">
        <v>389.2</v>
      </c>
      <c r="X256" s="9">
        <v>3019.7</v>
      </c>
      <c r="Y256" s="9">
        <v>1183</v>
      </c>
      <c r="Z256" s="9">
        <v>765.4</v>
      </c>
      <c r="AA256" s="9">
        <v>417.5</v>
      </c>
      <c r="AB256" s="9">
        <v>1836.7</v>
      </c>
      <c r="AC256" s="2">
        <v>94.975999999999999</v>
      </c>
      <c r="AD256" s="2">
        <v>0.18333333333333332</v>
      </c>
      <c r="AE256" s="2">
        <v>234912.66666666666</v>
      </c>
      <c r="AF256" s="29">
        <f t="shared" si="96"/>
        <v>1.2202832802327193</v>
      </c>
      <c r="AG256" s="2">
        <v>0.65737000000000001</v>
      </c>
      <c r="AH256" s="2">
        <v>0.60529999999999995</v>
      </c>
      <c r="AI256" s="2">
        <v>0.18883</v>
      </c>
      <c r="AJ256" s="2">
        <v>6.0943999999999998E-2</v>
      </c>
      <c r="AK256" s="2">
        <f t="shared" si="133"/>
        <v>0.127886</v>
      </c>
      <c r="AL256" s="2">
        <f t="shared" si="134"/>
        <v>0.81116999999999995</v>
      </c>
      <c r="AM256" s="2">
        <v>8.3362000000000006E-2</v>
      </c>
      <c r="AN256" s="23">
        <v>11142</v>
      </c>
      <c r="AO256" s="24">
        <f t="shared" si="97"/>
        <v>0.86552319930338084</v>
      </c>
      <c r="AP256" s="24">
        <f t="shared" si="98"/>
        <v>0.13447680069661916</v>
      </c>
      <c r="AQ256" s="2">
        <f t="shared" si="135"/>
        <v>0.74354924645999987</v>
      </c>
      <c r="AR256" s="2">
        <f t="shared" si="136"/>
        <v>0.17308875354</v>
      </c>
      <c r="AS256" s="2">
        <f t="shared" si="137"/>
        <v>5.5863586271999999E-2</v>
      </c>
      <c r="AT256" s="2">
        <f t="shared" si="138"/>
        <v>0.11722516726799999</v>
      </c>
      <c r="AU256" s="2">
        <f t="shared" si="139"/>
        <v>7.2151744940328444E-2</v>
      </c>
      <c r="AV256" s="2">
        <f t="shared" si="140"/>
        <v>1.1210255059671567E-2</v>
      </c>
      <c r="AW256" s="2">
        <v>98.147000000000006</v>
      </c>
      <c r="AX256" s="2">
        <v>91.424999999999997</v>
      </c>
      <c r="AY256" s="2">
        <v>9.7257999999999996</v>
      </c>
      <c r="AZ256" s="2">
        <v>6.3947000000000003</v>
      </c>
      <c r="BA256" s="2">
        <v>8.2440999999999995</v>
      </c>
      <c r="BB256" s="2">
        <v>4.6927000000000003</v>
      </c>
      <c r="BC256" s="2">
        <v>7.3806999999999998E-2</v>
      </c>
      <c r="BD256" s="2">
        <v>1.1447000000000001E-2</v>
      </c>
      <c r="BE256" s="2">
        <v>0.73121000000000003</v>
      </c>
      <c r="BF256" s="2">
        <v>0.18248</v>
      </c>
      <c r="BG256" s="2">
        <v>0.50861999999999996</v>
      </c>
      <c r="BI256" s="2">
        <f t="shared" si="116"/>
        <v>482.18942113517301</v>
      </c>
      <c r="BJ256" s="2">
        <f t="shared" si="117"/>
        <v>432.42845629696279</v>
      </c>
      <c r="BK256" s="2">
        <f t="shared" si="118"/>
        <v>330.89057850676653</v>
      </c>
      <c r="BL256" s="2">
        <f t="shared" si="119"/>
        <v>-3.8105264069415696</v>
      </c>
      <c r="BM256" s="2">
        <f t="shared" si="120"/>
        <v>-1.0528421483497936E-2</v>
      </c>
      <c r="BN256" s="2">
        <f t="shared" si="121"/>
        <v>4.583333333333333E-2</v>
      </c>
      <c r="BO256" s="2">
        <f t="shared" si="122"/>
        <v>0.91663799999999995</v>
      </c>
      <c r="BP256" s="2">
        <f t="shared" si="124"/>
        <v>1.5209157583623938</v>
      </c>
      <c r="BQ256" s="2">
        <f t="shared" si="123"/>
        <v>4.295768680824021</v>
      </c>
      <c r="BS256" s="37">
        <f t="shared" si="125"/>
        <v>-1.1665486112473786</v>
      </c>
      <c r="BT256" s="37">
        <f t="shared" si="126"/>
        <v>-0.91071692502663382</v>
      </c>
      <c r="BU256" s="37">
        <f t="shared" si="127"/>
        <v>-6.3723632140003019</v>
      </c>
      <c r="BV256" s="37">
        <f t="shared" si="128"/>
        <v>-2.6339861834018947</v>
      </c>
      <c r="BW256" s="37">
        <f t="shared" si="129"/>
        <v>-1.0528421483497936E-2</v>
      </c>
      <c r="BX256" s="37">
        <f t="shared" si="130"/>
        <v>4.583333333333333E-2</v>
      </c>
      <c r="BY256" s="37">
        <f t="shared" si="99"/>
        <v>-8.7042650205904479</v>
      </c>
      <c r="BZ256" s="37">
        <f t="shared" si="131"/>
        <v>41.931262605126292</v>
      </c>
      <c r="CA256" s="37">
        <f t="shared" si="132"/>
        <v>145.76305105110512</v>
      </c>
      <c r="CC256" s="2">
        <v>0.81801880999999999</v>
      </c>
      <c r="CD256" s="2">
        <v>9.5282045999999995E-2</v>
      </c>
      <c r="CE256" s="2">
        <v>2.8975896000000001E-2</v>
      </c>
      <c r="CF256" s="2">
        <v>2.0472694000000001E-3</v>
      </c>
      <c r="CG256" s="2">
        <v>5.5957333999999997E-2</v>
      </c>
      <c r="CH256" s="2">
        <v>0.35954280999999999</v>
      </c>
      <c r="CI256" s="2">
        <v>0.41855891000000001</v>
      </c>
      <c r="CJ256" s="2">
        <v>3.9764624999999998E-2</v>
      </c>
      <c r="CK256" s="2">
        <v>1.218235E-2</v>
      </c>
      <c r="CL256" s="2">
        <v>0.17226556000000001</v>
      </c>
      <c r="CM256" s="2">
        <v>0.25197260999999999</v>
      </c>
      <c r="CN256" s="2">
        <v>0.12170590000000001</v>
      </c>
      <c r="CO256" s="2">
        <v>0.28296854999999999</v>
      </c>
      <c r="CP256" s="2">
        <v>6.1652178999999996E-3</v>
      </c>
      <c r="CQ256" s="2">
        <v>0.33922971000000002</v>
      </c>
      <c r="CR256" s="2">
        <v>0.13368991</v>
      </c>
      <c r="CS256" s="2">
        <v>0.19876685999999999</v>
      </c>
      <c r="CT256" s="2">
        <v>4.0158680000000002E-2</v>
      </c>
      <c r="CU256" s="2">
        <v>7.2485352000000003E-2</v>
      </c>
      <c r="CV256" s="2">
        <v>0.55756141999999997</v>
      </c>
      <c r="CW256" s="2">
        <v>6.5203089000000006E-2</v>
      </c>
      <c r="CX256" s="2">
        <v>5.7647284999999999E-2</v>
      </c>
      <c r="CY256" s="2">
        <v>4.5416544000000003E-2</v>
      </c>
      <c r="CZ256" s="2">
        <v>1.1296008E-2</v>
      </c>
      <c r="DA256" s="2">
        <v>0.82071221999999999</v>
      </c>
      <c r="DC256" s="39">
        <f t="shared" si="100"/>
        <v>0.86624801600117385</v>
      </c>
      <c r="DD256" s="39">
        <f t="shared" si="101"/>
        <v>0.10089973763321235</v>
      </c>
      <c r="DE256" s="39">
        <f t="shared" si="102"/>
        <v>3.0684272922594961E-2</v>
      </c>
      <c r="DF256" s="39">
        <f t="shared" si="103"/>
        <v>2.1679734430188882E-3</v>
      </c>
      <c r="DG256" s="39">
        <f t="shared" si="104"/>
        <v>0.43315869558713055</v>
      </c>
      <c r="DH256" s="39">
        <f t="shared" si="105"/>
        <v>0.50425825920972023</v>
      </c>
      <c r="DI256" s="39">
        <f t="shared" si="106"/>
        <v>4.7906376143389995E-2</v>
      </c>
      <c r="DJ256" s="39">
        <f t="shared" si="107"/>
        <v>1.4676669059759199E-2</v>
      </c>
      <c r="DK256" s="39">
        <f t="shared" si="108"/>
        <v>0.38015682328385547</v>
      </c>
      <c r="DL256" s="39">
        <f t="shared" si="109"/>
        <v>0.18362046699799073</v>
      </c>
      <c r="DM256" s="39">
        <f t="shared" si="110"/>
        <v>0.42692110486627421</v>
      </c>
      <c r="DN256" s="39">
        <f t="shared" si="111"/>
        <v>9.3016048518795857E-3</v>
      </c>
      <c r="DO256" s="39">
        <f t="shared" si="112"/>
        <v>0.30035872638126587</v>
      </c>
      <c r="DP256" s="39">
        <f t="shared" si="113"/>
        <v>0.4465659444037578</v>
      </c>
      <c r="DQ256" s="39">
        <f t="shared" si="114"/>
        <v>9.0223787105196018E-2</v>
      </c>
      <c r="DR256" s="39">
        <f t="shared" si="115"/>
        <v>0.16285154210978037</v>
      </c>
    </row>
    <row r="257" spans="1:122" x14ac:dyDescent="0.3">
      <c r="A257" s="10"/>
      <c r="B257" s="10">
        <v>2</v>
      </c>
      <c r="C257" s="9">
        <v>14352.9</v>
      </c>
      <c r="D257" s="9">
        <v>9760.2000000000007</v>
      </c>
      <c r="E257" s="9">
        <v>3134.5</v>
      </c>
      <c r="F257" s="9">
        <v>994.7</v>
      </c>
      <c r="G257" s="9">
        <v>2139.8000000000002</v>
      </c>
      <c r="H257" s="9">
        <v>6625.7</v>
      </c>
      <c r="I257" s="9">
        <v>1863.7</v>
      </c>
      <c r="J257" s="9">
        <v>2059.6999999999998</v>
      </c>
      <c r="K257" s="9">
        <v>1685</v>
      </c>
      <c r="L257" s="9">
        <v>473.1</v>
      </c>
      <c r="M257" s="9">
        <v>652.20000000000005</v>
      </c>
      <c r="N257" s="9">
        <v>559.70000000000005</v>
      </c>
      <c r="O257" s="9">
        <v>374.7</v>
      </c>
      <c r="P257" s="9">
        <v>-196</v>
      </c>
      <c r="Q257" s="9">
        <v>-338.6</v>
      </c>
      <c r="R257" s="9">
        <v>1518.3</v>
      </c>
      <c r="S257" s="9">
        <v>1005.5</v>
      </c>
      <c r="T257" s="9">
        <v>512.79999999999995</v>
      </c>
      <c r="U257" s="9">
        <v>1856.9</v>
      </c>
      <c r="V257" s="9">
        <v>1471</v>
      </c>
      <c r="W257" s="9">
        <v>385.9</v>
      </c>
      <c r="X257" s="9">
        <v>3067.6</v>
      </c>
      <c r="Y257" s="9">
        <v>1210.8</v>
      </c>
      <c r="Z257" s="9">
        <v>782.9</v>
      </c>
      <c r="AA257" s="9">
        <v>427.9</v>
      </c>
      <c r="AB257" s="9">
        <v>1856.7</v>
      </c>
      <c r="AC257" s="2">
        <v>94.837999999999994</v>
      </c>
      <c r="AD257" s="2">
        <v>0.18</v>
      </c>
      <c r="AE257" s="2">
        <v>235459.33333333334</v>
      </c>
      <c r="AF257" s="29">
        <f t="shared" si="96"/>
        <v>1.2231230087269707</v>
      </c>
      <c r="AG257" s="2">
        <v>0.65627000000000002</v>
      </c>
      <c r="AH257" s="2">
        <v>0.59875</v>
      </c>
      <c r="AI257" s="2">
        <v>0.19439000000000001</v>
      </c>
      <c r="AJ257" s="2">
        <v>6.4259999999999998E-2</v>
      </c>
      <c r="AK257" s="2">
        <f t="shared" si="133"/>
        <v>0.13013000000000002</v>
      </c>
      <c r="AL257" s="2">
        <f t="shared" si="134"/>
        <v>0.80560999999999994</v>
      </c>
      <c r="AM257" s="2">
        <v>9.2357999999999996E-2</v>
      </c>
      <c r="AN257" s="23">
        <v>12609.666666666666</v>
      </c>
      <c r="AO257" s="24">
        <f t="shared" si="97"/>
        <v>0.88354896931834048</v>
      </c>
      <c r="AP257" s="24">
        <f t="shared" si="98"/>
        <v>0.11645103068165952</v>
      </c>
      <c r="AQ257" s="2">
        <f t="shared" si="135"/>
        <v>0.73120547161999994</v>
      </c>
      <c r="AR257" s="2">
        <f t="shared" si="136"/>
        <v>0.17643652838000001</v>
      </c>
      <c r="AS257" s="2">
        <f t="shared" si="137"/>
        <v>5.8325074920000004E-2</v>
      </c>
      <c r="AT257" s="2">
        <f t="shared" si="138"/>
        <v>0.11811145346000003</v>
      </c>
      <c r="AU257" s="2">
        <f t="shared" si="139"/>
        <v>8.1602815708303286E-2</v>
      </c>
      <c r="AV257" s="2">
        <f t="shared" si="140"/>
        <v>1.0755184291696709E-2</v>
      </c>
      <c r="AW257" s="2">
        <v>95.954999999999998</v>
      </c>
      <c r="AX257" s="2">
        <v>93.704999999999998</v>
      </c>
      <c r="AY257" s="2">
        <v>9.7910000000000004</v>
      </c>
      <c r="AZ257" s="2">
        <v>6.4432999999999998</v>
      </c>
      <c r="BA257" s="2">
        <v>8.2882999999999996</v>
      </c>
      <c r="BB257" s="2">
        <v>4.6886999999999999</v>
      </c>
      <c r="BC257" s="2">
        <v>8.4287000000000001E-2</v>
      </c>
      <c r="BD257" s="2">
        <v>1.2069E-2</v>
      </c>
      <c r="BE257" s="2">
        <v>0.71484999999999999</v>
      </c>
      <c r="BF257" s="2">
        <v>0.18826999999999999</v>
      </c>
      <c r="BG257" s="2">
        <v>0.50851999999999997</v>
      </c>
      <c r="BI257" s="2">
        <f t="shared" si="116"/>
        <v>481.81296873901562</v>
      </c>
      <c r="BJ257" s="2">
        <f t="shared" si="117"/>
        <v>432.50012368215368</v>
      </c>
      <c r="BK257" s="2">
        <f t="shared" si="118"/>
        <v>327.07608489990912</v>
      </c>
      <c r="BL257" s="2">
        <f t="shared" si="119"/>
        <v>-1.2018623212743083</v>
      </c>
      <c r="BM257" s="2">
        <f t="shared" si="120"/>
        <v>-0.14540552784746247</v>
      </c>
      <c r="BN257" s="2">
        <f t="shared" si="121"/>
        <v>4.4999999999999998E-2</v>
      </c>
      <c r="BO257" s="2">
        <f t="shared" si="122"/>
        <v>0.90764200000000006</v>
      </c>
      <c r="BP257" s="2">
        <f t="shared" si="124"/>
        <v>1.5195629568699269</v>
      </c>
      <c r="BQ257" s="2">
        <f t="shared" si="123"/>
        <v>4.14429754617007</v>
      </c>
      <c r="BS257" s="37">
        <f t="shared" si="125"/>
        <v>-0.37645239615739001</v>
      </c>
      <c r="BT257" s="37">
        <f t="shared" si="126"/>
        <v>7.1667385190892219E-2</v>
      </c>
      <c r="BU257" s="37">
        <f t="shared" si="127"/>
        <v>-3.8144936068574111</v>
      </c>
      <c r="BV257" s="37">
        <f t="shared" si="128"/>
        <v>2.6086640856672614</v>
      </c>
      <c r="BW257" s="37">
        <f t="shared" si="129"/>
        <v>-0.14540552784746247</v>
      </c>
      <c r="BX257" s="37">
        <f t="shared" si="130"/>
        <v>4.4999999999999998E-2</v>
      </c>
      <c r="BY257" s="37">
        <f t="shared" si="99"/>
        <v>-9.6905251254682767</v>
      </c>
      <c r="BZ257" s="37">
        <f t="shared" si="131"/>
        <v>41.842276513892848</v>
      </c>
      <c r="CA257" s="37">
        <f t="shared" si="132"/>
        <v>142.17333040615313</v>
      </c>
      <c r="CC257" s="2">
        <v>0.82131392999999997</v>
      </c>
      <c r="CD257" s="2">
        <v>9.4873211999999998E-2</v>
      </c>
      <c r="CE257" s="2">
        <v>2.8709519999999999E-2</v>
      </c>
      <c r="CF257" s="2">
        <v>2.1632182999999998E-3</v>
      </c>
      <c r="CG257" s="2">
        <v>5.4125171E-2</v>
      </c>
      <c r="CH257" s="2">
        <v>0.35878634999999998</v>
      </c>
      <c r="CI257" s="2">
        <v>0.42535414999999999</v>
      </c>
      <c r="CJ257" s="2">
        <v>4.2883260999999999E-2</v>
      </c>
      <c r="CK257" s="2">
        <v>1.1681113999999999E-2</v>
      </c>
      <c r="CL257" s="2">
        <v>0.16159598999999999</v>
      </c>
      <c r="CM257" s="2">
        <v>0.21972036</v>
      </c>
      <c r="CN257" s="2">
        <v>0.12513838999999999</v>
      </c>
      <c r="CO257" s="2">
        <v>0.30857097</v>
      </c>
      <c r="CP257" s="2">
        <v>6.1112511999999999E-3</v>
      </c>
      <c r="CQ257" s="2">
        <v>0.34343624</v>
      </c>
      <c r="CR257" s="2">
        <v>0.12433864</v>
      </c>
      <c r="CS257" s="2">
        <v>0.19834811999999999</v>
      </c>
      <c r="CT257" s="2">
        <v>4.9156175000000003E-2</v>
      </c>
      <c r="CU257" s="2">
        <v>7.5583636999999995E-2</v>
      </c>
      <c r="CV257" s="2">
        <v>0.56088632999999999</v>
      </c>
      <c r="CW257" s="2">
        <v>6.2145460999999999E-2</v>
      </c>
      <c r="CX257" s="2">
        <v>5.6998396999999999E-2</v>
      </c>
      <c r="CY257" s="2">
        <v>5.1415108000000001E-2</v>
      </c>
      <c r="CZ257" s="2">
        <v>1.1668375999999999E-2</v>
      </c>
      <c r="DA257" s="2">
        <v>0.82205512999999997</v>
      </c>
      <c r="DC257" s="39">
        <f t="shared" si="100"/>
        <v>0.86722492113152605</v>
      </c>
      <c r="DD257" s="39">
        <f t="shared" si="101"/>
        <v>0.10017657169676222</v>
      </c>
      <c r="DE257" s="39">
        <f t="shared" si="102"/>
        <v>3.0314366173874549E-2</v>
      </c>
      <c r="DF257" s="39">
        <f t="shared" si="103"/>
        <v>2.2841409978371775E-3</v>
      </c>
      <c r="DG257" s="39">
        <f t="shared" si="104"/>
        <v>0.42778617448718181</v>
      </c>
      <c r="DH257" s="39">
        <f t="shared" si="105"/>
        <v>0.50715592895534323</v>
      </c>
      <c r="DI257" s="39">
        <f t="shared" si="106"/>
        <v>5.1130334731868586E-2</v>
      </c>
      <c r="DJ257" s="39">
        <f t="shared" si="107"/>
        <v>1.3927561825606416E-2</v>
      </c>
      <c r="DK257" s="39">
        <f t="shared" si="108"/>
        <v>0.33314133555680459</v>
      </c>
      <c r="DL257" s="39">
        <f t="shared" si="109"/>
        <v>0.18973558196440365</v>
      </c>
      <c r="DM257" s="39">
        <f t="shared" si="110"/>
        <v>0.46785716653594911</v>
      </c>
      <c r="DN257" s="39">
        <f t="shared" si="111"/>
        <v>9.2659159428426421E-3</v>
      </c>
      <c r="DO257" s="39">
        <f t="shared" si="112"/>
        <v>0.27789730825374404</v>
      </c>
      <c r="DP257" s="39">
        <f t="shared" si="113"/>
        <v>0.44330876262753566</v>
      </c>
      <c r="DQ257" s="39">
        <f t="shared" si="114"/>
        <v>0.10986422817999286</v>
      </c>
      <c r="DR257" s="39">
        <f t="shared" si="115"/>
        <v>0.16892970093872745</v>
      </c>
    </row>
    <row r="258" spans="1:122" x14ac:dyDescent="0.3">
      <c r="A258" s="10"/>
      <c r="B258" s="10">
        <v>3</v>
      </c>
      <c r="C258" s="9">
        <v>14420.3</v>
      </c>
      <c r="D258" s="9">
        <v>9895.4</v>
      </c>
      <c r="E258" s="9">
        <v>3228.5</v>
      </c>
      <c r="F258" s="9">
        <v>1035.0999999999999</v>
      </c>
      <c r="G258" s="9">
        <v>2193.4</v>
      </c>
      <c r="H258" s="9">
        <v>6666.9</v>
      </c>
      <c r="I258" s="9">
        <v>1841.4</v>
      </c>
      <c r="J258" s="9">
        <v>2045.4</v>
      </c>
      <c r="K258" s="9">
        <v>1656</v>
      </c>
      <c r="L258" s="9">
        <v>429.5</v>
      </c>
      <c r="M258" s="9">
        <v>662</v>
      </c>
      <c r="N258" s="9">
        <v>564.5</v>
      </c>
      <c r="O258" s="9">
        <v>389.4</v>
      </c>
      <c r="P258" s="9">
        <v>-204</v>
      </c>
      <c r="Q258" s="9">
        <v>-405.5</v>
      </c>
      <c r="R258" s="9">
        <v>1591.1</v>
      </c>
      <c r="S258" s="9">
        <v>1068</v>
      </c>
      <c r="T258" s="9">
        <v>523.1</v>
      </c>
      <c r="U258" s="9">
        <v>1996.6</v>
      </c>
      <c r="V258" s="9">
        <v>1603.4</v>
      </c>
      <c r="W258" s="9">
        <v>393.2</v>
      </c>
      <c r="X258" s="9">
        <v>3089</v>
      </c>
      <c r="Y258" s="9">
        <v>1225.5</v>
      </c>
      <c r="Z258" s="9">
        <v>792.8</v>
      </c>
      <c r="AA258" s="9">
        <v>432.7</v>
      </c>
      <c r="AB258" s="9">
        <v>1863.5</v>
      </c>
      <c r="AC258" s="2">
        <v>94.938000000000002</v>
      </c>
      <c r="AD258" s="2">
        <v>0.15666666666666668</v>
      </c>
      <c r="AE258" s="2">
        <v>236093</v>
      </c>
      <c r="AF258" s="29">
        <f t="shared" si="96"/>
        <v>1.2264146696218314</v>
      </c>
      <c r="AG258" s="2">
        <v>0.65288999999999997</v>
      </c>
      <c r="AH258" s="2">
        <v>0.59365999999999997</v>
      </c>
      <c r="AI258" s="2">
        <v>0.19747000000000001</v>
      </c>
      <c r="AJ258" s="2">
        <v>6.4391000000000004E-2</v>
      </c>
      <c r="AK258" s="2">
        <f t="shared" si="133"/>
        <v>0.133079</v>
      </c>
      <c r="AL258" s="2">
        <f t="shared" si="134"/>
        <v>0.80252999999999997</v>
      </c>
      <c r="AM258" s="2">
        <v>9.5570000000000002E-2</v>
      </c>
      <c r="AN258" s="23">
        <v>13002.333333333334</v>
      </c>
      <c r="AO258" s="24">
        <f t="shared" si="97"/>
        <v>0.88262572673161943</v>
      </c>
      <c r="AP258" s="24">
        <f t="shared" si="98"/>
        <v>0.11737427326838057</v>
      </c>
      <c r="AQ258" s="2">
        <f t="shared" si="135"/>
        <v>0.72583220789999991</v>
      </c>
      <c r="AR258" s="2">
        <f t="shared" si="136"/>
        <v>0.17859779209999999</v>
      </c>
      <c r="AS258" s="2">
        <f t="shared" si="137"/>
        <v>5.8237152129999997E-2</v>
      </c>
      <c r="AT258" s="2">
        <f t="shared" si="138"/>
        <v>0.12036063997</v>
      </c>
      <c r="AU258" s="2">
        <f t="shared" si="139"/>
        <v>8.4352540703740875E-2</v>
      </c>
      <c r="AV258" s="2">
        <f t="shared" si="140"/>
        <v>1.1217459296259131E-2</v>
      </c>
      <c r="AW258" s="2">
        <v>94.863</v>
      </c>
      <c r="AX258" s="2">
        <v>94.263000000000005</v>
      </c>
      <c r="AY258" s="2">
        <v>9.7963000000000005</v>
      </c>
      <c r="AZ258" s="2">
        <v>6.3497000000000003</v>
      </c>
      <c r="BA258" s="2">
        <v>8.3325999999999993</v>
      </c>
      <c r="BB258" s="2">
        <v>4.6548999999999996</v>
      </c>
      <c r="BC258" s="2">
        <v>8.8848999999999997E-2</v>
      </c>
      <c r="BD258" s="2">
        <v>1.273E-2</v>
      </c>
      <c r="BE258" s="2">
        <v>0.70984000000000003</v>
      </c>
      <c r="BF258" s="2">
        <v>0.19001999999999999</v>
      </c>
      <c r="BG258" s="2">
        <v>0.50807999999999998</v>
      </c>
      <c r="BI258" s="2">
        <f t="shared" si="116"/>
        <v>481.90731580608076</v>
      </c>
      <c r="BJ258" s="2">
        <f t="shared" si="117"/>
        <v>433.20168460710312</v>
      </c>
      <c r="BK258" s="2">
        <f t="shared" si="118"/>
        <v>327.55281434546214</v>
      </c>
      <c r="BL258" s="2">
        <f t="shared" si="119"/>
        <v>-0.71352991139087418</v>
      </c>
      <c r="BM258" s="2">
        <f t="shared" si="120"/>
        <v>0.10538741385152696</v>
      </c>
      <c r="BN258" s="2">
        <f t="shared" si="121"/>
        <v>3.9166666666666669E-2</v>
      </c>
      <c r="BO258" s="2">
        <f t="shared" si="122"/>
        <v>0.90442999999999996</v>
      </c>
      <c r="BP258" s="2">
        <f t="shared" si="124"/>
        <v>1.5427972975101185</v>
      </c>
      <c r="BQ258" s="2">
        <f t="shared" si="123"/>
        <v>4.064060363599534</v>
      </c>
      <c r="BS258" s="37">
        <f t="shared" si="125"/>
        <v>9.4347067065143619E-2</v>
      </c>
      <c r="BT258" s="37">
        <f t="shared" si="126"/>
        <v>0.70156092494943323</v>
      </c>
      <c r="BU258" s="37">
        <f t="shared" si="127"/>
        <v>0.4767294455530191</v>
      </c>
      <c r="BV258" s="37">
        <f t="shared" si="128"/>
        <v>0.48833240988343407</v>
      </c>
      <c r="BW258" s="37">
        <f t="shared" si="129"/>
        <v>0.10538741385152696</v>
      </c>
      <c r="BX258" s="37">
        <f t="shared" si="130"/>
        <v>3.9166666666666669E-2</v>
      </c>
      <c r="BY258" s="37">
        <f t="shared" si="99"/>
        <v>-10.045036796527107</v>
      </c>
      <c r="BZ258" s="37">
        <f t="shared" si="131"/>
        <v>43.35971956717124</v>
      </c>
      <c r="CA258" s="37">
        <f t="shared" si="132"/>
        <v>140.21825634137892</v>
      </c>
      <c r="CC258" s="2">
        <v>0.81917002000000005</v>
      </c>
      <c r="CD258" s="2">
        <v>9.4895060000000003E-2</v>
      </c>
      <c r="CE258" s="2">
        <v>2.8579389E-2</v>
      </c>
      <c r="CF258" s="2">
        <v>2.2019418000000001E-3</v>
      </c>
      <c r="CG258" s="2">
        <v>5.5436278999999998E-2</v>
      </c>
      <c r="CH258" s="2">
        <v>0.36078797000000001</v>
      </c>
      <c r="CI258" s="2">
        <v>0.41891627999999997</v>
      </c>
      <c r="CJ258" s="2">
        <v>4.2909379999999997E-2</v>
      </c>
      <c r="CK258" s="2">
        <v>1.1910268E-2</v>
      </c>
      <c r="CL258" s="2">
        <v>0.16498890999999999</v>
      </c>
      <c r="CM258" s="2">
        <v>0.22046509</v>
      </c>
      <c r="CN258" s="2">
        <v>0.11329167</v>
      </c>
      <c r="CO258" s="2">
        <v>0.31394811</v>
      </c>
      <c r="CP258" s="2">
        <v>5.6892389E-3</v>
      </c>
      <c r="CQ258" s="2">
        <v>0.34476024999999999</v>
      </c>
      <c r="CR258" s="2">
        <v>0.1244683</v>
      </c>
      <c r="CS258" s="2">
        <v>0.19914689999999999</v>
      </c>
      <c r="CT258" s="2">
        <v>4.9451548999999997E-2</v>
      </c>
      <c r="CU258" s="2">
        <v>7.8814319999999896E-2</v>
      </c>
      <c r="CV258" s="2">
        <v>0.55439455999999998</v>
      </c>
      <c r="CW258" s="2">
        <v>6.1208957000000001E-2</v>
      </c>
      <c r="CX258" s="2">
        <v>5.5201457000000002E-2</v>
      </c>
      <c r="CY258" s="2">
        <v>4.9782824000000003E-2</v>
      </c>
      <c r="CZ258" s="2">
        <v>1.1682517999999999E-2</v>
      </c>
      <c r="DA258" s="2">
        <v>0.82400662000000002</v>
      </c>
      <c r="DC258" s="39">
        <f t="shared" si="100"/>
        <v>0.86698749197386482</v>
      </c>
      <c r="DD258" s="39">
        <f t="shared" si="101"/>
        <v>0.10043437633387683</v>
      </c>
      <c r="DE258" s="39">
        <f t="shared" si="102"/>
        <v>3.0247655781220434E-2</v>
      </c>
      <c r="DF258" s="39">
        <f t="shared" si="103"/>
        <v>2.3304759110378786E-3</v>
      </c>
      <c r="DG258" s="39">
        <f t="shared" si="104"/>
        <v>0.43232790680369471</v>
      </c>
      <c r="DH258" s="39">
        <f t="shared" si="105"/>
        <v>0.50198236503947313</v>
      </c>
      <c r="DI258" s="39">
        <f t="shared" si="106"/>
        <v>5.1417796545833609E-2</v>
      </c>
      <c r="DJ258" s="39">
        <f t="shared" si="107"/>
        <v>1.4271931610998635E-2</v>
      </c>
      <c r="DK258" s="39">
        <f t="shared" si="108"/>
        <v>0.33741517867548076</v>
      </c>
      <c r="DL258" s="39">
        <f t="shared" si="109"/>
        <v>0.17338948799328546</v>
      </c>
      <c r="DM258" s="39">
        <f t="shared" si="110"/>
        <v>0.48048812458462009</v>
      </c>
      <c r="DN258" s="39">
        <f t="shared" si="111"/>
        <v>8.7072087466137857E-3</v>
      </c>
      <c r="DO258" s="39">
        <f t="shared" si="112"/>
        <v>0.27544482063708681</v>
      </c>
      <c r="DP258" s="39">
        <f t="shared" si="113"/>
        <v>0.44070644614678484</v>
      </c>
      <c r="DQ258" s="39">
        <f t="shared" si="114"/>
        <v>0.10943487654712973</v>
      </c>
      <c r="DR258" s="39">
        <f t="shared" si="115"/>
        <v>0.17441385666899872</v>
      </c>
    </row>
    <row r="259" spans="1:122" x14ac:dyDescent="0.3">
      <c r="A259" s="10"/>
      <c r="B259" s="10">
        <v>4</v>
      </c>
      <c r="C259" s="9">
        <v>14628</v>
      </c>
      <c r="D259" s="9">
        <v>9957.1</v>
      </c>
      <c r="E259" s="9">
        <v>3237.1</v>
      </c>
      <c r="F259" s="9">
        <v>1014.2</v>
      </c>
      <c r="G259" s="9">
        <v>2222.9</v>
      </c>
      <c r="H259" s="9">
        <v>6720</v>
      </c>
      <c r="I259" s="9">
        <v>1998.7</v>
      </c>
      <c r="J259" s="9">
        <v>2050.8000000000002</v>
      </c>
      <c r="K259" s="9">
        <v>1659.3</v>
      </c>
      <c r="L259" s="9">
        <v>392.9</v>
      </c>
      <c r="M259" s="9">
        <v>683.3</v>
      </c>
      <c r="N259" s="9">
        <v>583.1</v>
      </c>
      <c r="O259" s="9">
        <v>391.5</v>
      </c>
      <c r="P259" s="9">
        <v>-52.1</v>
      </c>
      <c r="Q259" s="9">
        <v>-445.6</v>
      </c>
      <c r="R259" s="9">
        <v>1704.3</v>
      </c>
      <c r="S259" s="9">
        <v>1154.4000000000001</v>
      </c>
      <c r="T259" s="9">
        <v>549.9</v>
      </c>
      <c r="U259" s="9">
        <v>2149.8000000000002</v>
      </c>
      <c r="V259" s="9">
        <v>1745.9</v>
      </c>
      <c r="W259" s="9">
        <v>404</v>
      </c>
      <c r="X259" s="9">
        <v>3117.8</v>
      </c>
      <c r="Y259" s="9">
        <v>1253.4000000000001</v>
      </c>
      <c r="Z259" s="9">
        <v>809.1</v>
      </c>
      <c r="AA259" s="9">
        <v>444.3</v>
      </c>
      <c r="AB259" s="9">
        <v>1864.4</v>
      </c>
      <c r="AC259" s="2">
        <v>95.259</v>
      </c>
      <c r="AD259" s="2">
        <v>0.12</v>
      </c>
      <c r="AE259" s="2">
        <v>236739</v>
      </c>
      <c r="AF259" s="29">
        <f t="shared" si="96"/>
        <v>1.2297703975619894</v>
      </c>
      <c r="AG259" s="2">
        <v>0.64842999999999995</v>
      </c>
      <c r="AH259" s="2">
        <v>0.58792</v>
      </c>
      <c r="AI259" s="2">
        <v>0.19857</v>
      </c>
      <c r="AJ259" s="2">
        <v>6.5266000000000005E-2</v>
      </c>
      <c r="AK259" s="2">
        <f t="shared" si="133"/>
        <v>0.13330399999999998</v>
      </c>
      <c r="AL259" s="2">
        <f t="shared" si="134"/>
        <v>0.80142999999999998</v>
      </c>
      <c r="AM259" s="2">
        <v>9.9484000000000003E-2</v>
      </c>
      <c r="AN259" s="23">
        <v>13444</v>
      </c>
      <c r="AO259" s="24">
        <f t="shared" si="97"/>
        <v>0.88032362416009435</v>
      </c>
      <c r="AP259" s="24">
        <f t="shared" si="98"/>
        <v>0.11967637583990565</v>
      </c>
      <c r="AQ259" s="2">
        <f t="shared" si="135"/>
        <v>0.72170053787999999</v>
      </c>
      <c r="AR259" s="2">
        <f t="shared" si="136"/>
        <v>0.17881546211999999</v>
      </c>
      <c r="AS259" s="2">
        <f t="shared" si="137"/>
        <v>5.8773077256000006E-2</v>
      </c>
      <c r="AT259" s="2">
        <f t="shared" si="138"/>
        <v>0.12004238486399998</v>
      </c>
      <c r="AU259" s="2">
        <f t="shared" si="139"/>
        <v>8.7578115425942835E-2</v>
      </c>
      <c r="AV259" s="2">
        <f t="shared" si="140"/>
        <v>1.1905884574057174E-2</v>
      </c>
      <c r="AW259" s="2">
        <v>94.882000000000005</v>
      </c>
      <c r="AX259" s="2">
        <v>94.837000000000003</v>
      </c>
      <c r="AY259" s="2">
        <v>9.7202999999999999</v>
      </c>
      <c r="AZ259" s="2">
        <v>6.2632000000000003</v>
      </c>
      <c r="BA259" s="2">
        <v>8.3132999999999999</v>
      </c>
      <c r="BB259" s="2">
        <v>4.6055000000000001</v>
      </c>
      <c r="BC259" s="2">
        <v>9.1936000000000004E-2</v>
      </c>
      <c r="BD259" s="2">
        <v>1.2402E-2</v>
      </c>
      <c r="BE259" s="2">
        <v>0.70908000000000004</v>
      </c>
      <c r="BF259" s="2">
        <v>0.18793000000000001</v>
      </c>
      <c r="BG259" s="2">
        <v>0.51100999999999996</v>
      </c>
      <c r="BI259" s="2">
        <f t="shared" si="116"/>
        <v>482.72657982264366</v>
      </c>
      <c r="BJ259" s="2">
        <f t="shared" si="117"/>
        <v>433.5188219310827</v>
      </c>
      <c r="BK259" s="2">
        <f t="shared" si="118"/>
        <v>326.43758673274766</v>
      </c>
      <c r="BL259" s="2">
        <f t="shared" si="119"/>
        <v>-0.44398692578544052</v>
      </c>
      <c r="BM259" s="2">
        <f t="shared" si="120"/>
        <v>0.33754507671577849</v>
      </c>
      <c r="BN259" s="2">
        <f t="shared" si="121"/>
        <v>0.03</v>
      </c>
      <c r="BO259" s="2">
        <f t="shared" si="122"/>
        <v>0.90051599999999998</v>
      </c>
      <c r="BP259" s="2">
        <f t="shared" si="124"/>
        <v>1.551970238855537</v>
      </c>
      <c r="BQ259" s="2">
        <f t="shared" si="123"/>
        <v>4.0360074532910311</v>
      </c>
      <c r="BS259" s="37">
        <f t="shared" si="125"/>
        <v>0.81926401656289727</v>
      </c>
      <c r="BT259" s="37">
        <f t="shared" si="126"/>
        <v>0.31713732397957983</v>
      </c>
      <c r="BU259" s="37">
        <f t="shared" si="127"/>
        <v>-1.1152276127144773</v>
      </c>
      <c r="BV259" s="37">
        <f t="shared" si="128"/>
        <v>0.26954298560543366</v>
      </c>
      <c r="BW259" s="37">
        <f t="shared" si="129"/>
        <v>0.33754507671577849</v>
      </c>
      <c r="BX259" s="37">
        <f t="shared" si="130"/>
        <v>0.03</v>
      </c>
      <c r="BY259" s="37">
        <f t="shared" si="99"/>
        <v>-10.47873466172552</v>
      </c>
      <c r="BZ259" s="37">
        <f t="shared" si="131"/>
        <v>43.952524558202157</v>
      </c>
      <c r="CA259" s="37">
        <f t="shared" si="132"/>
        <v>139.52559491920934</v>
      </c>
      <c r="CC259" s="2">
        <v>0.82125121000000001</v>
      </c>
      <c r="CD259" s="2">
        <v>9.5884388000000001E-2</v>
      </c>
      <c r="CE259" s="2">
        <v>2.7047894999999999E-2</v>
      </c>
      <c r="CF259" s="2">
        <v>2.2625052999999998E-3</v>
      </c>
      <c r="CG259" s="2">
        <v>5.4299094999999999E-2</v>
      </c>
      <c r="CH259" s="2">
        <v>0.36530430000000003</v>
      </c>
      <c r="CI259" s="2">
        <v>0.41736317000000001</v>
      </c>
      <c r="CJ259" s="2">
        <v>4.3364583999999998E-2</v>
      </c>
      <c r="CK259" s="2">
        <v>1.1788902E-2</v>
      </c>
      <c r="CL259" s="2">
        <v>0.16143451</v>
      </c>
      <c r="CM259" s="2">
        <v>0.22839509999999999</v>
      </c>
      <c r="CN259" s="2">
        <v>0.11380777</v>
      </c>
      <c r="CO259" s="2">
        <v>0.31648558999999998</v>
      </c>
      <c r="CP259" s="2">
        <v>6.0868922000000001E-3</v>
      </c>
      <c r="CQ259" s="2">
        <v>0.33462927999999997</v>
      </c>
      <c r="CR259" s="2">
        <v>0.11385993</v>
      </c>
      <c r="CS259" s="2">
        <v>0.16932764</v>
      </c>
      <c r="CT259" s="2">
        <v>4.3721938000000002E-2</v>
      </c>
      <c r="CU259" s="2">
        <v>7.8361650000000005E-2</v>
      </c>
      <c r="CV259" s="2">
        <v>0.58390724999999999</v>
      </c>
      <c r="CW259" s="2">
        <v>6.1824647000000003E-2</v>
      </c>
      <c r="CX259" s="2">
        <v>5.4965699999999999E-2</v>
      </c>
      <c r="CY259" s="2">
        <v>5.1584592999999998E-2</v>
      </c>
      <c r="CZ259" s="2">
        <v>1.2541046E-2</v>
      </c>
      <c r="DA259" s="2">
        <v>0.82113590000000003</v>
      </c>
      <c r="DC259" s="39">
        <f t="shared" si="100"/>
        <v>0.86772114993895677</v>
      </c>
      <c r="DD259" s="39">
        <f t="shared" si="101"/>
        <v>0.10130994073853859</v>
      </c>
      <c r="DE259" s="39">
        <f t="shared" si="102"/>
        <v>2.8578381702266422E-2</v>
      </c>
      <c r="DF259" s="39">
        <f t="shared" si="103"/>
        <v>2.3905276202381294E-3</v>
      </c>
      <c r="DG259" s="39">
        <f t="shared" si="104"/>
        <v>0.43601714350052612</v>
      </c>
      <c r="DH259" s="39">
        <f t="shared" si="105"/>
        <v>0.49815317582006147</v>
      </c>
      <c r="DI259" s="39">
        <f t="shared" si="106"/>
        <v>5.175877219285023E-2</v>
      </c>
      <c r="DJ259" s="39">
        <f t="shared" si="107"/>
        <v>1.4070908486562133E-2</v>
      </c>
      <c r="DK259" s="39">
        <f t="shared" si="108"/>
        <v>0.34356734082295892</v>
      </c>
      <c r="DL259" s="39">
        <f t="shared" si="109"/>
        <v>0.17119733700018488</v>
      </c>
      <c r="DM259" s="39">
        <f t="shared" si="110"/>
        <v>0.47607900767172873</v>
      </c>
      <c r="DN259" s="39">
        <f t="shared" si="111"/>
        <v>9.1563145051273449E-3</v>
      </c>
      <c r="DO259" s="39">
        <f t="shared" si="112"/>
        <v>0.28094752797582501</v>
      </c>
      <c r="DP259" s="39">
        <f t="shared" si="113"/>
        <v>0.41781320150100587</v>
      </c>
      <c r="DQ259" s="39">
        <f t="shared" si="114"/>
        <v>0.10788317188858527</v>
      </c>
      <c r="DR259" s="39">
        <f t="shared" si="115"/>
        <v>0.19335609863458381</v>
      </c>
    </row>
    <row r="260" spans="1:122" x14ac:dyDescent="0.3">
      <c r="A260" s="10">
        <v>2010</v>
      </c>
      <c r="B260" s="10">
        <v>1</v>
      </c>
      <c r="C260" s="9">
        <v>14721.4</v>
      </c>
      <c r="D260" s="9">
        <v>10040.5</v>
      </c>
      <c r="E260" s="9">
        <v>3266.2</v>
      </c>
      <c r="F260" s="9">
        <v>1021.1</v>
      </c>
      <c r="G260" s="9">
        <v>2245.1</v>
      </c>
      <c r="H260" s="9">
        <v>6774.3</v>
      </c>
      <c r="I260" s="9">
        <v>2038.2</v>
      </c>
      <c r="J260" s="9">
        <v>2039.4</v>
      </c>
      <c r="K260" s="9">
        <v>1660</v>
      </c>
      <c r="L260" s="9">
        <v>368.8</v>
      </c>
      <c r="M260" s="9">
        <v>719.8</v>
      </c>
      <c r="N260" s="9">
        <v>571.4</v>
      </c>
      <c r="O260" s="9">
        <v>379.4</v>
      </c>
      <c r="P260" s="9">
        <v>-1.2</v>
      </c>
      <c r="Q260" s="9">
        <v>-489.2</v>
      </c>
      <c r="R260" s="9">
        <v>1746.9</v>
      </c>
      <c r="S260" s="9">
        <v>1201.0999999999999</v>
      </c>
      <c r="T260" s="9">
        <v>545.70000000000005</v>
      </c>
      <c r="U260" s="9">
        <v>2236.1</v>
      </c>
      <c r="V260" s="9">
        <v>1832.5</v>
      </c>
      <c r="W260" s="9">
        <v>403.5</v>
      </c>
      <c r="X260" s="9">
        <v>3131.9</v>
      </c>
      <c r="Y260" s="9">
        <v>1275.7</v>
      </c>
      <c r="Z260" s="9">
        <v>817.5</v>
      </c>
      <c r="AA260" s="9">
        <v>458.2</v>
      </c>
      <c r="AB260" s="9">
        <v>1856.2</v>
      </c>
      <c r="AC260" s="2">
        <v>95.498999999999995</v>
      </c>
      <c r="AD260" s="2">
        <v>0.13333333333333333</v>
      </c>
      <c r="AE260" s="2">
        <v>236996.33333333334</v>
      </c>
      <c r="AF260" s="29">
        <f t="shared" si="96"/>
        <v>1.2311071478044051</v>
      </c>
      <c r="AG260" s="2">
        <v>0.64981999999999995</v>
      </c>
      <c r="AH260" s="2">
        <v>0.58794999999999997</v>
      </c>
      <c r="AI260" s="2">
        <v>0.19958999999999999</v>
      </c>
      <c r="AJ260" s="2">
        <v>6.3866999999999993E-2</v>
      </c>
      <c r="AK260" s="2">
        <f t="shared" si="133"/>
        <v>0.13572299999999998</v>
      </c>
      <c r="AL260" s="2">
        <f t="shared" si="134"/>
        <v>0.80041000000000007</v>
      </c>
      <c r="AM260" s="2">
        <v>9.8734000000000002E-2</v>
      </c>
      <c r="AN260" s="23">
        <v>13215.333333333334</v>
      </c>
      <c r="AO260" s="24">
        <f t="shared" si="97"/>
        <v>0.86911388698626013</v>
      </c>
      <c r="AP260" s="24">
        <f t="shared" si="98"/>
        <v>0.13088611301373987</v>
      </c>
      <c r="AQ260" s="2">
        <f t="shared" si="135"/>
        <v>0.72138231906000005</v>
      </c>
      <c r="AR260" s="2">
        <f t="shared" si="136"/>
        <v>0.17988368093999998</v>
      </c>
      <c r="AS260" s="2">
        <f t="shared" si="137"/>
        <v>5.7561155621999996E-2</v>
      </c>
      <c r="AT260" s="2">
        <f t="shared" si="138"/>
        <v>0.12232252531799999</v>
      </c>
      <c r="AU260" s="2">
        <f t="shared" si="139"/>
        <v>8.5811090517701416E-2</v>
      </c>
      <c r="AV260" s="2">
        <f t="shared" si="140"/>
        <v>1.2922909482298593E-2</v>
      </c>
      <c r="AW260" s="2">
        <v>94.853999999999999</v>
      </c>
      <c r="AX260" s="2">
        <v>94.234999999999999</v>
      </c>
      <c r="AY260" s="2">
        <v>9.7393000000000001</v>
      </c>
      <c r="AZ260" s="2">
        <v>6.3665000000000003</v>
      </c>
      <c r="BA260" s="2">
        <v>8.2637999999999998</v>
      </c>
      <c r="BB260" s="2">
        <v>4.6452999999999998</v>
      </c>
      <c r="BC260" s="2">
        <v>8.7758000000000003E-2</v>
      </c>
      <c r="BD260" s="2">
        <v>1.2921999999999999E-2</v>
      </c>
      <c r="BE260" s="2">
        <v>0.70828000000000002</v>
      </c>
      <c r="BF260" s="2">
        <v>0.18892999999999999</v>
      </c>
      <c r="BG260" s="2">
        <v>0.50531999999999999</v>
      </c>
      <c r="BI260" s="2">
        <f t="shared" si="116"/>
        <v>483.00278355430157</v>
      </c>
      <c r="BJ260" s="2">
        <f t="shared" si="117"/>
        <v>434.01034310842277</v>
      </c>
      <c r="BK260" s="2">
        <f t="shared" si="118"/>
        <v>325.93039193781664</v>
      </c>
      <c r="BL260" s="2">
        <f t="shared" si="119"/>
        <v>-1.3324113759081553</v>
      </c>
      <c r="BM260" s="2">
        <f t="shared" si="120"/>
        <v>0.25162784956137008</v>
      </c>
      <c r="BN260" s="2">
        <f t="shared" si="121"/>
        <v>3.3333333333333333E-2</v>
      </c>
      <c r="BO260" s="2">
        <f t="shared" si="122"/>
        <v>0.90126600000000001</v>
      </c>
      <c r="BP260" s="2">
        <f t="shared" si="124"/>
        <v>1.5297730307076101</v>
      </c>
      <c r="BQ260" s="2">
        <f t="shared" si="123"/>
        <v>4.0102710556641119</v>
      </c>
      <c r="BS260" s="37">
        <f t="shared" si="125"/>
        <v>0.27620373165791534</v>
      </c>
      <c r="BT260" s="37">
        <f t="shared" si="126"/>
        <v>0.49152117734007561</v>
      </c>
      <c r="BU260" s="37">
        <f t="shared" si="127"/>
        <v>-0.50719479493102426</v>
      </c>
      <c r="BV260" s="37">
        <f t="shared" si="128"/>
        <v>-0.88842445012271476</v>
      </c>
      <c r="BW260" s="37">
        <f t="shared" si="129"/>
        <v>0.25162784956137008</v>
      </c>
      <c r="BX260" s="37">
        <f t="shared" si="130"/>
        <v>3.3333333333333333E-2</v>
      </c>
      <c r="BY260" s="37">
        <f t="shared" si="99"/>
        <v>-10.395483741989725</v>
      </c>
      <c r="BZ260" s="37">
        <f t="shared" si="131"/>
        <v>42.511937845725789</v>
      </c>
      <c r="CA260" s="37">
        <f t="shared" si="132"/>
        <v>138.88588339627498</v>
      </c>
      <c r="CC260" s="2">
        <v>0.82766556999999996</v>
      </c>
      <c r="CD260" s="2">
        <v>9.1293694999999897E-2</v>
      </c>
      <c r="CE260" s="2">
        <v>2.4870981E-2</v>
      </c>
      <c r="CF260" s="2">
        <v>2.0365535000000001E-3</v>
      </c>
      <c r="CG260" s="2">
        <v>5.3441229E-2</v>
      </c>
      <c r="CH260" s="2">
        <v>0.36223809000000001</v>
      </c>
      <c r="CI260" s="2">
        <v>0.42338896999999998</v>
      </c>
      <c r="CJ260" s="2">
        <v>4.1858642000000001E-2</v>
      </c>
      <c r="CK260" s="2">
        <v>1.1490482E-2</v>
      </c>
      <c r="CL260" s="2">
        <v>0.16255338</v>
      </c>
      <c r="CM260" s="2">
        <v>0.22759289999999999</v>
      </c>
      <c r="CN260" s="2">
        <v>0.12258883</v>
      </c>
      <c r="CO260" s="2">
        <v>0.29867439000000001</v>
      </c>
      <c r="CP260" s="2">
        <v>6.5278871999999996E-3</v>
      </c>
      <c r="CQ260" s="2">
        <v>0.34440403000000003</v>
      </c>
      <c r="CR260" s="2">
        <v>0.13676851000000001</v>
      </c>
      <c r="CS260" s="2">
        <v>0.2019051</v>
      </c>
      <c r="CT260" s="2">
        <v>5.3823494E-2</v>
      </c>
      <c r="CU260" s="2">
        <v>6.7348069999999996E-2</v>
      </c>
      <c r="CV260" s="2">
        <v>0.53841013000000004</v>
      </c>
      <c r="CW260" s="2">
        <v>6.3074334999999995E-2</v>
      </c>
      <c r="CX260" s="2">
        <v>5.8058499E-2</v>
      </c>
      <c r="CY260" s="2">
        <v>5.1593584999999997E-2</v>
      </c>
      <c r="CZ260" s="2">
        <v>1.3180079000000001E-2</v>
      </c>
      <c r="DA260" s="2">
        <v>0.81557060000000003</v>
      </c>
      <c r="DC260" s="39">
        <f t="shared" si="100"/>
        <v>0.87503395873236822</v>
      </c>
      <c r="DD260" s="39">
        <f t="shared" si="101"/>
        <v>9.6518553191907358E-2</v>
      </c>
      <c r="DE260" s="39">
        <f t="shared" si="102"/>
        <v>2.6294379941390476E-2</v>
      </c>
      <c r="DF260" s="39">
        <f t="shared" si="103"/>
        <v>2.1531081343340889E-3</v>
      </c>
      <c r="DG260" s="39">
        <f t="shared" si="104"/>
        <v>0.4317620653699033</v>
      </c>
      <c r="DH260" s="39">
        <f t="shared" si="105"/>
        <v>0.50464956940899286</v>
      </c>
      <c r="DI260" s="39">
        <f t="shared" si="106"/>
        <v>4.9892527104202049E-2</v>
      </c>
      <c r="DJ260" s="39">
        <f t="shared" si="107"/>
        <v>1.3695838116901778E-2</v>
      </c>
      <c r="DK260" s="39">
        <f t="shared" si="108"/>
        <v>0.3472664842286069</v>
      </c>
      <c r="DL260" s="39">
        <f t="shared" si="109"/>
        <v>0.1870488578501279</v>
      </c>
      <c r="DM260" s="39">
        <f t="shared" si="110"/>
        <v>0.45572425741059497</v>
      </c>
      <c r="DN260" s="39">
        <f t="shared" si="111"/>
        <v>9.9604005106702573E-3</v>
      </c>
      <c r="DO260" s="39">
        <f t="shared" si="112"/>
        <v>0.29742295392666229</v>
      </c>
      <c r="DP260" s="39">
        <f t="shared" si="113"/>
        <v>0.43907191249548699</v>
      </c>
      <c r="DQ260" s="39">
        <f t="shared" si="114"/>
        <v>0.11704699112488673</v>
      </c>
      <c r="DR260" s="39">
        <f t="shared" si="115"/>
        <v>0.14645814245296396</v>
      </c>
    </row>
    <row r="261" spans="1:122" x14ac:dyDescent="0.3">
      <c r="A261" s="10"/>
      <c r="B261" s="10">
        <v>2</v>
      </c>
      <c r="C261" s="9">
        <v>14926.1</v>
      </c>
      <c r="D261" s="9">
        <v>10131.799999999999</v>
      </c>
      <c r="E261" s="9">
        <v>3291.2</v>
      </c>
      <c r="F261" s="9">
        <v>1043.9000000000001</v>
      </c>
      <c r="G261" s="9">
        <v>2247.3000000000002</v>
      </c>
      <c r="H261" s="9">
        <v>6840.5</v>
      </c>
      <c r="I261" s="9">
        <v>2148.8000000000002</v>
      </c>
      <c r="J261" s="9">
        <v>2112.1</v>
      </c>
      <c r="K261" s="9">
        <v>1715.7</v>
      </c>
      <c r="L261" s="9">
        <v>382.1</v>
      </c>
      <c r="M261" s="9">
        <v>763.7</v>
      </c>
      <c r="N261" s="9">
        <v>570</v>
      </c>
      <c r="O261" s="9">
        <v>396.3</v>
      </c>
      <c r="P261" s="9">
        <v>36.700000000000003</v>
      </c>
      <c r="Q261" s="9">
        <v>-519.1</v>
      </c>
      <c r="R261" s="9">
        <v>1810</v>
      </c>
      <c r="S261" s="9">
        <v>1251.4000000000001</v>
      </c>
      <c r="T261" s="9">
        <v>558.6</v>
      </c>
      <c r="U261" s="9">
        <v>2329.1</v>
      </c>
      <c r="V261" s="9">
        <v>1920.4</v>
      </c>
      <c r="W261" s="9">
        <v>408.8</v>
      </c>
      <c r="X261" s="9">
        <v>3164.7</v>
      </c>
      <c r="Y261" s="9">
        <v>1302.5999999999999</v>
      </c>
      <c r="Z261" s="9">
        <v>828</v>
      </c>
      <c r="AA261" s="9">
        <v>474.5</v>
      </c>
      <c r="AB261" s="9">
        <v>1862.1</v>
      </c>
      <c r="AC261" s="2">
        <v>95.942999999999998</v>
      </c>
      <c r="AD261" s="2">
        <v>0.19333333333333333</v>
      </c>
      <c r="AE261" s="2">
        <v>237506</v>
      </c>
      <c r="AF261" s="29">
        <f t="shared" si="96"/>
        <v>1.233754675162765</v>
      </c>
      <c r="AG261" s="2">
        <v>0.64827999999999997</v>
      </c>
      <c r="AH261" s="2">
        <v>0.58904000000000001</v>
      </c>
      <c r="AI261" s="2">
        <v>0.19284000000000001</v>
      </c>
      <c r="AJ261" s="2">
        <v>6.3835000000000003E-2</v>
      </c>
      <c r="AK261" s="2">
        <f t="shared" si="133"/>
        <v>0.12900500000000001</v>
      </c>
      <c r="AL261" s="2">
        <f t="shared" si="134"/>
        <v>0.80715999999999999</v>
      </c>
      <c r="AM261" s="2">
        <v>9.6214999999999995E-2</v>
      </c>
      <c r="AN261" s="23">
        <v>13026.666666666666</v>
      </c>
      <c r="AO261" s="24">
        <f t="shared" si="97"/>
        <v>0.87933286910508324</v>
      </c>
      <c r="AP261" s="24">
        <f t="shared" si="98"/>
        <v>0.12066713089491676</v>
      </c>
      <c r="AQ261" s="2">
        <f t="shared" si="135"/>
        <v>0.72949910060000001</v>
      </c>
      <c r="AR261" s="2">
        <f t="shared" si="136"/>
        <v>0.17428589940000003</v>
      </c>
      <c r="AS261" s="2">
        <f t="shared" si="137"/>
        <v>5.7693115475000008E-2</v>
      </c>
      <c r="AT261" s="2">
        <f t="shared" si="138"/>
        <v>0.11659278392500001</v>
      </c>
      <c r="AU261" s="2">
        <f t="shared" si="139"/>
        <v>8.4605012000945584E-2</v>
      </c>
      <c r="AV261" s="2">
        <f t="shared" si="140"/>
        <v>1.1609987999054416E-2</v>
      </c>
      <c r="AW261" s="2">
        <v>95.691000000000003</v>
      </c>
      <c r="AX261" s="2">
        <v>95.230999999999995</v>
      </c>
      <c r="AY261" s="2">
        <v>9.6818000000000008</v>
      </c>
      <c r="AZ261" s="2">
        <v>6.3479999999999999</v>
      </c>
      <c r="BA261" s="2">
        <v>8.2193000000000005</v>
      </c>
      <c r="BB261" s="2">
        <v>4.6058000000000003</v>
      </c>
      <c r="BC261" s="2">
        <v>8.7578000000000003E-2</v>
      </c>
      <c r="BD261" s="2">
        <v>1.2682000000000001E-2</v>
      </c>
      <c r="BE261" s="2">
        <v>0.71508000000000005</v>
      </c>
      <c r="BF261" s="2">
        <v>0.18415000000000001</v>
      </c>
      <c r="BG261" s="2">
        <v>0.50553000000000003</v>
      </c>
      <c r="BI261" s="2">
        <f t="shared" si="116"/>
        <v>483.7050271108314</v>
      </c>
      <c r="BJ261" s="2">
        <f t="shared" si="117"/>
        <v>434.08717673973331</v>
      </c>
      <c r="BK261" s="2">
        <f t="shared" si="118"/>
        <v>328.32443156865776</v>
      </c>
      <c r="BL261" s="2">
        <f t="shared" si="119"/>
        <v>-0.74487460851040033</v>
      </c>
      <c r="BM261" s="2">
        <f t="shared" si="120"/>
        <v>0.46384889008279473</v>
      </c>
      <c r="BN261" s="2">
        <f t="shared" si="121"/>
        <v>4.8333333333333332E-2</v>
      </c>
      <c r="BO261" s="2">
        <f t="shared" si="122"/>
        <v>0.90378500000000006</v>
      </c>
      <c r="BP261" s="2">
        <f t="shared" si="124"/>
        <v>1.5251732829237556</v>
      </c>
      <c r="BQ261" s="2">
        <f t="shared" si="123"/>
        <v>4.1856461315079851</v>
      </c>
      <c r="BS261" s="37">
        <f t="shared" si="125"/>
        <v>0.7022435565298224</v>
      </c>
      <c r="BT261" s="37">
        <f t="shared" si="126"/>
        <v>7.6833631310535111E-2</v>
      </c>
      <c r="BU261" s="37">
        <f t="shared" si="127"/>
        <v>2.3940396308411209</v>
      </c>
      <c r="BV261" s="37">
        <f t="shared" si="128"/>
        <v>0.58753676739775496</v>
      </c>
      <c r="BW261" s="37">
        <f t="shared" si="129"/>
        <v>0.46384889008279473</v>
      </c>
      <c r="BX261" s="37">
        <f t="shared" si="130"/>
        <v>4.8333333333333332E-2</v>
      </c>
      <c r="BY261" s="37">
        <f t="shared" si="99"/>
        <v>-10.116377873484904</v>
      </c>
      <c r="BZ261" s="37">
        <f t="shared" si="131"/>
        <v>42.210803175091108</v>
      </c>
      <c r="CA261" s="37">
        <f t="shared" si="132"/>
        <v>143.16610842602617</v>
      </c>
      <c r="CC261" s="2">
        <v>0.82534993999999995</v>
      </c>
      <c r="CD261" s="2">
        <v>9.1665396999999996E-2</v>
      </c>
      <c r="CE261" s="2">
        <v>2.4370532E-2</v>
      </c>
      <c r="CF261" s="2">
        <v>2.2026606000000002E-3</v>
      </c>
      <c r="CG261" s="2">
        <v>5.5867246000000002E-2</v>
      </c>
      <c r="CH261" s="2">
        <v>0.36019401000000001</v>
      </c>
      <c r="CI261" s="2">
        <v>0.41292640000000003</v>
      </c>
      <c r="CJ261" s="2">
        <v>4.1916566000000002E-2</v>
      </c>
      <c r="CK261" s="2">
        <v>1.2040037E-2</v>
      </c>
      <c r="CL261" s="2">
        <v>0.17536588</v>
      </c>
      <c r="CM261" s="2">
        <v>0.21429814</v>
      </c>
      <c r="CN261" s="2">
        <v>0.11385479</v>
      </c>
      <c r="CO261" s="2">
        <v>0.29019946000000002</v>
      </c>
      <c r="CP261" s="2">
        <v>6.2835377000000003E-3</v>
      </c>
      <c r="CQ261" s="2">
        <v>0.37682229</v>
      </c>
      <c r="CR261" s="2">
        <v>0.11370950000000001</v>
      </c>
      <c r="CS261" s="2">
        <v>0.19099785999999999</v>
      </c>
      <c r="CT261" s="2">
        <v>4.5630852E-2</v>
      </c>
      <c r="CU261" s="2">
        <v>7.6364667999999997E-2</v>
      </c>
      <c r="CV261" s="2">
        <v>0.57711162999999999</v>
      </c>
      <c r="CW261" s="2">
        <v>5.9568575999999998E-2</v>
      </c>
      <c r="CX261" s="2">
        <v>5.4058817000000002E-2</v>
      </c>
      <c r="CY261" s="2">
        <v>5.1874679999999999E-2</v>
      </c>
      <c r="CZ261" s="2">
        <v>1.1838371E-2</v>
      </c>
      <c r="DA261" s="2">
        <v>0.82262544999999998</v>
      </c>
      <c r="DC261" s="39">
        <f t="shared" si="100"/>
        <v>0.87469263784912388</v>
      </c>
      <c r="DD261" s="39">
        <f t="shared" si="101"/>
        <v>9.7145518543827802E-2</v>
      </c>
      <c r="DE261" s="39">
        <f t="shared" si="102"/>
        <v>2.5827499207023007E-2</v>
      </c>
      <c r="DF261" s="39">
        <f t="shared" si="103"/>
        <v>2.3343444000254415E-3</v>
      </c>
      <c r="DG261" s="39">
        <f t="shared" si="104"/>
        <v>0.4355023828959928</v>
      </c>
      <c r="DH261" s="39">
        <f t="shared" si="105"/>
        <v>0.49925991595658098</v>
      </c>
      <c r="DI261" s="39">
        <f t="shared" si="106"/>
        <v>5.0680366327627582E-2</v>
      </c>
      <c r="DJ261" s="39">
        <f t="shared" si="107"/>
        <v>1.4557334819798698E-2</v>
      </c>
      <c r="DK261" s="39">
        <f t="shared" si="108"/>
        <v>0.34307687165718559</v>
      </c>
      <c r="DL261" s="39">
        <f t="shared" si="109"/>
        <v>0.1822738413706522</v>
      </c>
      <c r="DM261" s="39">
        <f t="shared" si="110"/>
        <v>0.46458976682394243</v>
      </c>
      <c r="DN261" s="39">
        <f t="shared" si="111"/>
        <v>1.0059520148219613E-2</v>
      </c>
      <c r="DO261" s="39">
        <f t="shared" si="112"/>
        <v>0.26648402279356542</v>
      </c>
      <c r="DP261" s="39">
        <f t="shared" si="113"/>
        <v>0.44761324320098328</v>
      </c>
      <c r="DQ261" s="39">
        <f t="shared" si="114"/>
        <v>0.10693823299247476</v>
      </c>
      <c r="DR261" s="39">
        <f t="shared" si="115"/>
        <v>0.17896450101297651</v>
      </c>
    </row>
    <row r="262" spans="1:122" x14ac:dyDescent="0.3">
      <c r="A262" s="10"/>
      <c r="B262" s="10">
        <v>3</v>
      </c>
      <c r="C262" s="9">
        <v>15079.9</v>
      </c>
      <c r="D262" s="9">
        <v>10220.6</v>
      </c>
      <c r="E262" s="9">
        <v>3315.1</v>
      </c>
      <c r="F262" s="9">
        <v>1052.4000000000001</v>
      </c>
      <c r="G262" s="9">
        <v>2262.6999999999998</v>
      </c>
      <c r="H262" s="9">
        <v>6905.5</v>
      </c>
      <c r="I262" s="9">
        <v>2236.5</v>
      </c>
      <c r="J262" s="9">
        <v>2123.6</v>
      </c>
      <c r="K262" s="9">
        <v>1762.4</v>
      </c>
      <c r="L262" s="9">
        <v>379.1</v>
      </c>
      <c r="M262" s="9">
        <v>804.5</v>
      </c>
      <c r="N262" s="9">
        <v>578.79999999999995</v>
      </c>
      <c r="O262" s="9">
        <v>361.2</v>
      </c>
      <c r="P262" s="9">
        <v>112.9</v>
      </c>
      <c r="Q262" s="9">
        <v>-535.1</v>
      </c>
      <c r="R262" s="9">
        <v>1865.6</v>
      </c>
      <c r="S262" s="9">
        <v>1282.7</v>
      </c>
      <c r="T262" s="9">
        <v>582.9</v>
      </c>
      <c r="U262" s="9">
        <v>2400.6999999999998</v>
      </c>
      <c r="V262" s="9">
        <v>1979.8</v>
      </c>
      <c r="W262" s="9">
        <v>420.9</v>
      </c>
      <c r="X262" s="9">
        <v>3157.9</v>
      </c>
      <c r="Y262" s="9">
        <v>1302.3</v>
      </c>
      <c r="Z262" s="9">
        <v>828.9</v>
      </c>
      <c r="AA262" s="9">
        <v>473.4</v>
      </c>
      <c r="AB262" s="9">
        <v>1855.6</v>
      </c>
      <c r="AC262" s="2">
        <v>96.221999999999994</v>
      </c>
      <c r="AD262" s="2">
        <v>0.18666666666666668</v>
      </c>
      <c r="AE262" s="2">
        <v>238103.66666666666</v>
      </c>
      <c r="AF262" s="29">
        <f t="shared" si="96"/>
        <v>1.2368593295470287</v>
      </c>
      <c r="AG262" s="2">
        <v>0.64612999999999998</v>
      </c>
      <c r="AH262" s="2">
        <v>0.58818000000000004</v>
      </c>
      <c r="AI262" s="2">
        <v>0.19656000000000001</v>
      </c>
      <c r="AJ262" s="2">
        <v>6.3844999999999999E-2</v>
      </c>
      <c r="AK262" s="2">
        <f t="shared" si="133"/>
        <v>0.13271500000000003</v>
      </c>
      <c r="AL262" s="2">
        <f t="shared" si="134"/>
        <v>0.80343999999999993</v>
      </c>
      <c r="AM262" s="2">
        <v>9.4474000000000002E-2</v>
      </c>
      <c r="AN262" s="23">
        <v>12722.333333333334</v>
      </c>
      <c r="AO262" s="24">
        <f t="shared" si="97"/>
        <v>0.87532327636626028</v>
      </c>
      <c r="AP262" s="24">
        <f t="shared" si="98"/>
        <v>0.12467672363373972</v>
      </c>
      <c r="AQ262" s="2">
        <f t="shared" si="135"/>
        <v>0.72753580943999996</v>
      </c>
      <c r="AR262" s="2">
        <f t="shared" si="136"/>
        <v>0.17799019056000001</v>
      </c>
      <c r="AS262" s="2">
        <f t="shared" si="137"/>
        <v>5.7813307470000005E-2</v>
      </c>
      <c r="AT262" s="2">
        <f t="shared" si="138"/>
        <v>0.12017688309000003</v>
      </c>
      <c r="AU262" s="2">
        <f t="shared" si="139"/>
        <v>8.2695291211426075E-2</v>
      </c>
      <c r="AV262" s="2">
        <f t="shared" si="140"/>
        <v>1.1778708788573925E-2</v>
      </c>
      <c r="AW262" s="2">
        <v>96.216999999999999</v>
      </c>
      <c r="AX262" s="2">
        <v>95.625</v>
      </c>
      <c r="AY262" s="2">
        <v>9.6923999999999992</v>
      </c>
      <c r="AZ262" s="2">
        <v>6.3541999999999996</v>
      </c>
      <c r="BA262" s="2">
        <v>8.2202999999999999</v>
      </c>
      <c r="BB262" s="2">
        <v>4.5991999999999997</v>
      </c>
      <c r="BC262" s="2">
        <v>8.5773000000000002E-2</v>
      </c>
      <c r="BD262" s="2">
        <v>1.3315E-2</v>
      </c>
      <c r="BE262" s="2">
        <v>0.71940999999999999</v>
      </c>
      <c r="BF262" s="2">
        <v>0.18321000000000001</v>
      </c>
      <c r="BG262" s="2">
        <v>0.50636000000000003</v>
      </c>
      <c r="BI262" s="2">
        <f t="shared" si="116"/>
        <v>484.18846205820449</v>
      </c>
      <c r="BJ262" s="2">
        <f t="shared" si="117"/>
        <v>434.42628640671234</v>
      </c>
      <c r="BK262" s="2">
        <f t="shared" si="118"/>
        <v>328.41444327088459</v>
      </c>
      <c r="BL262" s="2">
        <f t="shared" si="119"/>
        <v>-0.62237296080268389</v>
      </c>
      <c r="BM262" s="2">
        <f t="shared" si="120"/>
        <v>0.29037566262262415</v>
      </c>
      <c r="BN262" s="2">
        <f t="shared" si="121"/>
        <v>4.6666666666666669E-2</v>
      </c>
      <c r="BO262" s="2">
        <f t="shared" si="122"/>
        <v>0.90552600000000005</v>
      </c>
      <c r="BP262" s="2">
        <f t="shared" si="124"/>
        <v>1.5253533096219822</v>
      </c>
      <c r="BQ262" s="2">
        <f t="shared" si="123"/>
        <v>4.0875050875050869</v>
      </c>
      <c r="BS262" s="37">
        <f t="shared" si="125"/>
        <v>0.48343494737309811</v>
      </c>
      <c r="BT262" s="37">
        <f t="shared" si="126"/>
        <v>0.33910966697902722</v>
      </c>
      <c r="BU262" s="37">
        <f t="shared" si="127"/>
        <v>9.0011702226831858E-2</v>
      </c>
      <c r="BV262" s="37">
        <f t="shared" si="128"/>
        <v>0.12250164770771643</v>
      </c>
      <c r="BW262" s="37">
        <f t="shared" si="129"/>
        <v>0.29037566262262415</v>
      </c>
      <c r="BX262" s="37">
        <f t="shared" si="130"/>
        <v>4.6666666666666669E-2</v>
      </c>
      <c r="BY262" s="37">
        <f t="shared" si="99"/>
        <v>-9.9239288652890103</v>
      </c>
      <c r="BZ262" s="37">
        <f t="shared" si="131"/>
        <v>42.222606166671348</v>
      </c>
      <c r="CA262" s="37">
        <f t="shared" si="132"/>
        <v>140.79347808721599</v>
      </c>
      <c r="CC262" s="2">
        <v>0.82580259</v>
      </c>
      <c r="CD262" s="2">
        <v>9.0948732000000004E-2</v>
      </c>
      <c r="CE262" s="2">
        <v>2.4448813E-2</v>
      </c>
      <c r="CF262" s="2">
        <v>2.2850553999999999E-3</v>
      </c>
      <c r="CG262" s="2">
        <v>5.5282923999999997E-2</v>
      </c>
      <c r="CH262" s="2">
        <v>0.35977288000000002</v>
      </c>
      <c r="CI262" s="2">
        <v>0.42124038000000003</v>
      </c>
      <c r="CJ262" s="2">
        <v>4.1108695000000001E-2</v>
      </c>
      <c r="CK262" s="2">
        <v>1.1550047000000001E-2</v>
      </c>
      <c r="CL262" s="2">
        <v>0.16621590999999999</v>
      </c>
      <c r="CM262" s="2">
        <v>0.21480404</v>
      </c>
      <c r="CN262" s="2">
        <v>0.11335592</v>
      </c>
      <c r="CO262" s="2">
        <v>0.29744219999999999</v>
      </c>
      <c r="CP262" s="2">
        <v>6.1283177000000001E-3</v>
      </c>
      <c r="CQ262" s="2">
        <v>0.36753333999999999</v>
      </c>
      <c r="CR262" s="2">
        <v>0.11686560999999999</v>
      </c>
      <c r="CS262" s="2">
        <v>0.19746279</v>
      </c>
      <c r="CT262" s="2">
        <v>5.1930763999999997E-2</v>
      </c>
      <c r="CU262" s="2">
        <v>7.1892655E-2</v>
      </c>
      <c r="CV262" s="2">
        <v>0.56452568999999997</v>
      </c>
      <c r="CW262" s="2">
        <v>6.1464460999999998E-2</v>
      </c>
      <c r="CX262" s="2">
        <v>5.6160682000000003E-2</v>
      </c>
      <c r="CY262" s="2">
        <v>5.0685464E-2</v>
      </c>
      <c r="CZ262" s="2">
        <v>1.2065190999999999E-2</v>
      </c>
      <c r="DA262" s="2">
        <v>0.81922353999999997</v>
      </c>
      <c r="DC262" s="39">
        <f t="shared" si="100"/>
        <v>0.87526820601168387</v>
      </c>
      <c r="DD262" s="39">
        <f t="shared" si="101"/>
        <v>9.6396565548041491E-2</v>
      </c>
      <c r="DE262" s="39">
        <f t="shared" si="102"/>
        <v>2.5913298108722491E-2</v>
      </c>
      <c r="DF262" s="39">
        <f t="shared" si="103"/>
        <v>2.4219303315521335E-3</v>
      </c>
      <c r="DG262" s="39">
        <f t="shared" si="104"/>
        <v>0.4315520722021321</v>
      </c>
      <c r="DH262" s="39">
        <f t="shared" si="105"/>
        <v>0.50528310773233809</v>
      </c>
      <c r="DI262" s="39">
        <f t="shared" si="106"/>
        <v>4.9310394137477585E-2</v>
      </c>
      <c r="DJ262" s="39">
        <f t="shared" si="107"/>
        <v>1.3854425928052218E-2</v>
      </c>
      <c r="DK262" s="39">
        <f t="shared" si="108"/>
        <v>0.34002481688402475</v>
      </c>
      <c r="DL262" s="39">
        <f t="shared" si="109"/>
        <v>0.17943715556150694</v>
      </c>
      <c r="DM262" s="39">
        <f t="shared" si="110"/>
        <v>0.47083718531821594</v>
      </c>
      <c r="DN262" s="39">
        <f t="shared" si="111"/>
        <v>9.7008422362522967E-3</v>
      </c>
      <c r="DO262" s="39">
        <f t="shared" si="112"/>
        <v>0.26672400965200604</v>
      </c>
      <c r="DP262" s="39">
        <f t="shared" si="113"/>
        <v>0.45067207629235018</v>
      </c>
      <c r="DQ262" s="39">
        <f t="shared" si="114"/>
        <v>0.11852230607765661</v>
      </c>
      <c r="DR262" s="39">
        <f t="shared" si="115"/>
        <v>0.16408160797798718</v>
      </c>
    </row>
    <row r="263" spans="1:122" x14ac:dyDescent="0.3">
      <c r="A263" s="10"/>
      <c r="B263" s="10">
        <v>4</v>
      </c>
      <c r="C263" s="9">
        <v>15240.8</v>
      </c>
      <c r="D263" s="9">
        <v>10350.5</v>
      </c>
      <c r="E263" s="9">
        <v>3398.8</v>
      </c>
      <c r="F263" s="9">
        <v>1078.4000000000001</v>
      </c>
      <c r="G263" s="9">
        <v>2320.4</v>
      </c>
      <c r="H263" s="9">
        <v>6951.7</v>
      </c>
      <c r="I263" s="9">
        <v>2238.4</v>
      </c>
      <c r="J263" s="9">
        <v>2171.1</v>
      </c>
      <c r="K263" s="9">
        <v>1801.9</v>
      </c>
      <c r="L263" s="9">
        <v>389.2</v>
      </c>
      <c r="M263" s="9">
        <v>820.1</v>
      </c>
      <c r="N263" s="9">
        <v>592.5</v>
      </c>
      <c r="O263" s="9">
        <v>369.3</v>
      </c>
      <c r="P263" s="9">
        <v>67.3</v>
      </c>
      <c r="Q263" s="9">
        <v>-512.20000000000005</v>
      </c>
      <c r="R263" s="9">
        <v>1962.6</v>
      </c>
      <c r="S263" s="9">
        <v>1354.5</v>
      </c>
      <c r="T263" s="9">
        <v>608.1</v>
      </c>
      <c r="U263" s="9">
        <v>2474.8000000000002</v>
      </c>
      <c r="V263" s="9">
        <v>2046.6</v>
      </c>
      <c r="W263" s="9">
        <v>428.3</v>
      </c>
      <c r="X263" s="9">
        <v>3164.1</v>
      </c>
      <c r="Y263" s="9">
        <v>1311.1</v>
      </c>
      <c r="Z263" s="9">
        <v>837.4</v>
      </c>
      <c r="AA263" s="9">
        <v>473.7</v>
      </c>
      <c r="AB263" s="9">
        <v>1853</v>
      </c>
      <c r="AC263" s="2">
        <v>96.763000000000005</v>
      </c>
      <c r="AD263" s="2">
        <v>0.18666666666666668</v>
      </c>
      <c r="AE263" s="2">
        <v>238711.33333333334</v>
      </c>
      <c r="AF263" s="29">
        <f t="shared" si="96"/>
        <v>1.2400159301842362</v>
      </c>
      <c r="AG263" s="2">
        <v>0.64417999999999997</v>
      </c>
      <c r="AH263" s="2">
        <v>0.58625000000000005</v>
      </c>
      <c r="AI263" s="2">
        <v>0.19761999999999999</v>
      </c>
      <c r="AJ263" s="2">
        <v>6.3497999999999999E-2</v>
      </c>
      <c r="AK263" s="2">
        <f t="shared" si="133"/>
        <v>0.13412199999999999</v>
      </c>
      <c r="AL263" s="2">
        <f t="shared" si="134"/>
        <v>0.80237999999999998</v>
      </c>
      <c r="AM263" s="2">
        <v>9.5593999999999998E-2</v>
      </c>
      <c r="AN263" s="23">
        <v>12866.333333333334</v>
      </c>
      <c r="AO263" s="24">
        <f t="shared" si="97"/>
        <v>0.87527371914586272</v>
      </c>
      <c r="AP263" s="24">
        <f t="shared" si="98"/>
        <v>0.12472628085413728</v>
      </c>
      <c r="AQ263" s="2">
        <f t="shared" si="135"/>
        <v>0.72567728628000006</v>
      </c>
      <c r="AR263" s="2">
        <f t="shared" si="136"/>
        <v>0.17872871371999999</v>
      </c>
      <c r="AS263" s="2">
        <f t="shared" si="137"/>
        <v>5.7427972188000005E-2</v>
      </c>
      <c r="AT263" s="2">
        <f t="shared" si="138"/>
        <v>0.121300741532</v>
      </c>
      <c r="AU263" s="2">
        <f t="shared" si="139"/>
        <v>8.3670915908029594E-2</v>
      </c>
      <c r="AV263" s="2">
        <f t="shared" si="140"/>
        <v>1.1923084091970399E-2</v>
      </c>
      <c r="AW263" s="2">
        <v>96.631</v>
      </c>
      <c r="AX263" s="2">
        <v>96.132999999999996</v>
      </c>
      <c r="AY263" s="2">
        <v>9.6791</v>
      </c>
      <c r="AZ263" s="2">
        <v>6.2099000000000002</v>
      </c>
      <c r="BA263" s="2">
        <v>8.2062000000000008</v>
      </c>
      <c r="BB263" s="2">
        <v>4.5495000000000001</v>
      </c>
      <c r="BC263" s="2">
        <v>8.7456999999999993E-2</v>
      </c>
      <c r="BD263" s="2">
        <v>1.2231000000000001E-2</v>
      </c>
      <c r="BE263" s="2">
        <v>0.71560000000000001</v>
      </c>
      <c r="BF263" s="2">
        <v>0.18523000000000001</v>
      </c>
      <c r="BG263" s="2">
        <v>0.50595000000000001</v>
      </c>
      <c r="BI263" s="2">
        <f t="shared" si="116"/>
        <v>484.43424050355003</v>
      </c>
      <c r="BJ263" s="2">
        <f t="shared" si="117"/>
        <v>434.7376253855324</v>
      </c>
      <c r="BK263" s="2">
        <f t="shared" si="118"/>
        <v>329.88675010686791</v>
      </c>
      <c r="BL263" s="2">
        <f t="shared" si="119"/>
        <v>-0.65320404782363528</v>
      </c>
      <c r="BM263" s="2">
        <f t="shared" si="120"/>
        <v>0.56066680538023939</v>
      </c>
      <c r="BN263" s="2">
        <f t="shared" si="121"/>
        <v>4.6666666666666669E-2</v>
      </c>
      <c r="BO263" s="2">
        <f t="shared" si="122"/>
        <v>0.90440600000000004</v>
      </c>
      <c r="BP263" s="2">
        <f t="shared" si="124"/>
        <v>1.5586563390714825</v>
      </c>
      <c r="BQ263" s="2">
        <f t="shared" si="123"/>
        <v>4.0602165772695074</v>
      </c>
      <c r="BS263" s="37">
        <f t="shared" si="125"/>
        <v>0.24577844534553606</v>
      </c>
      <c r="BT263" s="37">
        <f t="shared" si="126"/>
        <v>0.31133897882006067</v>
      </c>
      <c r="BU263" s="37">
        <f t="shared" si="127"/>
        <v>1.4723068359833178</v>
      </c>
      <c r="BV263" s="37">
        <f t="shared" si="128"/>
        <v>-3.0831087020951387E-2</v>
      </c>
      <c r="BW263" s="37">
        <f t="shared" si="129"/>
        <v>0.56066680538023939</v>
      </c>
      <c r="BX263" s="37">
        <f t="shared" si="130"/>
        <v>4.6666666666666669E-2</v>
      </c>
      <c r="BY263" s="37">
        <f t="shared" si="99"/>
        <v>-10.047690436768821</v>
      </c>
      <c r="BZ263" s="37">
        <f t="shared" si="131"/>
        <v>44.382412900326109</v>
      </c>
      <c r="CA263" s="37">
        <f t="shared" si="132"/>
        <v>140.12363163459435</v>
      </c>
      <c r="CC263" s="2">
        <v>0.82061461000000002</v>
      </c>
      <c r="CD263" s="2">
        <v>9.5382805000000001E-2</v>
      </c>
      <c r="CE263" s="2">
        <v>2.512845E-2</v>
      </c>
      <c r="CF263" s="2">
        <v>2.3005667999999998E-3</v>
      </c>
      <c r="CG263" s="2">
        <v>5.6531686999999997E-2</v>
      </c>
      <c r="CH263" s="2">
        <v>0.35855943000000001</v>
      </c>
      <c r="CI263" s="2">
        <v>0.41766561000000002</v>
      </c>
      <c r="CJ263" s="2">
        <v>4.3472800999999998E-2</v>
      </c>
      <c r="CK263" s="2">
        <v>1.0820144E-2</v>
      </c>
      <c r="CL263" s="2">
        <v>0.16796401</v>
      </c>
      <c r="CM263" s="2">
        <v>0.22509341999999999</v>
      </c>
      <c r="CN263" s="2">
        <v>0.1177305</v>
      </c>
      <c r="CO263" s="2">
        <v>0.28840768</v>
      </c>
      <c r="CP263" s="2">
        <v>6.4158317999999997E-3</v>
      </c>
      <c r="CQ263" s="2">
        <v>0.36088198999999999</v>
      </c>
      <c r="CR263" s="2">
        <v>0.13443363999999999</v>
      </c>
      <c r="CS263" s="2">
        <v>0.16216720000000001</v>
      </c>
      <c r="CT263" s="2">
        <v>4.4793394E-2</v>
      </c>
      <c r="CU263" s="2">
        <v>6.6925465000000003E-2</v>
      </c>
      <c r="CV263" s="2">
        <v>0.58569223000000004</v>
      </c>
      <c r="CW263" s="2">
        <v>6.2009808999999999E-2</v>
      </c>
      <c r="CX263" s="2">
        <v>5.5726611000000002E-2</v>
      </c>
      <c r="CY263" s="2">
        <v>5.0304846E-2</v>
      </c>
      <c r="CZ263" s="2">
        <v>1.1605437999999999E-2</v>
      </c>
      <c r="DA263" s="2">
        <v>0.81987754000000002</v>
      </c>
      <c r="DC263" s="39">
        <f t="shared" si="100"/>
        <v>0.86982363684078423</v>
      </c>
      <c r="DD263" s="39">
        <f t="shared" si="101"/>
        <v>0.10110253622851698</v>
      </c>
      <c r="DE263" s="39">
        <f t="shared" si="102"/>
        <v>2.6635304198607677E-2</v>
      </c>
      <c r="DF263" s="39">
        <f t="shared" si="103"/>
        <v>2.4385227320912126E-3</v>
      </c>
      <c r="DG263" s="39">
        <f t="shared" si="104"/>
        <v>0.43172987999772217</v>
      </c>
      <c r="DH263" s="39">
        <f t="shared" si="105"/>
        <v>0.50289773074571054</v>
      </c>
      <c r="DI263" s="39">
        <f t="shared" si="106"/>
        <v>5.2344201793534911E-2</v>
      </c>
      <c r="DJ263" s="39">
        <f t="shared" si="107"/>
        <v>1.3028187463032484E-2</v>
      </c>
      <c r="DK263" s="39">
        <f t="shared" si="108"/>
        <v>0.35300607949535534</v>
      </c>
      <c r="DL263" s="39">
        <f t="shared" si="109"/>
        <v>0.18463259495558748</v>
      </c>
      <c r="DM263" s="39">
        <f t="shared" si="110"/>
        <v>0.45229960259678409</v>
      </c>
      <c r="DN263" s="39">
        <f t="shared" si="111"/>
        <v>1.0061722952273011E-2</v>
      </c>
      <c r="DO263" s="39">
        <f t="shared" si="112"/>
        <v>0.32923623408137359</v>
      </c>
      <c r="DP263" s="39">
        <f t="shared" si="113"/>
        <v>0.39715742443276053</v>
      </c>
      <c r="DQ263" s="39">
        <f t="shared" si="114"/>
        <v>0.1097017707196145</v>
      </c>
      <c r="DR263" s="39">
        <f t="shared" si="115"/>
        <v>0.16390457076625148</v>
      </c>
    </row>
    <row r="264" spans="1:122" x14ac:dyDescent="0.3">
      <c r="A264" s="10">
        <v>2011</v>
      </c>
      <c r="B264" s="10">
        <v>1</v>
      </c>
      <c r="C264" s="9">
        <v>15285.8</v>
      </c>
      <c r="D264" s="9">
        <v>10485.4</v>
      </c>
      <c r="E264" s="9">
        <v>3469</v>
      </c>
      <c r="F264" s="9">
        <v>1087.9000000000001</v>
      </c>
      <c r="G264" s="9">
        <v>2381.1</v>
      </c>
      <c r="H264" s="9">
        <v>7016.3</v>
      </c>
      <c r="I264" s="9">
        <v>2206</v>
      </c>
      <c r="J264" s="9">
        <v>2173.9</v>
      </c>
      <c r="K264" s="9">
        <v>1805.1</v>
      </c>
      <c r="L264" s="9">
        <v>362.2</v>
      </c>
      <c r="M264" s="9">
        <v>839.8</v>
      </c>
      <c r="N264" s="9">
        <v>603.1</v>
      </c>
      <c r="O264" s="9">
        <v>368.8</v>
      </c>
      <c r="P264" s="9">
        <v>32.1</v>
      </c>
      <c r="Q264" s="9">
        <v>-561.5</v>
      </c>
      <c r="R264" s="9">
        <v>2030.3</v>
      </c>
      <c r="S264" s="9">
        <v>1411.7</v>
      </c>
      <c r="T264" s="9">
        <v>618.5</v>
      </c>
      <c r="U264" s="9">
        <v>2591.6999999999998</v>
      </c>
      <c r="V264" s="9">
        <v>2168.1999999999998</v>
      </c>
      <c r="W264" s="9">
        <v>423.6</v>
      </c>
      <c r="X264" s="9">
        <v>3156</v>
      </c>
      <c r="Y264" s="9">
        <v>1304.7</v>
      </c>
      <c r="Z264" s="9">
        <v>831.6</v>
      </c>
      <c r="AA264" s="9">
        <v>473.2</v>
      </c>
      <c r="AB264" s="9">
        <v>1851.2</v>
      </c>
      <c r="AC264" s="2">
        <v>97.283000000000001</v>
      </c>
      <c r="AD264" s="2">
        <v>0.15666666666666668</v>
      </c>
      <c r="AE264" s="2">
        <v>238851.66666666666</v>
      </c>
      <c r="AF264" s="29">
        <f t="shared" si="96"/>
        <v>1.2407449092672116</v>
      </c>
      <c r="AG264" s="2">
        <v>0.64232</v>
      </c>
      <c r="AH264" s="2">
        <v>0.58696000000000004</v>
      </c>
      <c r="AI264" s="2">
        <v>0.19405</v>
      </c>
      <c r="AJ264" s="2">
        <v>6.1074999999999997E-2</v>
      </c>
      <c r="AK264" s="2">
        <f t="shared" si="133"/>
        <v>0.13297500000000001</v>
      </c>
      <c r="AL264" s="2">
        <f t="shared" si="134"/>
        <v>0.80594999999999994</v>
      </c>
      <c r="AM264" s="2">
        <v>9.0549000000000004E-2</v>
      </c>
      <c r="AN264" s="23">
        <v>12012.666666666666</v>
      </c>
      <c r="AO264" s="24">
        <f t="shared" si="97"/>
        <v>0.8647210811260817</v>
      </c>
      <c r="AP264" s="24">
        <f t="shared" si="98"/>
        <v>0.1352789188739183</v>
      </c>
      <c r="AQ264" s="2">
        <f t="shared" si="135"/>
        <v>0.73297203344999995</v>
      </c>
      <c r="AR264" s="2">
        <f t="shared" si="136"/>
        <v>0.17647896655</v>
      </c>
      <c r="AS264" s="2">
        <f t="shared" si="137"/>
        <v>5.5544719824999998E-2</v>
      </c>
      <c r="AT264" s="2">
        <f t="shared" si="138"/>
        <v>0.12093424672500001</v>
      </c>
      <c r="AU264" s="2">
        <f t="shared" si="139"/>
        <v>7.8299629174885574E-2</v>
      </c>
      <c r="AV264" s="2">
        <f t="shared" si="140"/>
        <v>1.2249370825114429E-2</v>
      </c>
      <c r="AW264" s="2">
        <v>96.792000000000002</v>
      </c>
      <c r="AX264" s="2">
        <v>97.870999999999995</v>
      </c>
      <c r="AY264" s="2">
        <v>9.6015999999999995</v>
      </c>
      <c r="AZ264" s="2">
        <v>6.2949000000000002</v>
      </c>
      <c r="BA264" s="2">
        <v>8.1450999999999993</v>
      </c>
      <c r="BB264" s="2">
        <v>4.5339</v>
      </c>
      <c r="BC264" s="2">
        <v>8.1055000000000002E-2</v>
      </c>
      <c r="BD264" s="2">
        <v>1.2618000000000001E-2</v>
      </c>
      <c r="BE264" s="2">
        <v>0.71767000000000003</v>
      </c>
      <c r="BF264" s="2">
        <v>0.18720000000000001</v>
      </c>
      <c r="BG264" s="2">
        <v>0.50878999999999996</v>
      </c>
      <c r="BI264" s="2">
        <f t="shared" si="116"/>
        <v>484.13433827625545</v>
      </c>
      <c r="BJ264" s="2">
        <f t="shared" si="117"/>
        <v>435.48521451666664</v>
      </c>
      <c r="BK264" s="2">
        <f t="shared" si="118"/>
        <v>329.66982801357278</v>
      </c>
      <c r="BL264" s="2">
        <f t="shared" si="119"/>
        <v>0.60260284630276029</v>
      </c>
      <c r="BM264" s="2">
        <f t="shared" si="120"/>
        <v>0.5359566749610789</v>
      </c>
      <c r="BN264" s="2">
        <f t="shared" si="121"/>
        <v>3.9166666666666669E-2</v>
      </c>
      <c r="BO264" s="2">
        <f t="shared" si="122"/>
        <v>0.90945100000000001</v>
      </c>
      <c r="BP264" s="2">
        <f t="shared" si="124"/>
        <v>1.5252982573194172</v>
      </c>
      <c r="BQ264" s="2">
        <f t="shared" si="123"/>
        <v>4.1533110023189899</v>
      </c>
      <c r="BS264" s="37">
        <f t="shared" si="125"/>
        <v>-0.29990222729458083</v>
      </c>
      <c r="BT264" s="37">
        <f t="shared" si="126"/>
        <v>0.74758913113424796</v>
      </c>
      <c r="BU264" s="37">
        <f t="shared" si="127"/>
        <v>-0.2169220932951248</v>
      </c>
      <c r="BV264" s="37">
        <f t="shared" si="128"/>
        <v>1.2558068941263956</v>
      </c>
      <c r="BW264" s="37">
        <f t="shared" si="129"/>
        <v>0.5359566749610789</v>
      </c>
      <c r="BX264" s="37">
        <f t="shared" si="130"/>
        <v>3.9166666666666669E-2</v>
      </c>
      <c r="BY264" s="37">
        <f t="shared" si="99"/>
        <v>-9.4914158231220611</v>
      </c>
      <c r="BZ264" s="37">
        <f t="shared" si="131"/>
        <v>42.218996950648936</v>
      </c>
      <c r="CA264" s="37">
        <f t="shared" si="132"/>
        <v>142.39058480280249</v>
      </c>
      <c r="CC264" s="2">
        <v>0.82745992000000002</v>
      </c>
      <c r="CD264" s="2">
        <v>9.1849643999999897E-2</v>
      </c>
      <c r="CE264" s="2">
        <v>2.2586859000000001E-2</v>
      </c>
      <c r="CF264" s="2">
        <v>2.1087173000000001E-3</v>
      </c>
      <c r="CG264" s="2">
        <v>5.5412439000000001E-2</v>
      </c>
      <c r="CH264" s="2">
        <v>0.36137466000000001</v>
      </c>
      <c r="CI264" s="2">
        <v>0.4226955</v>
      </c>
      <c r="CJ264" s="2">
        <v>4.0310876000000002E-2</v>
      </c>
      <c r="CK264" s="2">
        <v>1.2097838E-2</v>
      </c>
      <c r="CL264" s="2">
        <v>0.16266965999999999</v>
      </c>
      <c r="CM264" s="2">
        <v>0.21418034999999999</v>
      </c>
      <c r="CN264" s="2">
        <v>0.11919499</v>
      </c>
      <c r="CO264" s="2">
        <v>0.28624693000000001</v>
      </c>
      <c r="CP264" s="2">
        <v>6.6799357000000004E-3</v>
      </c>
      <c r="CQ264" s="2">
        <v>0.37505895</v>
      </c>
      <c r="CR264" s="2">
        <v>0.12306151</v>
      </c>
      <c r="CS264" s="2">
        <v>0.17097398</v>
      </c>
      <c r="CT264" s="2">
        <v>5.2412214999999998E-2</v>
      </c>
      <c r="CU264" s="2">
        <v>7.0702247999999995E-2</v>
      </c>
      <c r="CV264" s="2">
        <v>0.58135353999999995</v>
      </c>
      <c r="CW264" s="2">
        <v>6.1887190000000002E-2</v>
      </c>
      <c r="CX264" s="2">
        <v>5.6025308000000003E-2</v>
      </c>
      <c r="CY264" s="2">
        <v>4.9264177999999999E-2</v>
      </c>
      <c r="CZ264" s="2">
        <v>1.1848058999999999E-2</v>
      </c>
      <c r="DA264" s="2">
        <v>0.81946025</v>
      </c>
      <c r="DC264" s="39">
        <f t="shared" si="100"/>
        <v>0.87654175244960797</v>
      </c>
      <c r="DD264" s="39">
        <f t="shared" si="101"/>
        <v>9.7297821885599642E-2</v>
      </c>
      <c r="DE264" s="39">
        <f t="shared" si="102"/>
        <v>2.3926627129193401E-2</v>
      </c>
      <c r="DF264" s="39">
        <f t="shared" si="103"/>
        <v>2.2337985355989276E-3</v>
      </c>
      <c r="DG264" s="39">
        <f t="shared" si="104"/>
        <v>0.43201887248141074</v>
      </c>
      <c r="DH264" s="39">
        <f t="shared" si="105"/>
        <v>0.5053271674139137</v>
      </c>
      <c r="DI264" s="39">
        <f t="shared" si="106"/>
        <v>4.8191146546517565E-2</v>
      </c>
      <c r="DJ264" s="39">
        <f t="shared" si="107"/>
        <v>1.4462813558158075E-2</v>
      </c>
      <c r="DK264" s="39">
        <f t="shared" si="108"/>
        <v>0.34197604295615841</v>
      </c>
      <c r="DL264" s="39">
        <f t="shared" si="109"/>
        <v>0.19031545620501075</v>
      </c>
      <c r="DM264" s="39">
        <f t="shared" si="110"/>
        <v>0.45704282596301893</v>
      </c>
      <c r="DN264" s="39">
        <f t="shared" si="111"/>
        <v>1.0665674875811793E-2</v>
      </c>
      <c r="DO264" s="39">
        <f t="shared" si="112"/>
        <v>0.29500545095350877</v>
      </c>
      <c r="DP264" s="39">
        <f t="shared" si="113"/>
        <v>0.40986215812902177</v>
      </c>
      <c r="DQ264" s="39">
        <f t="shared" si="114"/>
        <v>0.12564358361560213</v>
      </c>
      <c r="DR264" s="39">
        <f t="shared" si="115"/>
        <v>0.16948880730186727</v>
      </c>
    </row>
    <row r="265" spans="1:122" x14ac:dyDescent="0.3">
      <c r="A265" s="10"/>
      <c r="B265" s="10">
        <v>2</v>
      </c>
      <c r="C265" s="9">
        <v>15496.2</v>
      </c>
      <c r="D265" s="9">
        <v>10612.1</v>
      </c>
      <c r="E265" s="9">
        <v>3514.5</v>
      </c>
      <c r="F265" s="9">
        <v>1082.9000000000001</v>
      </c>
      <c r="G265" s="9">
        <v>2431.6</v>
      </c>
      <c r="H265" s="9">
        <v>7097.7</v>
      </c>
      <c r="I265" s="9">
        <v>2297.4</v>
      </c>
      <c r="J265" s="9">
        <v>2236.3000000000002</v>
      </c>
      <c r="K265" s="9">
        <v>1862</v>
      </c>
      <c r="L265" s="9">
        <v>392.7</v>
      </c>
      <c r="M265" s="9">
        <v>854.3</v>
      </c>
      <c r="N265" s="9">
        <v>615.1</v>
      </c>
      <c r="O265" s="9">
        <v>374.3</v>
      </c>
      <c r="P265" s="9">
        <v>61</v>
      </c>
      <c r="Q265" s="9">
        <v>-581.9</v>
      </c>
      <c r="R265" s="9">
        <v>2105.1</v>
      </c>
      <c r="S265" s="9">
        <v>1463.2</v>
      </c>
      <c r="T265" s="9">
        <v>641.79999999999995</v>
      </c>
      <c r="U265" s="9">
        <v>2686.9</v>
      </c>
      <c r="V265" s="9">
        <v>2243.1</v>
      </c>
      <c r="W265" s="9">
        <v>443.8</v>
      </c>
      <c r="X265" s="9">
        <v>3168.6</v>
      </c>
      <c r="Y265" s="9">
        <v>1311.8</v>
      </c>
      <c r="Z265" s="9">
        <v>843</v>
      </c>
      <c r="AA265" s="9">
        <v>468.8</v>
      </c>
      <c r="AB265" s="9">
        <v>1856.7</v>
      </c>
      <c r="AC265" s="2">
        <v>97.921999999999997</v>
      </c>
      <c r="AD265" s="2">
        <v>9.3333333333333338E-2</v>
      </c>
      <c r="AE265" s="2">
        <v>239316</v>
      </c>
      <c r="AF265" s="29">
        <f t="shared" ref="AF265:AF270" si="141">AE265/AE$189</f>
        <v>1.2431569469455603</v>
      </c>
      <c r="AG265" s="2">
        <v>0.64095999999999997</v>
      </c>
      <c r="AH265" s="2">
        <v>0.58599999999999997</v>
      </c>
      <c r="AI265" s="2">
        <v>0.1961</v>
      </c>
      <c r="AJ265" s="2">
        <v>6.1629000000000003E-2</v>
      </c>
      <c r="AK265" s="2">
        <f t="shared" si="133"/>
        <v>0.13447100000000001</v>
      </c>
      <c r="AL265" s="2">
        <f t="shared" si="134"/>
        <v>0.80390000000000006</v>
      </c>
      <c r="AM265" s="2">
        <v>9.0494000000000005E-2</v>
      </c>
      <c r="AN265" s="23">
        <v>12060</v>
      </c>
      <c r="AO265" s="24">
        <f t="shared" ref="AO265:AO288" si="142">AN265/(AM265*AG265*AE265)</f>
        <v>0.86881009730764813</v>
      </c>
      <c r="AP265" s="24">
        <f t="shared" ref="AP265:AP295" si="143">1-AO265</f>
        <v>0.13118990269235187</v>
      </c>
      <c r="AQ265" s="2">
        <f t="shared" si="135"/>
        <v>0.7311518734000001</v>
      </c>
      <c r="AR265" s="2">
        <f t="shared" si="136"/>
        <v>0.1783541266</v>
      </c>
      <c r="AS265" s="2">
        <f t="shared" si="137"/>
        <v>5.6051945274000002E-2</v>
      </c>
      <c r="AT265" s="2">
        <f t="shared" si="138"/>
        <v>0.12230218132600001</v>
      </c>
      <c r="AU265" s="2">
        <f t="shared" si="139"/>
        <v>7.8622100945758319E-2</v>
      </c>
      <c r="AV265" s="2">
        <f t="shared" si="140"/>
        <v>1.1871899054241691E-2</v>
      </c>
      <c r="AW265" s="2">
        <v>97.602000000000004</v>
      </c>
      <c r="AX265" s="2">
        <v>97.228999999999999</v>
      </c>
      <c r="AY265" s="2">
        <v>9.5151000000000003</v>
      </c>
      <c r="AZ265" s="2">
        <v>6.1082000000000001</v>
      </c>
      <c r="BA265" s="2">
        <v>8.0295000000000005</v>
      </c>
      <c r="BB265" s="2">
        <v>4.4542999999999999</v>
      </c>
      <c r="BC265" s="2">
        <v>7.9688999999999996E-2</v>
      </c>
      <c r="BD265" s="2">
        <v>1.2577E-2</v>
      </c>
      <c r="BE265" s="2">
        <v>0.72213000000000005</v>
      </c>
      <c r="BF265" s="2">
        <v>0.18507999999999999</v>
      </c>
      <c r="BG265" s="2">
        <v>0.50560000000000005</v>
      </c>
      <c r="BI265" s="2">
        <f t="shared" si="116"/>
        <v>484.65247989717517</v>
      </c>
      <c r="BJ265" s="2">
        <f t="shared" si="117"/>
        <v>436.0301229106143</v>
      </c>
      <c r="BK265" s="2">
        <f t="shared" si="118"/>
        <v>330.56537564303363</v>
      </c>
      <c r="BL265" s="2">
        <f t="shared" si="119"/>
        <v>-0.71022225148516738</v>
      </c>
      <c r="BM265" s="2">
        <f t="shared" si="120"/>
        <v>0.6546986833893208</v>
      </c>
      <c r="BN265" s="2">
        <f t="shared" si="121"/>
        <v>2.3333333333333334E-2</v>
      </c>
      <c r="BO265" s="2">
        <f t="shared" si="122"/>
        <v>0.90950600000000004</v>
      </c>
      <c r="BP265" s="2">
        <f t="shared" si="124"/>
        <v>1.5577584231033692</v>
      </c>
      <c r="BQ265" s="2">
        <f t="shared" si="123"/>
        <v>4.0994390617032126</v>
      </c>
      <c r="BS265" s="37">
        <f t="shared" si="125"/>
        <v>0.51814162091972094</v>
      </c>
      <c r="BT265" s="37">
        <f t="shared" si="126"/>
        <v>0.54490839394765089</v>
      </c>
      <c r="BU265" s="37">
        <f t="shared" si="127"/>
        <v>0.8955476294608502</v>
      </c>
      <c r="BV265" s="37">
        <f t="shared" si="128"/>
        <v>-1.3128250977879277</v>
      </c>
      <c r="BW265" s="37">
        <f t="shared" si="129"/>
        <v>0.6546986833893208</v>
      </c>
      <c r="BX265" s="37">
        <f t="shared" si="130"/>
        <v>2.3333333333333334E-2</v>
      </c>
      <c r="BY265" s="37">
        <f t="shared" ref="BY265:BY294" si="144">100*LN(BO265)</f>
        <v>-9.4853684014384481</v>
      </c>
      <c r="BZ265" s="37">
        <f t="shared" si="131"/>
        <v>44.324787965169293</v>
      </c>
      <c r="CA265" s="37">
        <f t="shared" si="132"/>
        <v>141.08501501316147</v>
      </c>
      <c r="CC265" s="2">
        <v>0.82746408999999999</v>
      </c>
      <c r="CD265" s="2">
        <v>8.9702045999999896E-2</v>
      </c>
      <c r="CE265" s="2">
        <v>2.2222800000000001E-2</v>
      </c>
      <c r="CF265" s="2">
        <v>2.1132891E-3</v>
      </c>
      <c r="CG265" s="2">
        <v>5.8450831000000002E-2</v>
      </c>
      <c r="CH265" s="2">
        <v>0.35729736000000001</v>
      </c>
      <c r="CI265" s="2">
        <v>0.41777830999999999</v>
      </c>
      <c r="CJ265" s="2">
        <v>3.8991291999999997E-2</v>
      </c>
      <c r="CK265" s="2">
        <v>1.17524E-2</v>
      </c>
      <c r="CL265" s="2">
        <v>0.17516149</v>
      </c>
      <c r="CM265" s="2">
        <v>0.21617090999999999</v>
      </c>
      <c r="CN265" s="2">
        <v>0.11489193</v>
      </c>
      <c r="CO265" s="2">
        <v>0.28337846999999999</v>
      </c>
      <c r="CP265" s="2">
        <v>6.2831609999999998E-3</v>
      </c>
      <c r="CQ265" s="2">
        <v>0.38034136000000002</v>
      </c>
      <c r="CR265" s="2">
        <v>0.12687292999999999</v>
      </c>
      <c r="CS265" s="2">
        <v>0.18621942</v>
      </c>
      <c r="CT265" s="2">
        <v>4.6253148000000001E-2</v>
      </c>
      <c r="CU265" s="2">
        <v>6.5528410999999995E-2</v>
      </c>
      <c r="CV265" s="2">
        <v>0.57706192999999995</v>
      </c>
      <c r="CW265" s="2">
        <v>6.1862548000000003E-2</v>
      </c>
      <c r="CX265" s="2">
        <v>5.4498865000000001E-2</v>
      </c>
      <c r="CY265" s="2">
        <v>5.0442124999999997E-2</v>
      </c>
      <c r="CZ265" s="2">
        <v>1.1242167000000001E-2</v>
      </c>
      <c r="DA265" s="2">
        <v>0.82196868000000001</v>
      </c>
      <c r="DC265" s="39">
        <f t="shared" ref="DC265:DC286" si="145">CC265/($CC265+$CD265+$CE265+$CF265)</f>
        <v>0.87887640404897871</v>
      </c>
      <c r="DD265" s="39">
        <f t="shared" ref="DD265:DD287" si="146">CD265/($CC265+$CD265+$CE265+$CF265)</f>
        <v>9.5275447692619489E-2</v>
      </c>
      <c r="DE265" s="39">
        <f t="shared" ref="DE265:DE287" si="147">CE265/($CC265+$CD265+$CE265+$CF265)</f>
        <v>2.3603555475017225E-2</v>
      </c>
      <c r="DF265" s="39">
        <f t="shared" ref="DF265:DF287" si="148">CF265/($CC265+$CD265+$CE265+$CF265)</f>
        <v>2.2445927833845969E-3</v>
      </c>
      <c r="DG265" s="39">
        <f t="shared" ref="DG265:DG287" si="149">CH265/($CH265+$CI265+$CJ265+$CK265)</f>
        <v>0.43265800784167135</v>
      </c>
      <c r="DH265" s="39">
        <f t="shared" ref="DH265:DH287" si="150">CI265/($CH265+$CI265+$CJ265+$CK265)</f>
        <v>0.50589551326116766</v>
      </c>
      <c r="DI265" s="39">
        <f t="shared" ref="DI265:DI287" si="151">CJ265/($CH265+$CI265+$CJ265+$CK265)</f>
        <v>4.7215279508062681E-2</v>
      </c>
      <c r="DJ265" s="39">
        <f t="shared" ref="DJ265:DJ287" si="152">CK265/($CH265+$CI265+$CJ265+$CK265)</f>
        <v>1.4231199389098363E-2</v>
      </c>
      <c r="DK265" s="39">
        <f t="shared" ref="DK265:DK287" si="153">CM265/($CM265+$CN265+$CO265+$CP265)</f>
        <v>0.34825582057646959</v>
      </c>
      <c r="DL265" s="39">
        <f t="shared" ref="DL265:DL287" si="154">CN265/($CM265+$CN265+$CO265+$CP265)</f>
        <v>0.185093282716737</v>
      </c>
      <c r="DM265" s="39">
        <f t="shared" ref="DM265:DM287" si="155">CO265/($CM265+$CN265+$CO265+$CP265)</f>
        <v>0.45652859398868456</v>
      </c>
      <c r="DN265" s="39">
        <f t="shared" ref="DN265:DN287" si="156">CP265/($CM265+$CN265+$CO265+$CP265)</f>
        <v>1.0122302718108886E-2</v>
      </c>
      <c r="DO265" s="39">
        <f t="shared" ref="DO265:DO287" si="157">CR265/($CR265+$CS265+$CT265+$CU265)</f>
        <v>0.29861313512663817</v>
      </c>
      <c r="DP265" s="39">
        <f t="shared" ref="DP265:DP287" si="158">CS265/($CR265+$CS265+$CT265+$CU265)</f>
        <v>0.43829337611785424</v>
      </c>
      <c r="DQ265" s="39">
        <f t="shared" ref="DQ265:DQ287" si="159">CT265/($CR265+$CS265+$CT265+$CU265)</f>
        <v>0.10886323452730536</v>
      </c>
      <c r="DR265" s="39">
        <f t="shared" ref="DR265:DR287" si="160">CU265/($CR265+$CS265+$CT265+$CU265)</f>
        <v>0.15423025422820205</v>
      </c>
    </row>
    <row r="266" spans="1:122" x14ac:dyDescent="0.3">
      <c r="A266" s="10"/>
      <c r="B266" s="10">
        <v>3</v>
      </c>
      <c r="C266" s="9">
        <v>15591.9</v>
      </c>
      <c r="D266" s="9">
        <v>10705.4</v>
      </c>
      <c r="E266" s="9">
        <v>3527.8</v>
      </c>
      <c r="F266" s="9">
        <v>1090.8</v>
      </c>
      <c r="G266" s="9">
        <v>2437</v>
      </c>
      <c r="H266" s="9">
        <v>7177.6</v>
      </c>
      <c r="I266" s="9">
        <v>2322.8000000000002</v>
      </c>
      <c r="J266" s="9">
        <v>2334.9</v>
      </c>
      <c r="K266" s="9">
        <v>1953.8</v>
      </c>
      <c r="L266" s="9">
        <v>421.2</v>
      </c>
      <c r="M266" s="9">
        <v>904.5</v>
      </c>
      <c r="N266" s="9">
        <v>628.1</v>
      </c>
      <c r="O266" s="9">
        <v>381.1</v>
      </c>
      <c r="P266" s="9">
        <v>-12</v>
      </c>
      <c r="Q266" s="9">
        <v>-573.9</v>
      </c>
      <c r="R266" s="9">
        <v>2138.8000000000002</v>
      </c>
      <c r="S266" s="9">
        <v>1482.4</v>
      </c>
      <c r="T266" s="9">
        <v>656.3</v>
      </c>
      <c r="U266" s="9">
        <v>2712.6</v>
      </c>
      <c r="V266" s="9">
        <v>2260.6999999999998</v>
      </c>
      <c r="W266" s="9">
        <v>452</v>
      </c>
      <c r="X266" s="9">
        <v>3137.5</v>
      </c>
      <c r="Y266" s="9">
        <v>1288</v>
      </c>
      <c r="Z266" s="9">
        <v>835</v>
      </c>
      <c r="AA266" s="9">
        <v>453</v>
      </c>
      <c r="AB266" s="9">
        <v>1849.5</v>
      </c>
      <c r="AC266" s="2">
        <v>98.552999999999997</v>
      </c>
      <c r="AD266" s="2">
        <v>8.3333333333333329E-2</v>
      </c>
      <c r="AE266" s="2">
        <v>239871</v>
      </c>
      <c r="AF266" s="29">
        <f t="shared" si="141"/>
        <v>1.2460399639839315</v>
      </c>
      <c r="AG266" s="2">
        <v>0.64068000000000003</v>
      </c>
      <c r="AH266" s="2">
        <v>0.58609</v>
      </c>
      <c r="AI266" s="2">
        <v>0.19614000000000001</v>
      </c>
      <c r="AJ266" s="2">
        <v>6.2479E-2</v>
      </c>
      <c r="AK266" s="2">
        <f t="shared" si="133"/>
        <v>0.133661</v>
      </c>
      <c r="AL266" s="2">
        <f t="shared" si="134"/>
        <v>0.80386000000000002</v>
      </c>
      <c r="AM266" s="2">
        <v>8.9858999999999994E-2</v>
      </c>
      <c r="AN266" s="23">
        <v>12051</v>
      </c>
      <c r="AO266" s="24">
        <f t="shared" si="142"/>
        <v>0.8726550226610813</v>
      </c>
      <c r="AP266" s="24">
        <f t="shared" si="143"/>
        <v>0.1273449773389187</v>
      </c>
      <c r="AQ266" s="2">
        <f t="shared" si="135"/>
        <v>0.73162594426000005</v>
      </c>
      <c r="AR266" s="2">
        <f t="shared" si="136"/>
        <v>0.17851505574000001</v>
      </c>
      <c r="AS266" s="2">
        <f t="shared" si="137"/>
        <v>5.6864699538999995E-2</v>
      </c>
      <c r="AT266" s="2">
        <f t="shared" si="138"/>
        <v>0.121650356201</v>
      </c>
      <c r="AU266" s="2">
        <f t="shared" si="139"/>
        <v>7.8415907681302105E-2</v>
      </c>
      <c r="AV266" s="2">
        <f t="shared" si="140"/>
        <v>1.1443092318697895E-2</v>
      </c>
      <c r="AW266" s="2">
        <v>97.977000000000004</v>
      </c>
      <c r="AX266" s="2">
        <v>97.936000000000007</v>
      </c>
      <c r="AY266" s="2">
        <v>9.5717999999999996</v>
      </c>
      <c r="AZ266" s="2">
        <v>6.1176000000000004</v>
      </c>
      <c r="BA266" s="2">
        <v>8.0947999999999993</v>
      </c>
      <c r="BB266" s="2">
        <v>4.4417999999999997</v>
      </c>
      <c r="BC266" s="2">
        <v>8.0974000000000004E-2</v>
      </c>
      <c r="BD266" s="2">
        <v>1.2295E-2</v>
      </c>
      <c r="BE266" s="2">
        <v>0.72187999999999997</v>
      </c>
      <c r="BF266" s="2">
        <v>0.18662999999999999</v>
      </c>
      <c r="BG266" s="2">
        <v>0.50697999999999999</v>
      </c>
      <c r="BI266" s="2">
        <f t="shared" si="116"/>
        <v>484.39418594114312</v>
      </c>
      <c r="BJ266" s="2">
        <f t="shared" si="117"/>
        <v>436.04730872834494</v>
      </c>
      <c r="BK266" s="2">
        <f t="shared" si="118"/>
        <v>332.84961411657213</v>
      </c>
      <c r="BL266" s="2">
        <f t="shared" si="119"/>
        <v>-0.62802704269894383</v>
      </c>
      <c r="BM266" s="2">
        <f t="shared" si="120"/>
        <v>0.64232311436705813</v>
      </c>
      <c r="BN266" s="2">
        <f t="shared" si="121"/>
        <v>2.0833333333333332E-2</v>
      </c>
      <c r="BO266" s="2">
        <f t="shared" si="122"/>
        <v>0.91014099999999998</v>
      </c>
      <c r="BP266" s="2">
        <f t="shared" si="124"/>
        <v>1.5646331894860728</v>
      </c>
      <c r="BQ266" s="2">
        <f t="shared" si="123"/>
        <v>4.0983991026817579</v>
      </c>
      <c r="BS266" s="37">
        <f t="shared" si="125"/>
        <v>-0.2582939560320483</v>
      </c>
      <c r="BT266" s="37">
        <f t="shared" si="126"/>
        <v>1.7185817730648978E-2</v>
      </c>
      <c r="BU266" s="37">
        <f t="shared" si="127"/>
        <v>2.284238473538494</v>
      </c>
      <c r="BV266" s="37">
        <f t="shared" si="128"/>
        <v>8.219520878622355E-2</v>
      </c>
      <c r="BW266" s="37">
        <f t="shared" si="129"/>
        <v>0.64232311436705813</v>
      </c>
      <c r="BX266" s="37">
        <f t="shared" si="130"/>
        <v>2.0833333333333332E-2</v>
      </c>
      <c r="BY266" s="37">
        <f t="shared" si="144"/>
        <v>-9.4155746419041488</v>
      </c>
      <c r="BZ266" s="37">
        <f t="shared" si="131"/>
        <v>44.765141280499137</v>
      </c>
      <c r="CA266" s="37">
        <f t="shared" si="132"/>
        <v>141.05964346992823</v>
      </c>
      <c r="CC266" s="2">
        <v>0.82916179000000001</v>
      </c>
      <c r="CD266" s="2">
        <v>9.1287904000000003E-2</v>
      </c>
      <c r="CE266" s="2">
        <v>2.2936812000000001E-2</v>
      </c>
      <c r="CF266" s="2">
        <v>2.2593905000000002E-3</v>
      </c>
      <c r="CG266" s="2">
        <v>5.4562811000000003E-2</v>
      </c>
      <c r="CH266" s="2">
        <v>0.35351944000000002</v>
      </c>
      <c r="CI266" s="2">
        <v>0.42595728999999999</v>
      </c>
      <c r="CJ266" s="2">
        <v>3.9573836000000001E-2</v>
      </c>
      <c r="CK266" s="2">
        <v>1.2227618000000001E-2</v>
      </c>
      <c r="CL266" s="2">
        <v>0.16823078</v>
      </c>
      <c r="CM266" s="2">
        <v>0.20567721</v>
      </c>
      <c r="CN266" s="2">
        <v>0.11914763</v>
      </c>
      <c r="CO266" s="2">
        <v>0.28716137000000003</v>
      </c>
      <c r="CP266" s="2">
        <v>6.0714740000000003E-3</v>
      </c>
      <c r="CQ266" s="2">
        <v>0.37918478</v>
      </c>
      <c r="CR266" s="2">
        <v>0.12762095000000001</v>
      </c>
      <c r="CS266" s="2">
        <v>0.20402936999999999</v>
      </c>
      <c r="CT266" s="2">
        <v>4.7436474999999999E-2</v>
      </c>
      <c r="CU266" s="2">
        <v>6.8605632E-2</v>
      </c>
      <c r="CV266" s="2">
        <v>0.55338076999999997</v>
      </c>
      <c r="CW266" s="2">
        <v>5.9472494000000001E-2</v>
      </c>
      <c r="CX266" s="2">
        <v>5.6405786999999999E-2</v>
      </c>
      <c r="CY266" s="2">
        <v>4.8065862000000001E-2</v>
      </c>
      <c r="CZ266" s="2">
        <v>1.1889321E-2</v>
      </c>
      <c r="DA266" s="2">
        <v>0.82310903999999996</v>
      </c>
      <c r="DC266" s="39">
        <f t="shared" si="145"/>
        <v>0.87682058693309206</v>
      </c>
      <c r="DD266" s="39">
        <f t="shared" si="146"/>
        <v>9.6534976081292606E-2</v>
      </c>
      <c r="DE266" s="39">
        <f t="shared" si="147"/>
        <v>2.425518059655642E-2</v>
      </c>
      <c r="DF266" s="39">
        <f t="shared" si="148"/>
        <v>2.3892563890589463E-3</v>
      </c>
      <c r="DG266" s="39">
        <f t="shared" si="149"/>
        <v>0.42527212526967983</v>
      </c>
      <c r="DH266" s="39">
        <f t="shared" si="150"/>
        <v>0.5124124489233558</v>
      </c>
      <c r="DI266" s="39">
        <f t="shared" si="151"/>
        <v>4.7606008147087375E-2</v>
      </c>
      <c r="DJ266" s="39">
        <f t="shared" si="152"/>
        <v>1.47094176598769E-2</v>
      </c>
      <c r="DK266" s="39">
        <f t="shared" si="153"/>
        <v>0.33277995780083208</v>
      </c>
      <c r="DL266" s="39">
        <f t="shared" si="154"/>
        <v>0.19277752398269676</v>
      </c>
      <c r="DM266" s="39">
        <f t="shared" si="155"/>
        <v>0.46461904355192851</v>
      </c>
      <c r="DN266" s="39">
        <f t="shared" si="156"/>
        <v>9.8234746645428014E-3</v>
      </c>
      <c r="DO266" s="39">
        <f t="shared" si="157"/>
        <v>0.28506390169516987</v>
      </c>
      <c r="DP266" s="39">
        <f t="shared" si="158"/>
        <v>0.4557355847343828</v>
      </c>
      <c r="DQ266" s="39">
        <f t="shared" si="159"/>
        <v>0.10595773379030153</v>
      </c>
      <c r="DR266" s="39">
        <f t="shared" si="160"/>
        <v>0.1532427797801458</v>
      </c>
    </row>
    <row r="267" spans="1:122" x14ac:dyDescent="0.3">
      <c r="A267" s="10"/>
      <c r="B267" s="10">
        <v>4</v>
      </c>
      <c r="C267" s="9">
        <v>15796.5</v>
      </c>
      <c r="D267" s="9">
        <v>10761.6</v>
      </c>
      <c r="E267" s="9">
        <v>3561.2</v>
      </c>
      <c r="F267" s="9">
        <v>1112.4000000000001</v>
      </c>
      <c r="G267" s="9">
        <v>2448.8000000000002</v>
      </c>
      <c r="H267" s="9">
        <v>7200.4</v>
      </c>
      <c r="I267" s="9">
        <v>2504.1</v>
      </c>
      <c r="J267" s="9">
        <v>2400.1</v>
      </c>
      <c r="K267" s="9">
        <v>2009</v>
      </c>
      <c r="L267" s="9">
        <v>441.8</v>
      </c>
      <c r="M267" s="9">
        <v>926.5</v>
      </c>
      <c r="N267" s="9">
        <v>640.70000000000005</v>
      </c>
      <c r="O267" s="9">
        <v>391.2</v>
      </c>
      <c r="P267" s="9">
        <v>104</v>
      </c>
      <c r="Q267" s="9">
        <v>-600.70000000000005</v>
      </c>
      <c r="R267" s="9">
        <v>2137.8000000000002</v>
      </c>
      <c r="S267" s="9">
        <v>1491.6</v>
      </c>
      <c r="T267" s="9">
        <v>646.20000000000005</v>
      </c>
      <c r="U267" s="9">
        <v>2738.5</v>
      </c>
      <c r="V267" s="9">
        <v>2290.1999999999998</v>
      </c>
      <c r="W267" s="9">
        <v>448.3</v>
      </c>
      <c r="X267" s="9">
        <v>3131.4</v>
      </c>
      <c r="Y267" s="9">
        <v>1291.2</v>
      </c>
      <c r="Z267" s="9">
        <v>826.3</v>
      </c>
      <c r="AA267" s="9">
        <v>464.8</v>
      </c>
      <c r="AB267" s="9">
        <v>1840.3</v>
      </c>
      <c r="AC267" s="2">
        <v>98.703000000000003</v>
      </c>
      <c r="AD267" s="2">
        <v>7.3333333333333334E-2</v>
      </c>
      <c r="AE267" s="2">
        <v>240431.33333333334</v>
      </c>
      <c r="AF267" s="29">
        <f t="shared" si="141"/>
        <v>1.248950685690539</v>
      </c>
      <c r="AG267" s="2">
        <v>0.64056000000000002</v>
      </c>
      <c r="AH267" s="2">
        <v>0.58838000000000001</v>
      </c>
      <c r="AI267" s="2">
        <v>0.19470999999999999</v>
      </c>
      <c r="AJ267" s="2">
        <v>5.9501999999999999E-2</v>
      </c>
      <c r="AK267" s="2">
        <f t="shared" si="133"/>
        <v>0.13520799999999999</v>
      </c>
      <c r="AL267" s="2">
        <f t="shared" si="134"/>
        <v>0.80529000000000006</v>
      </c>
      <c r="AM267" s="2">
        <v>8.6763999999999994E-2</v>
      </c>
      <c r="AN267" s="23">
        <v>11509.666666666666</v>
      </c>
      <c r="AO267" s="24">
        <f t="shared" si="142"/>
        <v>0.86133540686970655</v>
      </c>
      <c r="AP267" s="24">
        <f t="shared" si="143"/>
        <v>0.13866459313029345</v>
      </c>
      <c r="AQ267" s="2">
        <f t="shared" si="135"/>
        <v>0.73541981844000004</v>
      </c>
      <c r="AR267" s="2">
        <f t="shared" si="136"/>
        <v>0.17781618156000001</v>
      </c>
      <c r="AS267" s="2">
        <f t="shared" si="137"/>
        <v>5.4339368472000001E-2</v>
      </c>
      <c r="AT267" s="2">
        <f t="shared" si="138"/>
        <v>0.123476813088</v>
      </c>
      <c r="AU267" s="2">
        <f t="shared" si="139"/>
        <v>7.4732905241643208E-2</v>
      </c>
      <c r="AV267" s="2">
        <f t="shared" si="140"/>
        <v>1.2031094758356779E-2</v>
      </c>
      <c r="AW267" s="2">
        <v>98.727999999999994</v>
      </c>
      <c r="AX267" s="2">
        <v>96.634</v>
      </c>
      <c r="AY267" s="2">
        <v>9.5465</v>
      </c>
      <c r="AZ267" s="2">
        <v>6.1132999999999997</v>
      </c>
      <c r="BA267" s="2">
        <v>8.0900999999999996</v>
      </c>
      <c r="BB267" s="2">
        <v>4.4249999999999998</v>
      </c>
      <c r="BC267" s="2">
        <v>7.6708999999999999E-2</v>
      </c>
      <c r="BD267" s="2">
        <v>1.2626E-2</v>
      </c>
      <c r="BE267" s="2">
        <v>0.72352000000000005</v>
      </c>
      <c r="BF267" s="2">
        <v>0.18697</v>
      </c>
      <c r="BG267" s="2">
        <v>0.50687000000000004</v>
      </c>
      <c r="BI267" s="2">
        <f t="shared" si="116"/>
        <v>485.31245870445014</v>
      </c>
      <c r="BJ267" s="2">
        <f t="shared" si="117"/>
        <v>436.0211200897844</v>
      </c>
      <c r="BK267" s="2">
        <f t="shared" si="118"/>
        <v>334.96642251977408</v>
      </c>
      <c r="BL267" s="2">
        <f t="shared" si="119"/>
        <v>-2.1184694947922864</v>
      </c>
      <c r="BM267" s="2">
        <f t="shared" si="120"/>
        <v>0.15208665785876022</v>
      </c>
      <c r="BN267" s="2">
        <f t="shared" si="121"/>
        <v>1.8333333333333333E-2</v>
      </c>
      <c r="BO267" s="2">
        <f t="shared" si="122"/>
        <v>0.91323600000000005</v>
      </c>
      <c r="BP267" s="2">
        <f t="shared" si="124"/>
        <v>1.561595210442805</v>
      </c>
      <c r="BQ267" s="2">
        <f t="shared" si="123"/>
        <v>4.1358430486364339</v>
      </c>
      <c r="BS267" s="37">
        <f t="shared" si="125"/>
        <v>0.91827276330701579</v>
      </c>
      <c r="BT267" s="37">
        <f t="shared" si="126"/>
        <v>-2.6188638560540767E-2</v>
      </c>
      <c r="BU267" s="37">
        <f t="shared" si="127"/>
        <v>2.1168084032019578</v>
      </c>
      <c r="BV267" s="37">
        <f t="shared" si="128"/>
        <v>-1.4904424520933426</v>
      </c>
      <c r="BW267" s="37">
        <f t="shared" si="129"/>
        <v>0.15208665785876022</v>
      </c>
      <c r="BX267" s="37">
        <f t="shared" si="130"/>
        <v>1.8333333333333333E-2</v>
      </c>
      <c r="BY267" s="37">
        <f t="shared" si="144"/>
        <v>-9.076094329011239</v>
      </c>
      <c r="BZ267" s="37">
        <f t="shared" si="131"/>
        <v>44.570786958874272</v>
      </c>
      <c r="CA267" s="37">
        <f t="shared" si="132"/>
        <v>141.9691188864347</v>
      </c>
      <c r="CC267" s="2">
        <v>0.82759808000000001</v>
      </c>
      <c r="CD267" s="2">
        <v>9.3639015000000006E-2</v>
      </c>
      <c r="CE267" s="2">
        <v>2.0477888E-2</v>
      </c>
      <c r="CF267" s="2">
        <v>2.1484155E-3</v>
      </c>
      <c r="CG267" s="2">
        <v>5.5728431000000002E-2</v>
      </c>
      <c r="CH267" s="2">
        <v>0.35612413999999998</v>
      </c>
      <c r="CI267" s="2">
        <v>0.42265103999999998</v>
      </c>
      <c r="CJ267" s="2">
        <v>3.8135161000000001E-2</v>
      </c>
      <c r="CK267" s="2">
        <v>1.1635962999999999E-2</v>
      </c>
      <c r="CL267" s="2">
        <v>0.17288728</v>
      </c>
      <c r="CM267" s="2">
        <v>0.22805262000000001</v>
      </c>
      <c r="CN267" s="2">
        <v>0.12712060999999999</v>
      </c>
      <c r="CO267" s="2">
        <v>0.26931732000000003</v>
      </c>
      <c r="CP267" s="2">
        <v>6.5985788999999998E-3</v>
      </c>
      <c r="CQ267" s="2">
        <v>0.36794413999999998</v>
      </c>
      <c r="CR267" s="2">
        <v>0.14605312000000001</v>
      </c>
      <c r="CS267" s="2">
        <v>0.17897463</v>
      </c>
      <c r="CT267" s="2">
        <v>4.558309E-2</v>
      </c>
      <c r="CU267" s="2">
        <v>6.9647320999999998E-2</v>
      </c>
      <c r="CV267" s="2">
        <v>0.55433273000000005</v>
      </c>
      <c r="CW267" s="2">
        <v>6.1896570999999997E-2</v>
      </c>
      <c r="CX267" s="2">
        <v>5.4557661E-2</v>
      </c>
      <c r="CY267" s="2">
        <v>4.5395272E-2</v>
      </c>
      <c r="CZ267" s="2">
        <v>1.1309222000000001E-2</v>
      </c>
      <c r="DA267" s="2">
        <v>0.82540159000000002</v>
      </c>
      <c r="DC267" s="39">
        <f t="shared" si="145"/>
        <v>0.87681976154094932</v>
      </c>
      <c r="DD267" s="39">
        <f t="shared" si="146"/>
        <v>9.9208227746528099E-2</v>
      </c>
      <c r="DE267" s="39">
        <f t="shared" si="147"/>
        <v>2.1695817458907429E-2</v>
      </c>
      <c r="DF267" s="39">
        <f t="shared" si="148"/>
        <v>2.2761932536151841E-3</v>
      </c>
      <c r="DG267" s="39">
        <f t="shared" si="149"/>
        <v>0.42981802982009315</v>
      </c>
      <c r="DH267" s="39">
        <f t="shared" si="150"/>
        <v>0.5101115507480436</v>
      </c>
      <c r="DI267" s="39">
        <f t="shared" si="151"/>
        <v>4.6026589963522421E-2</v>
      </c>
      <c r="DJ267" s="39">
        <f t="shared" si="152"/>
        <v>1.4043829468340732E-2</v>
      </c>
      <c r="DK267" s="39">
        <f t="shared" si="153"/>
        <v>0.3613635690373877</v>
      </c>
      <c r="DL267" s="39">
        <f t="shared" si="154"/>
        <v>0.20143051778054483</v>
      </c>
      <c r="DM267" s="39">
        <f t="shared" si="155"/>
        <v>0.42675005425846119</v>
      </c>
      <c r="DN267" s="39">
        <f t="shared" si="156"/>
        <v>1.0455858923606313E-2</v>
      </c>
      <c r="DO267" s="39">
        <f t="shared" si="157"/>
        <v>0.33174426492914011</v>
      </c>
      <c r="DP267" s="39">
        <f t="shared" si="158"/>
        <v>0.40652200425649804</v>
      </c>
      <c r="DQ267" s="39">
        <f t="shared" si="159"/>
        <v>0.10353718349357299</v>
      </c>
      <c r="DR267" s="39">
        <f t="shared" si="160"/>
        <v>0.15819654732078892</v>
      </c>
    </row>
    <row r="268" spans="1:122" x14ac:dyDescent="0.3">
      <c r="A268" s="10">
        <v>2012</v>
      </c>
      <c r="B268" s="10">
        <v>1</v>
      </c>
      <c r="C268" s="9">
        <v>16019.8</v>
      </c>
      <c r="D268" s="9">
        <v>10922.4</v>
      </c>
      <c r="E268" s="9">
        <v>3628.7</v>
      </c>
      <c r="F268" s="9">
        <v>1138.0999999999999</v>
      </c>
      <c r="G268" s="9">
        <v>2490.6</v>
      </c>
      <c r="H268" s="9">
        <v>7293.7</v>
      </c>
      <c r="I268" s="9">
        <v>2567.8000000000002</v>
      </c>
      <c r="J268" s="9">
        <v>2487.5</v>
      </c>
      <c r="K268" s="9">
        <v>2073.4</v>
      </c>
      <c r="L268" s="9">
        <v>470.1</v>
      </c>
      <c r="M268" s="9">
        <v>957.8</v>
      </c>
      <c r="N268" s="9">
        <v>645.4</v>
      </c>
      <c r="O268" s="9">
        <v>414.1</v>
      </c>
      <c r="P268" s="9">
        <v>80.3</v>
      </c>
      <c r="Q268" s="9">
        <v>-615.1</v>
      </c>
      <c r="R268" s="9">
        <v>2164.6</v>
      </c>
      <c r="S268" s="9">
        <v>1507.4</v>
      </c>
      <c r="T268" s="9">
        <v>657.2</v>
      </c>
      <c r="U268" s="9">
        <v>2779.7</v>
      </c>
      <c r="V268" s="9">
        <v>2326.4</v>
      </c>
      <c r="W268" s="9">
        <v>453.3</v>
      </c>
      <c r="X268" s="9">
        <v>3144.7</v>
      </c>
      <c r="Y268" s="9">
        <v>1295.5999999999999</v>
      </c>
      <c r="Z268" s="9">
        <v>824.1</v>
      </c>
      <c r="AA268" s="9">
        <v>471.5</v>
      </c>
      <c r="AB268" s="9">
        <v>1849</v>
      </c>
      <c r="AC268" s="2">
        <v>99.32</v>
      </c>
      <c r="AD268" s="2">
        <v>0.10333333333333333</v>
      </c>
      <c r="AE268" s="2">
        <v>242436</v>
      </c>
      <c r="AF268" s="29">
        <f t="shared" si="141"/>
        <v>1.2593641778639701</v>
      </c>
      <c r="AG268" s="2">
        <v>0.63775999999999999</v>
      </c>
      <c r="AH268" s="2">
        <v>0.58831</v>
      </c>
      <c r="AI268" s="2">
        <v>0.19402</v>
      </c>
      <c r="AJ268" s="2">
        <v>5.7241E-2</v>
      </c>
      <c r="AK268" s="2">
        <f t="shared" si="133"/>
        <v>0.13677899999999998</v>
      </c>
      <c r="AL268" s="2">
        <f t="shared" si="134"/>
        <v>0.80598000000000003</v>
      </c>
      <c r="AM268" s="2">
        <v>8.2461999999999994E-2</v>
      </c>
      <c r="AN268" s="23">
        <v>10997.666666666666</v>
      </c>
      <c r="AO268" s="24">
        <f t="shared" si="142"/>
        <v>0.86256593280823279</v>
      </c>
      <c r="AP268" s="24">
        <f t="shared" si="143"/>
        <v>0.13743406719176721</v>
      </c>
      <c r="AQ268" s="2">
        <f t="shared" si="135"/>
        <v>0.73951727724000005</v>
      </c>
      <c r="AR268" s="2">
        <f t="shared" si="136"/>
        <v>0.17802072276</v>
      </c>
      <c r="AS268" s="2">
        <f t="shared" si="137"/>
        <v>5.2520792657999998E-2</v>
      </c>
      <c r="AT268" s="2">
        <f t="shared" si="138"/>
        <v>0.12549993010199997</v>
      </c>
      <c r="AU268" s="2">
        <f t="shared" si="139"/>
        <v>7.1128911951232485E-2</v>
      </c>
      <c r="AV268" s="2">
        <f t="shared" si="140"/>
        <v>1.1333088048767507E-2</v>
      </c>
      <c r="AW268" s="2">
        <v>99.540999999999997</v>
      </c>
      <c r="AX268" s="2">
        <v>98.893000000000001</v>
      </c>
      <c r="AY268" s="2">
        <v>9.5287000000000006</v>
      </c>
      <c r="AZ268" s="2">
        <v>6.0513000000000003</v>
      </c>
      <c r="BA268" s="2">
        <v>8.1091999999999995</v>
      </c>
      <c r="BB268" s="2">
        <v>4.3662999999999998</v>
      </c>
      <c r="BC268" s="2">
        <v>7.2548000000000001E-2</v>
      </c>
      <c r="BD268" s="2">
        <v>1.1932E-2</v>
      </c>
      <c r="BE268" s="2">
        <v>0.72763999999999995</v>
      </c>
      <c r="BF268" s="2">
        <v>0.18695000000000001</v>
      </c>
      <c r="BG268" s="2">
        <v>0.50914999999999999</v>
      </c>
      <c r="BI268" s="2">
        <f t="shared" ref="BI268:BI295" si="161">LN(C268/AC268/AF268)*100</f>
        <v>485.26268026533364</v>
      </c>
      <c r="BJ268" s="2">
        <f t="shared" ref="BJ268:BJ295" si="162">LN((H268+G268)/AC268/AF268)*100</f>
        <v>435.95804057061588</v>
      </c>
      <c r="BK268" s="2">
        <f t="shared" ref="BK268:BK295" si="163">LN((F268+J268)/AC268/AF268)*100</f>
        <v>336.68211373371116</v>
      </c>
      <c r="BL268" s="2">
        <f t="shared" ref="BL268:BL295" si="164">LN(AX268/AC268)*100</f>
        <v>-0.43085030804263436</v>
      </c>
      <c r="BM268" s="2">
        <f t="shared" ref="BM268:BM295" si="165">LN(AC268/AC267)*100</f>
        <v>0.62316195256746032</v>
      </c>
      <c r="BN268" s="2">
        <f t="shared" ref="BN268:BN295" si="166">AD268/4</f>
        <v>2.5833333333333333E-2</v>
      </c>
      <c r="BO268" s="2">
        <f t="shared" ref="BO268:BO295" si="167">1-AM268</f>
        <v>0.91753799999999996</v>
      </c>
      <c r="BP268" s="2">
        <f t="shared" si="124"/>
        <v>1.5746533802653975</v>
      </c>
      <c r="BQ268" s="2">
        <f t="shared" ref="BQ268:BQ295" si="168">AL268/AI268</f>
        <v>4.1541078239356768</v>
      </c>
      <c r="BS268" s="37">
        <f t="shared" si="125"/>
        <v>-4.9778439116494155E-2</v>
      </c>
      <c r="BT268" s="37">
        <f t="shared" si="126"/>
        <v>-6.3079519168525167E-2</v>
      </c>
      <c r="BU268" s="37">
        <f t="shared" si="127"/>
        <v>1.7156912139370775</v>
      </c>
      <c r="BV268" s="37">
        <f t="shared" si="128"/>
        <v>1.6876191867496519</v>
      </c>
      <c r="BW268" s="37">
        <f t="shared" si="129"/>
        <v>0.62316195256746032</v>
      </c>
      <c r="BX268" s="37">
        <f t="shared" si="130"/>
        <v>2.5833333333333333E-2</v>
      </c>
      <c r="BY268" s="37">
        <f t="shared" si="144"/>
        <v>-8.6061283017334649</v>
      </c>
      <c r="BZ268" s="37">
        <f t="shared" si="131"/>
        <v>45.40351720353452</v>
      </c>
      <c r="CA268" s="37">
        <f t="shared" si="132"/>
        <v>142.40976817698393</v>
      </c>
      <c r="CC268" s="2">
        <v>0.83417114000000003</v>
      </c>
      <c r="CD268" s="2">
        <v>8.8912742000000003E-2</v>
      </c>
      <c r="CE268" s="2">
        <v>2.0264549999999999E-2</v>
      </c>
      <c r="CF268" s="2">
        <v>1.9269586999999999E-3</v>
      </c>
      <c r="CG268" s="2">
        <v>5.4651077999999999E-2</v>
      </c>
      <c r="CH268" s="2">
        <v>0.36244704</v>
      </c>
      <c r="CI268" s="2">
        <v>0.42189605000000002</v>
      </c>
      <c r="CJ268" s="2">
        <v>3.5529822000000003E-2</v>
      </c>
      <c r="CK268" s="2">
        <v>1.065696E-2</v>
      </c>
      <c r="CL268" s="2">
        <v>0.17161992000000001</v>
      </c>
      <c r="CM268" s="2">
        <v>0.23177581999999999</v>
      </c>
      <c r="CN268" s="2">
        <v>0.12323776</v>
      </c>
      <c r="CO268" s="2">
        <v>0.26124198999999998</v>
      </c>
      <c r="CP268" s="2">
        <v>7.1713419999999998E-3</v>
      </c>
      <c r="CQ268" s="2">
        <v>0.37917260000000003</v>
      </c>
      <c r="CR268" s="2">
        <v>0.13174159999999999</v>
      </c>
      <c r="CS268" s="2">
        <v>0.20615375</v>
      </c>
      <c r="CT268" s="2">
        <v>4.5920268E-2</v>
      </c>
      <c r="CU268" s="2">
        <v>6.8929038999999998E-2</v>
      </c>
      <c r="CV268" s="2">
        <v>0.54865772000000002</v>
      </c>
      <c r="CW268" s="2">
        <v>5.9294287000000001E-2</v>
      </c>
      <c r="CX268" s="2">
        <v>5.3756651000000003E-2</v>
      </c>
      <c r="CY268" s="2">
        <v>4.3497697000000002E-2</v>
      </c>
      <c r="CZ268" s="2">
        <v>1.1915557E-2</v>
      </c>
      <c r="DA268" s="2">
        <v>0.83078956000000004</v>
      </c>
      <c r="DC268" s="39">
        <f t="shared" si="145"/>
        <v>0.88246361664220985</v>
      </c>
      <c r="DD268" s="39">
        <f t="shared" si="146"/>
        <v>9.406014678342349E-2</v>
      </c>
      <c r="DE268" s="39">
        <f t="shared" si="147"/>
        <v>2.143772090056591E-2</v>
      </c>
      <c r="DF268" s="39">
        <f t="shared" si="148"/>
        <v>2.0385156738006675E-3</v>
      </c>
      <c r="DG268" s="39">
        <f t="shared" si="149"/>
        <v>0.43640458003899463</v>
      </c>
      <c r="DH268" s="39">
        <f t="shared" si="150"/>
        <v>0.50798419686462526</v>
      </c>
      <c r="DI268" s="39">
        <f t="shared" si="151"/>
        <v>4.2779703894864844E-2</v>
      </c>
      <c r="DJ268" s="39">
        <f t="shared" si="152"/>
        <v>1.2831519201515245E-2</v>
      </c>
      <c r="DK268" s="39">
        <f t="shared" si="153"/>
        <v>0.37177705283277857</v>
      </c>
      <c r="DL268" s="39">
        <f t="shared" si="154"/>
        <v>0.19767795972208527</v>
      </c>
      <c r="DM268" s="39">
        <f t="shared" si="155"/>
        <v>0.41904188762386951</v>
      </c>
      <c r="DN268" s="39">
        <f t="shared" si="156"/>
        <v>1.1503099821266618E-2</v>
      </c>
      <c r="DO268" s="39">
        <f t="shared" si="157"/>
        <v>0.29098432850197059</v>
      </c>
      <c r="DP268" s="39">
        <f t="shared" si="158"/>
        <v>0.45534220407155462</v>
      </c>
      <c r="DQ268" s="39">
        <f t="shared" si="159"/>
        <v>0.10142641617082629</v>
      </c>
      <c r="DR268" s="39">
        <f t="shared" si="160"/>
        <v>0.1522470512556485</v>
      </c>
    </row>
    <row r="269" spans="1:122" x14ac:dyDescent="0.3">
      <c r="A269" s="10"/>
      <c r="B269" s="10">
        <v>2</v>
      </c>
      <c r="C269" s="9">
        <v>16152.3</v>
      </c>
      <c r="D269" s="9">
        <v>10964.9</v>
      </c>
      <c r="E269" s="9">
        <v>3616.4</v>
      </c>
      <c r="F269" s="9">
        <v>1133.5999999999999</v>
      </c>
      <c r="G269" s="9">
        <v>2482.8000000000002</v>
      </c>
      <c r="H269" s="9">
        <v>7348.5</v>
      </c>
      <c r="I269" s="9">
        <v>2636.9</v>
      </c>
      <c r="J269" s="9">
        <v>2545.5</v>
      </c>
      <c r="K269" s="9">
        <v>2126.1999999999998</v>
      </c>
      <c r="L269" s="9">
        <v>488.1</v>
      </c>
      <c r="M269" s="9">
        <v>984.4</v>
      </c>
      <c r="N269" s="9">
        <v>653.70000000000005</v>
      </c>
      <c r="O269" s="9">
        <v>419.3</v>
      </c>
      <c r="P269" s="9">
        <v>91.4</v>
      </c>
      <c r="Q269" s="9">
        <v>-580.5</v>
      </c>
      <c r="R269" s="9">
        <v>2192.1</v>
      </c>
      <c r="S269" s="9">
        <v>1524.9</v>
      </c>
      <c r="T269" s="9">
        <v>667.2</v>
      </c>
      <c r="U269" s="9">
        <v>2772.6</v>
      </c>
      <c r="V269" s="9">
        <v>2314.1999999999998</v>
      </c>
      <c r="W269" s="9">
        <v>458.4</v>
      </c>
      <c r="X269" s="9">
        <v>3131</v>
      </c>
      <c r="Y269" s="9">
        <v>1288.2</v>
      </c>
      <c r="Z269" s="9">
        <v>816</v>
      </c>
      <c r="AA269" s="9">
        <v>472.1</v>
      </c>
      <c r="AB269" s="9">
        <v>1842.9</v>
      </c>
      <c r="AC269" s="2">
        <v>99.712999999999994</v>
      </c>
      <c r="AD269" s="2">
        <v>0.15333333333333332</v>
      </c>
      <c r="AE269" s="2">
        <v>242968.33333333334</v>
      </c>
      <c r="AF269" s="29">
        <f t="shared" si="141"/>
        <v>1.2621294500623357</v>
      </c>
      <c r="AG269" s="2">
        <v>0.63729000000000002</v>
      </c>
      <c r="AH269" s="2">
        <v>0.58819999999999995</v>
      </c>
      <c r="AI269" s="2">
        <v>0.19514000000000001</v>
      </c>
      <c r="AJ269" s="2">
        <v>5.6804E-2</v>
      </c>
      <c r="AK269" s="2">
        <f t="shared" si="133"/>
        <v>0.13833600000000001</v>
      </c>
      <c r="AL269" s="2">
        <f t="shared" si="134"/>
        <v>0.80486000000000002</v>
      </c>
      <c r="AM269" s="2">
        <v>8.1747E-2</v>
      </c>
      <c r="AN269" s="23">
        <v>10814</v>
      </c>
      <c r="AO269" s="24">
        <f t="shared" si="142"/>
        <v>0.85433414324684742</v>
      </c>
      <c r="AP269" s="24">
        <f t="shared" si="143"/>
        <v>0.14566585675315258</v>
      </c>
      <c r="AQ269" s="2">
        <f t="shared" si="135"/>
        <v>0.73906510958000005</v>
      </c>
      <c r="AR269" s="2">
        <f t="shared" si="136"/>
        <v>0.17918789042</v>
      </c>
      <c r="AS269" s="2">
        <f t="shared" si="137"/>
        <v>5.2160443411999997E-2</v>
      </c>
      <c r="AT269" s="2">
        <f t="shared" si="138"/>
        <v>0.12702744700800001</v>
      </c>
      <c r="AU269" s="2">
        <f t="shared" si="139"/>
        <v>6.9839253208000038E-2</v>
      </c>
      <c r="AV269" s="2">
        <f t="shared" si="140"/>
        <v>1.1907746791999964E-2</v>
      </c>
      <c r="AW269" s="2">
        <v>99.667000000000002</v>
      </c>
      <c r="AX269" s="2">
        <v>99.436000000000007</v>
      </c>
      <c r="AY269" s="2">
        <v>9.6279000000000003</v>
      </c>
      <c r="AZ269" s="2">
        <v>5.9892000000000003</v>
      </c>
      <c r="BA269" s="2">
        <v>8.1766000000000005</v>
      </c>
      <c r="BB269" s="2">
        <v>4.3715000000000002</v>
      </c>
      <c r="BC269" s="2">
        <v>7.1384000000000003E-2</v>
      </c>
      <c r="BD269" s="2">
        <v>1.2584E-2</v>
      </c>
      <c r="BE269" s="2">
        <v>0.72829999999999995</v>
      </c>
      <c r="BF269" s="2">
        <v>0.18725</v>
      </c>
      <c r="BG269" s="2">
        <v>0.50558999999999998</v>
      </c>
      <c r="BI269" s="2">
        <f t="shared" si="161"/>
        <v>485.47213395450626</v>
      </c>
      <c r="BJ269" s="2">
        <f t="shared" si="162"/>
        <v>435.8230058790536</v>
      </c>
      <c r="BK269" s="2">
        <f t="shared" si="163"/>
        <v>337.53270422082483</v>
      </c>
      <c r="BL269" s="2">
        <f t="shared" si="164"/>
        <v>-0.27818385091889319</v>
      </c>
      <c r="BM269" s="2">
        <f t="shared" si="165"/>
        <v>0.39490990011571625</v>
      </c>
      <c r="BN269" s="2">
        <f t="shared" si="166"/>
        <v>3.833333333333333E-2</v>
      </c>
      <c r="BO269" s="2">
        <f t="shared" si="167"/>
        <v>0.91825299999999999</v>
      </c>
      <c r="BP269" s="2">
        <f t="shared" ref="BP269:BP295" si="169">AY269/AZ269</f>
        <v>1.6075435784411942</v>
      </c>
      <c r="BQ269" s="2">
        <f t="shared" si="168"/>
        <v>4.124525981346725</v>
      </c>
      <c r="BS269" s="37">
        <f t="shared" si="125"/>
        <v>0.20945368917261931</v>
      </c>
      <c r="BT269" s="37">
        <f t="shared" si="126"/>
        <v>-0.13503469156228221</v>
      </c>
      <c r="BU269" s="37">
        <f t="shared" si="127"/>
        <v>0.85059048711366358</v>
      </c>
      <c r="BV269" s="37">
        <f t="shared" si="128"/>
        <v>0.15266645712374116</v>
      </c>
      <c r="BW269" s="37">
        <f t="shared" si="129"/>
        <v>0.39490990011571625</v>
      </c>
      <c r="BX269" s="37">
        <f t="shared" si="130"/>
        <v>3.833333333333333E-2</v>
      </c>
      <c r="BY269" s="37">
        <f t="shared" si="144"/>
        <v>-8.5282327203569857</v>
      </c>
      <c r="BZ269" s="37">
        <f t="shared" si="131"/>
        <v>47.470728621238145</v>
      </c>
      <c r="CA269" s="37">
        <f t="shared" si="132"/>
        <v>141.6951099570654</v>
      </c>
      <c r="CC269" s="2">
        <v>0.83224737000000004</v>
      </c>
      <c r="CD269" s="2">
        <v>9.0162413999999996E-2</v>
      </c>
      <c r="CE269" s="2">
        <v>2.058314E-2</v>
      </c>
      <c r="CF269" s="2">
        <v>2.0734807000000002E-3</v>
      </c>
      <c r="CG269" s="2">
        <v>5.5630049000000001E-2</v>
      </c>
      <c r="CH269" s="2">
        <v>0.3488928</v>
      </c>
      <c r="CI269" s="2">
        <v>0.43064190000000002</v>
      </c>
      <c r="CJ269" s="2">
        <v>3.5964296E-2</v>
      </c>
      <c r="CK269" s="2">
        <v>1.2192711E-2</v>
      </c>
      <c r="CL269" s="2">
        <v>0.17469112000000001</v>
      </c>
      <c r="CM269" s="2">
        <v>0.22827465</v>
      </c>
      <c r="CN269" s="2">
        <v>0.1154917</v>
      </c>
      <c r="CO269" s="2">
        <v>0.26799806999999998</v>
      </c>
      <c r="CP269" s="2">
        <v>6.7497909999999998E-3</v>
      </c>
      <c r="CQ269" s="2">
        <v>0.38314892</v>
      </c>
      <c r="CR269" s="2">
        <v>0.12325556</v>
      </c>
      <c r="CS269" s="2">
        <v>0.20115733</v>
      </c>
      <c r="CT269" s="2">
        <v>3.9745574999999998E-2</v>
      </c>
      <c r="CU269" s="2">
        <v>6.8763133000000004E-2</v>
      </c>
      <c r="CV269" s="2">
        <v>0.57511034999999999</v>
      </c>
      <c r="CW269" s="2">
        <v>6.1224227999999999E-2</v>
      </c>
      <c r="CX269" s="2">
        <v>5.5725684999999997E-2</v>
      </c>
      <c r="CY269" s="2">
        <v>4.3504234000000003E-2</v>
      </c>
      <c r="CZ269" s="2">
        <v>1.1655341E-2</v>
      </c>
      <c r="DA269" s="2">
        <v>0.82857336000000004</v>
      </c>
      <c r="DC269" s="39">
        <f t="shared" si="145"/>
        <v>0.88062316664847151</v>
      </c>
      <c r="DD269" s="39">
        <f t="shared" si="146"/>
        <v>9.5403257963254925E-2</v>
      </c>
      <c r="DE269" s="39">
        <f t="shared" si="147"/>
        <v>2.1779570089081591E-2</v>
      </c>
      <c r="DF269" s="39">
        <f t="shared" si="148"/>
        <v>2.1940052991918611E-3</v>
      </c>
      <c r="DG269" s="39">
        <f t="shared" si="149"/>
        <v>0.42152506428338543</v>
      </c>
      <c r="DH269" s="39">
        <f t="shared" si="150"/>
        <v>0.5202926359633081</v>
      </c>
      <c r="DI269" s="39">
        <f t="shared" si="151"/>
        <v>4.3451318523359331E-2</v>
      </c>
      <c r="DJ269" s="39">
        <f t="shared" si="152"/>
        <v>1.4730981229947253E-2</v>
      </c>
      <c r="DK269" s="39">
        <f t="shared" si="153"/>
        <v>0.36906936969310805</v>
      </c>
      <c r="DL269" s="39">
        <f t="shared" si="154"/>
        <v>0.18672440818017036</v>
      </c>
      <c r="DM269" s="39">
        <f t="shared" si="155"/>
        <v>0.43329331037795671</v>
      </c>
      <c r="DN269" s="39">
        <f t="shared" si="156"/>
        <v>1.0912911748764978E-2</v>
      </c>
      <c r="DO269" s="39">
        <f t="shared" si="157"/>
        <v>0.2847064239100402</v>
      </c>
      <c r="DP269" s="39">
        <f t="shared" si="158"/>
        <v>0.46465071488533127</v>
      </c>
      <c r="DQ269" s="39">
        <f t="shared" si="159"/>
        <v>9.1807789640469734E-2</v>
      </c>
      <c r="DR269" s="39">
        <f t="shared" si="160"/>
        <v>0.15883507156415885</v>
      </c>
    </row>
    <row r="270" spans="1:122" x14ac:dyDescent="0.3">
      <c r="A270" s="10"/>
      <c r="B270" s="10">
        <v>3</v>
      </c>
      <c r="C270" s="9">
        <v>16257.2</v>
      </c>
      <c r="D270" s="9">
        <v>11014.2</v>
      </c>
      <c r="E270" s="9">
        <v>3631.8</v>
      </c>
      <c r="F270" s="9">
        <v>1141.7</v>
      </c>
      <c r="G270" s="9">
        <v>2490.1</v>
      </c>
      <c r="H270" s="9">
        <v>7382.4</v>
      </c>
      <c r="I270" s="9">
        <v>2644.1</v>
      </c>
      <c r="J270" s="9">
        <v>2559.6999999999998</v>
      </c>
      <c r="K270" s="9">
        <v>2126</v>
      </c>
      <c r="L270" s="9">
        <v>484.7</v>
      </c>
      <c r="M270" s="9">
        <v>984.3</v>
      </c>
      <c r="N270" s="9">
        <v>657</v>
      </c>
      <c r="O270" s="9">
        <v>433.7</v>
      </c>
      <c r="P270" s="9">
        <v>84.4</v>
      </c>
      <c r="Q270" s="9">
        <v>-540.79999999999995</v>
      </c>
      <c r="R270" s="9">
        <v>2201.8000000000002</v>
      </c>
      <c r="S270" s="9">
        <v>1533.3</v>
      </c>
      <c r="T270" s="9">
        <v>668.5</v>
      </c>
      <c r="U270" s="9">
        <v>2742.6</v>
      </c>
      <c r="V270" s="9">
        <v>2282.3000000000002</v>
      </c>
      <c r="W270" s="9">
        <v>460.3</v>
      </c>
      <c r="X270" s="9">
        <v>3139.6</v>
      </c>
      <c r="Y270" s="9">
        <v>1293.3</v>
      </c>
      <c r="Z270" s="9">
        <v>820.2</v>
      </c>
      <c r="AA270" s="9">
        <v>473.1</v>
      </c>
      <c r="AB270" s="9">
        <v>1846.3</v>
      </c>
      <c r="AC270" s="2">
        <v>100.22499999999999</v>
      </c>
      <c r="AD270" s="2">
        <v>0.14333333333333334</v>
      </c>
      <c r="AE270" s="2">
        <v>243564</v>
      </c>
      <c r="AF270" s="29">
        <f t="shared" si="141"/>
        <v>1.2652237151960106</v>
      </c>
      <c r="AG270" s="2">
        <v>0.63614999999999999</v>
      </c>
      <c r="AH270" s="2">
        <v>0.58814999999999995</v>
      </c>
      <c r="AI270" s="2">
        <v>0.19417999999999999</v>
      </c>
      <c r="AJ270" s="2">
        <v>5.7682999999999998E-2</v>
      </c>
      <c r="AK270" s="2">
        <f t="shared" si="133"/>
        <v>0.13649699999999998</v>
      </c>
      <c r="AL270" s="2">
        <f t="shared" si="134"/>
        <v>0.80581999999999998</v>
      </c>
      <c r="AM270" s="2">
        <v>8.0041000000000001E-2</v>
      </c>
      <c r="AN270" s="23">
        <v>10639</v>
      </c>
      <c r="AO270" s="24">
        <f t="shared" si="142"/>
        <v>0.85785852948058605</v>
      </c>
      <c r="AP270" s="24">
        <f t="shared" si="143"/>
        <v>0.14214147051941395</v>
      </c>
      <c r="AQ270" s="2">
        <f t="shared" si="135"/>
        <v>0.74132136137999993</v>
      </c>
      <c r="AR270" s="2">
        <f t="shared" si="136"/>
        <v>0.17863763861999998</v>
      </c>
      <c r="AS270" s="2">
        <f t="shared" si="137"/>
        <v>5.3065994996999995E-2</v>
      </c>
      <c r="AT270" s="2">
        <f t="shared" si="138"/>
        <v>0.12557164362299997</v>
      </c>
      <c r="AU270" s="2">
        <f t="shared" si="139"/>
        <v>6.8663854558155588E-2</v>
      </c>
      <c r="AV270" s="2">
        <f t="shared" si="140"/>
        <v>1.1377145441844412E-2</v>
      </c>
      <c r="AW270" s="2">
        <v>100.13800000000001</v>
      </c>
      <c r="AX270" s="2">
        <v>99.504000000000005</v>
      </c>
      <c r="AY270" s="2">
        <v>9.4998000000000005</v>
      </c>
      <c r="AZ270" s="2">
        <v>6.0171000000000001</v>
      </c>
      <c r="BA270" s="2">
        <v>7.9996</v>
      </c>
      <c r="BB270" s="2">
        <v>4.3617999999999997</v>
      </c>
      <c r="BC270" s="2">
        <v>7.1568999999999994E-2</v>
      </c>
      <c r="BD270" s="2">
        <v>1.2373E-2</v>
      </c>
      <c r="BE270" s="2">
        <v>0.73092999999999997</v>
      </c>
      <c r="BF270" s="2">
        <v>0.18684999999999999</v>
      </c>
      <c r="BG270" s="2">
        <v>0.50865000000000005</v>
      </c>
      <c r="BI270" s="2">
        <f t="shared" si="161"/>
        <v>485.36245515221009</v>
      </c>
      <c r="BJ270" s="2">
        <f t="shared" si="162"/>
        <v>435.48417781315402</v>
      </c>
      <c r="BK270" s="2">
        <f t="shared" si="163"/>
        <v>337.37997904143833</v>
      </c>
      <c r="BL270" s="2">
        <f t="shared" si="164"/>
        <v>-0.72198141670371252</v>
      </c>
      <c r="BM270" s="2">
        <f t="shared" si="165"/>
        <v>0.51215988874475782</v>
      </c>
      <c r="BN270" s="2">
        <f t="shared" si="166"/>
        <v>3.5833333333333335E-2</v>
      </c>
      <c r="BO270" s="2">
        <f t="shared" si="167"/>
        <v>0.91995899999999997</v>
      </c>
      <c r="BP270" s="2">
        <f t="shared" si="169"/>
        <v>1.5788004188064018</v>
      </c>
      <c r="BQ270" s="2">
        <f t="shared" si="168"/>
        <v>4.1498609537542483</v>
      </c>
      <c r="BS270" s="37">
        <f t="shared" ref="BS270:BS286" si="170">BI270-BI269</f>
        <v>-0.10967880229617322</v>
      </c>
      <c r="BT270" s="37">
        <f t="shared" ref="BT270:BT287" si="171">BJ270-BJ269</f>
        <v>-0.33882806589957681</v>
      </c>
      <c r="BU270" s="37">
        <f t="shared" ref="BU270:BU287" si="172">BK270-BK269</f>
        <v>-0.15272517938649344</v>
      </c>
      <c r="BV270" s="37">
        <f t="shared" ref="BV270:BV287" si="173">BL270-BL269</f>
        <v>-0.44379756578481933</v>
      </c>
      <c r="BW270" s="37">
        <f t="shared" ref="BW270:BW287" si="174">BM270</f>
        <v>0.51215988874475782</v>
      </c>
      <c r="BX270" s="37">
        <f t="shared" ref="BX270:BX287" si="175">BN270</f>
        <v>3.5833333333333335E-2</v>
      </c>
      <c r="BY270" s="37">
        <f t="shared" si="144"/>
        <v>-8.3426175149501187</v>
      </c>
      <c r="BZ270" s="37">
        <f t="shared" ref="BZ270:BZ287" si="176">100*LN(BP270)</f>
        <v>45.666533007533268</v>
      </c>
      <c r="CA270" s="37">
        <f t="shared" ref="CA270:CA287" si="177">100*LN(BQ270)</f>
        <v>142.30748285618398</v>
      </c>
      <c r="CC270" s="2">
        <v>0.83375213000000004</v>
      </c>
      <c r="CD270" s="2">
        <v>8.9146202999999896E-2</v>
      </c>
      <c r="CE270" s="2">
        <v>1.9517096000000001E-2</v>
      </c>
      <c r="CF270" s="2">
        <v>2.1463276000000002E-3</v>
      </c>
      <c r="CG270" s="2">
        <v>5.5750104000000002E-2</v>
      </c>
      <c r="CH270" s="2">
        <v>0.35385365000000002</v>
      </c>
      <c r="CI270" s="2">
        <v>0.42666240999999999</v>
      </c>
      <c r="CJ270" s="2">
        <v>3.5462053E-2</v>
      </c>
      <c r="CK270" s="2">
        <v>1.1905455000000001E-2</v>
      </c>
      <c r="CL270" s="2">
        <v>0.17190179</v>
      </c>
      <c r="CM270" s="2">
        <v>0.23336222000000001</v>
      </c>
      <c r="CN270" s="2">
        <v>0.11840970000000001</v>
      </c>
      <c r="CO270" s="2">
        <v>0.24507762</v>
      </c>
      <c r="CP270" s="2">
        <v>6.6695384999999998E-3</v>
      </c>
      <c r="CQ270" s="2">
        <v>0.39324035000000002</v>
      </c>
      <c r="CR270" s="2">
        <v>0.12987760000000001</v>
      </c>
      <c r="CS270" s="2">
        <v>0.20793518</v>
      </c>
      <c r="CT270" s="2">
        <v>4.1150238999999998E-2</v>
      </c>
      <c r="CU270" s="2">
        <v>6.8876860999999998E-2</v>
      </c>
      <c r="CV270" s="2">
        <v>0.55831206</v>
      </c>
      <c r="CW270" s="2">
        <v>6.4054663999999997E-2</v>
      </c>
      <c r="CX270" s="2">
        <v>5.3788449000000002E-2</v>
      </c>
      <c r="CY270" s="2">
        <v>4.4677254999999999E-2</v>
      </c>
      <c r="CZ270" s="2">
        <v>1.1300111999999999E-2</v>
      </c>
      <c r="DA270" s="2">
        <v>0.82658281</v>
      </c>
      <c r="DC270" s="39">
        <f t="shared" si="145"/>
        <v>0.88268673188837865</v>
      </c>
      <c r="DD270" s="39">
        <f t="shared" si="146"/>
        <v>9.4378374285326125E-2</v>
      </c>
      <c r="DE270" s="39">
        <f t="shared" si="147"/>
        <v>2.0662593910484819E-2</v>
      </c>
      <c r="DF270" s="39">
        <f t="shared" si="148"/>
        <v>2.2722999158105027E-3</v>
      </c>
      <c r="DG270" s="39">
        <f t="shared" si="149"/>
        <v>0.42741958371614885</v>
      </c>
      <c r="DH270" s="39">
        <f t="shared" si="150"/>
        <v>0.51536523551340729</v>
      </c>
      <c r="DI270" s="39">
        <f t="shared" si="151"/>
        <v>4.2834589754775755E-2</v>
      </c>
      <c r="DJ270" s="39">
        <f t="shared" si="152"/>
        <v>1.4380591015668038E-2</v>
      </c>
      <c r="DK270" s="39">
        <f t="shared" si="153"/>
        <v>0.38666916807336693</v>
      </c>
      <c r="DL270" s="39">
        <f t="shared" si="154"/>
        <v>0.19619876855309723</v>
      </c>
      <c r="DM270" s="39">
        <f t="shared" si="155"/>
        <v>0.40608098191215675</v>
      </c>
      <c r="DN270" s="39">
        <f t="shared" si="156"/>
        <v>1.1051081461379187E-2</v>
      </c>
      <c r="DO270" s="39">
        <f t="shared" si="157"/>
        <v>0.29000900947008112</v>
      </c>
      <c r="DP270" s="39">
        <f t="shared" si="158"/>
        <v>0.46430697507332302</v>
      </c>
      <c r="DQ270" s="39">
        <f t="shared" si="159"/>
        <v>9.1886053113447594E-2</v>
      </c>
      <c r="DR270" s="39">
        <f t="shared" si="160"/>
        <v>0.15379796234314816</v>
      </c>
    </row>
    <row r="271" spans="1:122" x14ac:dyDescent="0.3">
      <c r="A271" s="10"/>
      <c r="B271" s="10">
        <v>4</v>
      </c>
      <c r="C271" s="9">
        <v>16358.9</v>
      </c>
      <c r="D271" s="9">
        <v>11125.7</v>
      </c>
      <c r="E271" s="9">
        <v>3674.1</v>
      </c>
      <c r="F271" s="9">
        <v>1163.5999999999999</v>
      </c>
      <c r="G271" s="9">
        <v>2510.5</v>
      </c>
      <c r="H271" s="9">
        <v>7451.7</v>
      </c>
      <c r="I271" s="9">
        <v>2638.3</v>
      </c>
      <c r="J271" s="9">
        <v>2609.5</v>
      </c>
      <c r="K271" s="9">
        <v>2148.6</v>
      </c>
      <c r="L271" s="9">
        <v>474.9</v>
      </c>
      <c r="M271" s="9">
        <v>1007.1</v>
      </c>
      <c r="N271" s="9">
        <v>666.6</v>
      </c>
      <c r="O271" s="9">
        <v>460.9</v>
      </c>
      <c r="P271" s="9">
        <v>28.7</v>
      </c>
      <c r="Q271" s="9">
        <v>-537.79999999999995</v>
      </c>
      <c r="R271" s="9">
        <v>2206.6</v>
      </c>
      <c r="S271" s="9">
        <v>1520.8</v>
      </c>
      <c r="T271" s="9">
        <v>685.9</v>
      </c>
      <c r="U271" s="9">
        <v>2744.5</v>
      </c>
      <c r="V271" s="9">
        <v>2282.6999999999998</v>
      </c>
      <c r="W271" s="9">
        <v>461.8</v>
      </c>
      <c r="X271" s="9">
        <v>3132.7</v>
      </c>
      <c r="Y271" s="9">
        <v>1269.0999999999999</v>
      </c>
      <c r="Z271" s="9">
        <v>796.4</v>
      </c>
      <c r="AA271" s="9">
        <v>472.7</v>
      </c>
      <c r="AB271" s="9">
        <v>1863.7</v>
      </c>
      <c r="AC271" s="2">
        <v>100.73699999999999</v>
      </c>
      <c r="AD271" s="2">
        <v>0.16</v>
      </c>
      <c r="AE271" s="2">
        <v>244169</v>
      </c>
      <c r="AF271" s="29">
        <f>AE271/AE$189</f>
        <v>1.2683664634990997</v>
      </c>
      <c r="AG271" s="2">
        <v>0.63697999999999999</v>
      </c>
      <c r="AH271" s="2">
        <v>0.59040999999999999</v>
      </c>
      <c r="AI271" s="2">
        <v>0.19327</v>
      </c>
      <c r="AJ271" s="2">
        <v>5.62E-2</v>
      </c>
      <c r="AK271" s="2">
        <f t="shared" si="133"/>
        <v>0.13707</v>
      </c>
      <c r="AL271" s="2">
        <f t="shared" si="134"/>
        <v>0.80672999999999995</v>
      </c>
      <c r="AM271" s="2">
        <v>7.8256999999999993E-2</v>
      </c>
      <c r="AN271" s="23">
        <v>10321.666666666666</v>
      </c>
      <c r="AO271" s="24">
        <f t="shared" si="142"/>
        <v>0.84802823733670685</v>
      </c>
      <c r="AP271" s="24">
        <f t="shared" si="143"/>
        <v>0.15197176266329315</v>
      </c>
      <c r="AQ271" s="2">
        <f t="shared" si="135"/>
        <v>0.74359773038999999</v>
      </c>
      <c r="AR271" s="2">
        <f t="shared" si="136"/>
        <v>0.17814526960999999</v>
      </c>
      <c r="AS271" s="2">
        <f t="shared" si="137"/>
        <v>5.1801956599999997E-2</v>
      </c>
      <c r="AT271" s="2">
        <f t="shared" si="138"/>
        <v>0.12634331300999999</v>
      </c>
      <c r="AU271" s="2">
        <f t="shared" si="139"/>
        <v>6.6364145769258656E-2</v>
      </c>
      <c r="AV271" s="2">
        <f t="shared" si="140"/>
        <v>1.1892854230741332E-2</v>
      </c>
      <c r="AW271" s="2">
        <v>100.65</v>
      </c>
      <c r="AX271" s="2">
        <v>102.15300000000001</v>
      </c>
      <c r="AY271" s="2">
        <v>9.5013000000000005</v>
      </c>
      <c r="AZ271" s="2">
        <v>6.0580999999999996</v>
      </c>
      <c r="BA271" s="2">
        <v>8.0808999999999997</v>
      </c>
      <c r="BB271" s="2">
        <v>4.3507999999999996</v>
      </c>
      <c r="BC271" s="2">
        <v>6.6286999999999999E-2</v>
      </c>
      <c r="BD271" s="2">
        <v>1.2303E-2</v>
      </c>
      <c r="BE271" s="2">
        <v>0.73553000000000002</v>
      </c>
      <c r="BF271" s="2">
        <v>0.18529000000000001</v>
      </c>
      <c r="BG271" s="2">
        <v>0.50656999999999996</v>
      </c>
      <c r="BI271" s="2">
        <f t="shared" si="161"/>
        <v>485.22843871604061</v>
      </c>
      <c r="BJ271" s="2">
        <f t="shared" si="162"/>
        <v>435.63102261496061</v>
      </c>
      <c r="BK271" s="2">
        <f t="shared" si="163"/>
        <v>338.5409240149221</v>
      </c>
      <c r="BL271" s="2">
        <f t="shared" si="164"/>
        <v>1.3958529164657223</v>
      </c>
      <c r="BM271" s="2">
        <f t="shared" si="165"/>
        <v>0.50955017147792847</v>
      </c>
      <c r="BN271" s="2">
        <f t="shared" si="166"/>
        <v>0.04</v>
      </c>
      <c r="BO271" s="2">
        <f t="shared" si="167"/>
        <v>0.92174299999999998</v>
      </c>
      <c r="BP271" s="2">
        <f t="shared" si="169"/>
        <v>1.5683630181079879</v>
      </c>
      <c r="BQ271" s="2">
        <f t="shared" si="168"/>
        <v>4.1741087597661304</v>
      </c>
      <c r="BS271" s="37">
        <f t="shared" si="170"/>
        <v>-0.13401643616947467</v>
      </c>
      <c r="BT271" s="37">
        <f t="shared" si="171"/>
        <v>0.14684480180659421</v>
      </c>
      <c r="BU271" s="37">
        <f t="shared" si="172"/>
        <v>1.1609449734837654</v>
      </c>
      <c r="BV271" s="37">
        <f t="shared" si="173"/>
        <v>2.1178343331694349</v>
      </c>
      <c r="BW271" s="37">
        <f t="shared" si="174"/>
        <v>0.50955017147792847</v>
      </c>
      <c r="BX271" s="37">
        <f t="shared" si="175"/>
        <v>0.04</v>
      </c>
      <c r="BY271" s="37">
        <f t="shared" si="144"/>
        <v>-8.1488836146787449</v>
      </c>
      <c r="BZ271" s="37">
        <f t="shared" si="176"/>
        <v>45.00324117828746</v>
      </c>
      <c r="CA271" s="37">
        <f t="shared" si="177"/>
        <v>142.89008648000035</v>
      </c>
      <c r="CC271" s="2">
        <v>0.83090567999999998</v>
      </c>
      <c r="CD271" s="2">
        <v>8.9617313000000004E-2</v>
      </c>
      <c r="CE271" s="2">
        <v>2.1397482999999998E-2</v>
      </c>
      <c r="CF271" s="2">
        <v>1.7758868E-3</v>
      </c>
      <c r="CG271" s="2">
        <v>5.6882781E-2</v>
      </c>
      <c r="CH271" s="2">
        <v>0.35871835000000002</v>
      </c>
      <c r="CI271" s="2">
        <v>0.42047039000000003</v>
      </c>
      <c r="CJ271" s="2">
        <v>3.6525258999999997E-2</v>
      </c>
      <c r="CK271" s="2">
        <v>1.1133568999999999E-2</v>
      </c>
      <c r="CL271" s="2">
        <v>0.17298025</v>
      </c>
      <c r="CM271" s="2">
        <v>0.22303084000000001</v>
      </c>
      <c r="CN271" s="2">
        <v>0.12015482</v>
      </c>
      <c r="CO271" s="2">
        <v>0.2455407</v>
      </c>
      <c r="CP271" s="2">
        <v>5.414716E-3</v>
      </c>
      <c r="CQ271" s="2">
        <v>0.40639607999999999</v>
      </c>
      <c r="CR271" s="2">
        <v>0.13852070999999999</v>
      </c>
      <c r="CS271" s="2">
        <v>0.18778781</v>
      </c>
      <c r="CT271" s="2">
        <v>3.8785654000000003E-2</v>
      </c>
      <c r="CU271" s="2">
        <v>7.3426749999999999E-2</v>
      </c>
      <c r="CV271" s="2">
        <v>0.54809010999999996</v>
      </c>
      <c r="CW271" s="2">
        <v>6.1065769999999998E-2</v>
      </c>
      <c r="CX271" s="2">
        <v>5.4153781999999998E-2</v>
      </c>
      <c r="CY271" s="2">
        <v>4.3408808E-2</v>
      </c>
      <c r="CZ271" s="2">
        <v>1.0313301E-2</v>
      </c>
      <c r="DA271" s="2">
        <v>0.83165792999999999</v>
      </c>
      <c r="DC271" s="39">
        <f t="shared" si="145"/>
        <v>0.88047990090229478</v>
      </c>
      <c r="DD271" s="39">
        <f t="shared" si="146"/>
        <v>9.4964139454877652E-2</v>
      </c>
      <c r="DE271" s="39">
        <f t="shared" si="147"/>
        <v>2.2674118332418353E-2</v>
      </c>
      <c r="DF271" s="39">
        <f t="shared" si="148"/>
        <v>1.8818413104092556E-3</v>
      </c>
      <c r="DG271" s="39">
        <f t="shared" si="149"/>
        <v>0.43383855003368649</v>
      </c>
      <c r="DH271" s="39">
        <f t="shared" si="150"/>
        <v>0.50852225521693739</v>
      </c>
      <c r="DI271" s="39">
        <f t="shared" si="151"/>
        <v>4.4174114327200871E-2</v>
      </c>
      <c r="DJ271" s="39">
        <f t="shared" si="152"/>
        <v>1.3465080422175226E-2</v>
      </c>
      <c r="DK271" s="39">
        <f t="shared" si="153"/>
        <v>0.37538364036624866</v>
      </c>
      <c r="DL271" s="39">
        <f t="shared" si="154"/>
        <v>0.202232811117742</v>
      </c>
      <c r="DM271" s="39">
        <f t="shared" si="155"/>
        <v>0.41327002949043706</v>
      </c>
      <c r="DN271" s="39">
        <f t="shared" si="156"/>
        <v>9.1135190255723034E-3</v>
      </c>
      <c r="DO271" s="39">
        <f t="shared" si="157"/>
        <v>0.31588164308437877</v>
      </c>
      <c r="DP271" s="39">
        <f t="shared" si="158"/>
        <v>0.42822998794921813</v>
      </c>
      <c r="DQ271" s="39">
        <f t="shared" si="159"/>
        <v>8.8446529862734685E-2</v>
      </c>
      <c r="DR271" s="39">
        <f t="shared" si="160"/>
        <v>0.16744183910366842</v>
      </c>
    </row>
    <row r="272" spans="1:122" x14ac:dyDescent="0.3">
      <c r="A272" s="10">
        <v>2013</v>
      </c>
      <c r="B272" s="10">
        <v>1</v>
      </c>
      <c r="C272" s="9">
        <v>16569.599999999999</v>
      </c>
      <c r="D272" s="9">
        <v>11223.2</v>
      </c>
      <c r="E272" s="9">
        <v>3731.6</v>
      </c>
      <c r="F272" s="9">
        <v>1188.8</v>
      </c>
      <c r="G272" s="9">
        <v>2542.8000000000002</v>
      </c>
      <c r="H272" s="9">
        <v>7491.6</v>
      </c>
      <c r="I272" s="9">
        <v>2738.2</v>
      </c>
      <c r="J272" s="9">
        <v>2656</v>
      </c>
      <c r="K272" s="9">
        <v>2170.9</v>
      </c>
      <c r="L272" s="9">
        <v>463</v>
      </c>
      <c r="M272" s="9">
        <v>1022.8</v>
      </c>
      <c r="N272" s="9">
        <v>685.1</v>
      </c>
      <c r="O272" s="9">
        <v>485.1</v>
      </c>
      <c r="P272" s="9">
        <v>82.3</v>
      </c>
      <c r="Q272" s="9">
        <v>-516.9</v>
      </c>
      <c r="R272" s="9">
        <v>2239.1999999999998</v>
      </c>
      <c r="S272" s="9">
        <v>1534.9</v>
      </c>
      <c r="T272" s="9">
        <v>704.3</v>
      </c>
      <c r="U272" s="9">
        <v>2756</v>
      </c>
      <c r="V272" s="9">
        <v>2294.5</v>
      </c>
      <c r="W272" s="9">
        <v>461.5</v>
      </c>
      <c r="X272" s="9">
        <v>3125</v>
      </c>
      <c r="Y272" s="9">
        <v>1240</v>
      </c>
      <c r="Z272" s="9">
        <v>775.3</v>
      </c>
      <c r="AA272" s="9">
        <v>464.7</v>
      </c>
      <c r="AB272" s="9">
        <v>1885</v>
      </c>
      <c r="AC272" s="2">
        <v>101.139</v>
      </c>
      <c r="AD272" s="2">
        <v>0.14333333333333334</v>
      </c>
      <c r="AE272" s="2">
        <v>244828.66666666666</v>
      </c>
      <c r="AF272" s="29">
        <f t="shared" ref="AF272:AF288" si="178">AE272/AE$189</f>
        <v>1.2717931846516137</v>
      </c>
      <c r="AG272" s="2">
        <v>0.63417999999999997</v>
      </c>
      <c r="AH272" s="2">
        <v>0.58838000000000001</v>
      </c>
      <c r="AI272" s="2">
        <v>0.19225</v>
      </c>
      <c r="AJ272" s="2">
        <v>5.5709000000000002E-2</v>
      </c>
      <c r="AK272" s="2">
        <f t="shared" si="133"/>
        <v>0.136541</v>
      </c>
      <c r="AL272" s="2">
        <f t="shared" si="134"/>
        <v>0.80774999999999997</v>
      </c>
      <c r="AM272" s="2">
        <v>7.7198000000000003E-2</v>
      </c>
      <c r="AN272" s="23">
        <v>10210</v>
      </c>
      <c r="AO272" s="24">
        <f t="shared" si="142"/>
        <v>0.85181421638966315</v>
      </c>
      <c r="AP272" s="24">
        <f t="shared" si="143"/>
        <v>0.14818578361033685</v>
      </c>
      <c r="AQ272" s="2">
        <f t="shared" si="135"/>
        <v>0.74539331549999999</v>
      </c>
      <c r="AR272" s="2">
        <f t="shared" si="136"/>
        <v>0.1774086845</v>
      </c>
      <c r="AS272" s="2">
        <f t="shared" si="137"/>
        <v>5.1408376618000004E-2</v>
      </c>
      <c r="AT272" s="2">
        <f t="shared" si="138"/>
        <v>0.12600030788200001</v>
      </c>
      <c r="AU272" s="2">
        <f t="shared" si="139"/>
        <v>6.5758353876849224E-2</v>
      </c>
      <c r="AV272" s="2">
        <f t="shared" si="140"/>
        <v>1.1439646123150784E-2</v>
      </c>
      <c r="AW272" s="2">
        <v>101.09399999999999</v>
      </c>
      <c r="AX272" s="2">
        <v>100.666</v>
      </c>
      <c r="AY272" s="2">
        <v>9.5350999999999999</v>
      </c>
      <c r="AZ272" s="2">
        <v>5.9988999999999999</v>
      </c>
      <c r="BA272" s="2">
        <v>8.0370000000000008</v>
      </c>
      <c r="BB272" s="2">
        <v>4.2881</v>
      </c>
      <c r="BC272" s="2">
        <v>6.8367999999999998E-2</v>
      </c>
      <c r="BD272" s="2">
        <v>1.1191E-2</v>
      </c>
      <c r="BE272" s="2">
        <v>0.73580999999999996</v>
      </c>
      <c r="BF272" s="2">
        <v>0.18382999999999999</v>
      </c>
      <c r="BG272" s="2">
        <v>0.5081</v>
      </c>
      <c r="BI272" s="2">
        <f t="shared" si="161"/>
        <v>485.84013007832186</v>
      </c>
      <c r="BJ272" s="2">
        <f t="shared" si="162"/>
        <v>435.68507993765201</v>
      </c>
      <c r="BK272" s="2">
        <f t="shared" si="163"/>
        <v>339.75531956482598</v>
      </c>
      <c r="BL272" s="2">
        <f t="shared" si="164"/>
        <v>-0.46877021497311844</v>
      </c>
      <c r="BM272" s="2">
        <f t="shared" si="165"/>
        <v>0.39826480746559317</v>
      </c>
      <c r="BN272" s="2">
        <f t="shared" si="166"/>
        <v>3.5833333333333335E-2</v>
      </c>
      <c r="BO272" s="2">
        <f t="shared" si="167"/>
        <v>0.92280200000000001</v>
      </c>
      <c r="BP272" s="2">
        <f t="shared" si="169"/>
        <v>1.5894747370351232</v>
      </c>
      <c r="BQ272" s="2">
        <f t="shared" si="168"/>
        <v>4.2015604681404417</v>
      </c>
      <c r="BS272" s="37">
        <f t="shared" si="170"/>
        <v>0.61169136228124898</v>
      </c>
      <c r="BT272" s="37">
        <f t="shared" si="171"/>
        <v>5.4057322691392073E-2</v>
      </c>
      <c r="BU272" s="37">
        <f t="shared" si="172"/>
        <v>1.2143955499038839</v>
      </c>
      <c r="BV272" s="37">
        <f t="shared" si="173"/>
        <v>-1.8646231314388406</v>
      </c>
      <c r="BW272" s="37">
        <f t="shared" si="174"/>
        <v>0.39826480746559317</v>
      </c>
      <c r="BX272" s="37">
        <f t="shared" si="175"/>
        <v>3.5833333333333335E-2</v>
      </c>
      <c r="BY272" s="37">
        <f t="shared" si="144"/>
        <v>-8.034058536802533</v>
      </c>
      <c r="BZ272" s="37">
        <f t="shared" si="176"/>
        <v>46.340360758725488</v>
      </c>
      <c r="CA272" s="37">
        <f t="shared" si="177"/>
        <v>143.54559963188541</v>
      </c>
      <c r="CC272" s="2">
        <v>0.83164002999999997</v>
      </c>
      <c r="CD272" s="2">
        <v>8.8105004000000001E-2</v>
      </c>
      <c r="CE272" s="2">
        <v>1.9526646000000002E-2</v>
      </c>
      <c r="CF272" s="2">
        <v>1.8452714E-3</v>
      </c>
      <c r="CG272" s="2">
        <v>5.8858257999999997E-2</v>
      </c>
      <c r="CH272" s="2">
        <v>0.35879622</v>
      </c>
      <c r="CI272" s="2">
        <v>0.41610884999999997</v>
      </c>
      <c r="CJ272" s="2">
        <v>3.2994048999999998E-2</v>
      </c>
      <c r="CK272" s="2">
        <v>1.0431868E-2</v>
      </c>
      <c r="CL272" s="2">
        <v>0.18261517999999999</v>
      </c>
      <c r="CM272" s="2">
        <v>0.24462563000000001</v>
      </c>
      <c r="CN272" s="2">
        <v>0.11757718</v>
      </c>
      <c r="CO272" s="2">
        <v>0.24116545</v>
      </c>
      <c r="CP272" s="2">
        <v>6.3025837999999999E-3</v>
      </c>
      <c r="CQ272" s="2">
        <v>0.39162131999999999</v>
      </c>
      <c r="CR272" s="2">
        <v>0.13000486</v>
      </c>
      <c r="CS272" s="2">
        <v>0.20452302</v>
      </c>
      <c r="CT272" s="2">
        <v>3.5516077E-2</v>
      </c>
      <c r="CU272" s="2">
        <v>6.3078837999999998E-2</v>
      </c>
      <c r="CV272" s="2">
        <v>0.56574073000000002</v>
      </c>
      <c r="CW272" s="2">
        <v>6.2669902E-2</v>
      </c>
      <c r="CX272" s="2">
        <v>5.4006846999999997E-2</v>
      </c>
      <c r="CY272" s="2">
        <v>3.9084519999999998E-2</v>
      </c>
      <c r="CZ272" s="2">
        <v>1.0256374E-2</v>
      </c>
      <c r="DA272" s="2">
        <v>0.83406603000000001</v>
      </c>
      <c r="DC272" s="39">
        <f t="shared" si="145"/>
        <v>0.88367341461957227</v>
      </c>
      <c r="DD272" s="39">
        <f t="shared" si="146"/>
        <v>9.3617487039135278E-2</v>
      </c>
      <c r="DE272" s="39">
        <f t="shared" si="147"/>
        <v>2.0748373484243673E-2</v>
      </c>
      <c r="DF272" s="39">
        <f t="shared" si="148"/>
        <v>1.9607248570488347E-3</v>
      </c>
      <c r="DG272" s="39">
        <f t="shared" si="149"/>
        <v>0.43844877647288705</v>
      </c>
      <c r="DH272" s="39">
        <f t="shared" si="150"/>
        <v>0.50848477768812628</v>
      </c>
      <c r="DI272" s="39">
        <f t="shared" si="151"/>
        <v>4.0318709084885232E-2</v>
      </c>
      <c r="DJ272" s="39">
        <f t="shared" si="152"/>
        <v>1.2747736754101431E-2</v>
      </c>
      <c r="DK272" s="39">
        <f t="shared" si="153"/>
        <v>0.4012421333375234</v>
      </c>
      <c r="DL272" s="39">
        <f t="shared" si="154"/>
        <v>0.19285353924284218</v>
      </c>
      <c r="DM272" s="39">
        <f t="shared" si="155"/>
        <v>0.39556664461243829</v>
      </c>
      <c r="DN272" s="39">
        <f t="shared" si="156"/>
        <v>1.0337682807196101E-2</v>
      </c>
      <c r="DO272" s="39">
        <f t="shared" si="157"/>
        <v>0.30015704899577039</v>
      </c>
      <c r="DP272" s="39">
        <f t="shared" si="158"/>
        <v>0.47220562473512856</v>
      </c>
      <c r="DQ272" s="39">
        <f t="shared" si="159"/>
        <v>8.2000018031837846E-2</v>
      </c>
      <c r="DR272" s="39">
        <f t="shared" si="160"/>
        <v>0.14563730823726331</v>
      </c>
    </row>
    <row r="273" spans="1:122" x14ac:dyDescent="0.3">
      <c r="A273" s="10"/>
      <c r="B273" s="10">
        <v>2</v>
      </c>
      <c r="C273" s="9">
        <v>16637.900000000001</v>
      </c>
      <c r="D273" s="9">
        <v>11239.6</v>
      </c>
      <c r="E273" s="9">
        <v>3699.3</v>
      </c>
      <c r="F273" s="9">
        <v>1185.5</v>
      </c>
      <c r="G273" s="9">
        <v>2513.9</v>
      </c>
      <c r="H273" s="9">
        <v>7540.3</v>
      </c>
      <c r="I273" s="9">
        <v>2775.3</v>
      </c>
      <c r="J273" s="9">
        <v>2687.5</v>
      </c>
      <c r="K273" s="9">
        <v>2180.3000000000002</v>
      </c>
      <c r="L273" s="9">
        <v>480</v>
      </c>
      <c r="M273" s="9">
        <v>1018</v>
      </c>
      <c r="N273" s="9">
        <v>682.3</v>
      </c>
      <c r="O273" s="9">
        <v>507.2</v>
      </c>
      <c r="P273" s="9">
        <v>87.8</v>
      </c>
      <c r="Q273" s="9">
        <v>-508.9</v>
      </c>
      <c r="R273" s="9">
        <v>2250.6999999999998</v>
      </c>
      <c r="S273" s="9">
        <v>1542.2</v>
      </c>
      <c r="T273" s="9">
        <v>708.5</v>
      </c>
      <c r="U273" s="9">
        <v>2759.6</v>
      </c>
      <c r="V273" s="9">
        <v>2293.8000000000002</v>
      </c>
      <c r="W273" s="9">
        <v>465.8</v>
      </c>
      <c r="X273" s="9">
        <v>3132</v>
      </c>
      <c r="Y273" s="9">
        <v>1232.3</v>
      </c>
      <c r="Z273" s="9">
        <v>770.9</v>
      </c>
      <c r="AA273" s="9">
        <v>461.4</v>
      </c>
      <c r="AB273" s="9">
        <v>1899.6</v>
      </c>
      <c r="AC273" s="2">
        <v>101.431</v>
      </c>
      <c r="AD273" s="2">
        <v>0.11666666666666667</v>
      </c>
      <c r="AE273" s="2">
        <v>245363.33333333334</v>
      </c>
      <c r="AF273" s="29">
        <f t="shared" si="178"/>
        <v>1.2745705776423328</v>
      </c>
      <c r="AG273" s="2">
        <v>0.63414999999999999</v>
      </c>
      <c r="AH273" s="2">
        <v>0.58931</v>
      </c>
      <c r="AI273" s="2">
        <v>0.19281999999999999</v>
      </c>
      <c r="AJ273" s="2">
        <v>5.5617E-2</v>
      </c>
      <c r="AK273" s="2">
        <f t="shared" si="133"/>
        <v>0.13720299999999999</v>
      </c>
      <c r="AL273" s="2">
        <f t="shared" si="134"/>
        <v>0.80718000000000001</v>
      </c>
      <c r="AM273" s="2">
        <v>7.5476000000000001E-2</v>
      </c>
      <c r="AN273" s="23">
        <v>9970</v>
      </c>
      <c r="AO273" s="24">
        <f t="shared" si="142"/>
        <v>0.84895490654250272</v>
      </c>
      <c r="AP273" s="24">
        <f t="shared" si="143"/>
        <v>0.15104509345749728</v>
      </c>
      <c r="AQ273" s="2">
        <f t="shared" si="135"/>
        <v>0.74625728231999999</v>
      </c>
      <c r="AR273" s="2">
        <f t="shared" si="136"/>
        <v>0.17826671767999999</v>
      </c>
      <c r="AS273" s="2">
        <f t="shared" si="137"/>
        <v>5.1419251308E-2</v>
      </c>
      <c r="AT273" s="2">
        <f t="shared" si="138"/>
        <v>0.12684746637200001</v>
      </c>
      <c r="AU273" s="2">
        <f t="shared" si="139"/>
        <v>6.4075720526201932E-2</v>
      </c>
      <c r="AV273" s="2">
        <f t="shared" si="140"/>
        <v>1.1400279473798064E-2</v>
      </c>
      <c r="AW273" s="2">
        <v>101.45099999999999</v>
      </c>
      <c r="AX273" s="2">
        <v>101.407</v>
      </c>
      <c r="AY273" s="2">
        <v>9.6151999999999997</v>
      </c>
      <c r="AZ273" s="2">
        <v>6.1395</v>
      </c>
      <c r="BA273" s="2">
        <v>8.1163000000000007</v>
      </c>
      <c r="BB273" s="2">
        <v>4.3125</v>
      </c>
      <c r="BC273" s="2">
        <v>6.4662999999999998E-2</v>
      </c>
      <c r="BD273" s="2">
        <v>1.2433E-2</v>
      </c>
      <c r="BE273" s="2">
        <v>0.73704000000000003</v>
      </c>
      <c r="BF273" s="2">
        <v>0.18557000000000001</v>
      </c>
      <c r="BG273" s="2">
        <v>0.51427</v>
      </c>
      <c r="BI273" s="2">
        <f t="shared" si="161"/>
        <v>485.74504201018573</v>
      </c>
      <c r="BJ273" s="2">
        <f t="shared" si="162"/>
        <v>435.37576522486006</v>
      </c>
      <c r="BK273" s="2">
        <f t="shared" si="163"/>
        <v>339.97965951286199</v>
      </c>
      <c r="BL273" s="2">
        <f t="shared" si="164"/>
        <v>-2.36642050424491E-2</v>
      </c>
      <c r="BM273" s="2">
        <f t="shared" si="165"/>
        <v>0.288295603736895</v>
      </c>
      <c r="BN273" s="2">
        <f t="shared" si="166"/>
        <v>2.9166666666666667E-2</v>
      </c>
      <c r="BO273" s="2">
        <f t="shared" si="167"/>
        <v>0.92452400000000001</v>
      </c>
      <c r="BP273" s="2">
        <f t="shared" si="169"/>
        <v>1.5661210196270055</v>
      </c>
      <c r="BQ273" s="2">
        <f t="shared" si="168"/>
        <v>4.186184005808526</v>
      </c>
      <c r="BS273" s="37">
        <f t="shared" si="170"/>
        <v>-9.5088068136135462E-2</v>
      </c>
      <c r="BT273" s="37">
        <f t="shared" si="171"/>
        <v>-0.30931471279194511</v>
      </c>
      <c r="BU273" s="37">
        <f t="shared" si="172"/>
        <v>0.22433994803600399</v>
      </c>
      <c r="BV273" s="37">
        <f t="shared" si="173"/>
        <v>0.44510600993066934</v>
      </c>
      <c r="BW273" s="37">
        <f t="shared" si="174"/>
        <v>0.288295603736895</v>
      </c>
      <c r="BX273" s="37">
        <f t="shared" si="175"/>
        <v>2.9166666666666667E-2</v>
      </c>
      <c r="BY273" s="37">
        <f t="shared" si="144"/>
        <v>-7.847626851354522</v>
      </c>
      <c r="BZ273" s="37">
        <f t="shared" si="176"/>
        <v>44.86018740380117</v>
      </c>
      <c r="CA273" s="37">
        <f t="shared" si="177"/>
        <v>143.17895804892723</v>
      </c>
      <c r="CC273" s="2">
        <v>0.83166611999999995</v>
      </c>
      <c r="CD273" s="2">
        <v>8.9139204E-2</v>
      </c>
      <c r="CE273" s="2">
        <v>1.9457845000000001E-2</v>
      </c>
      <c r="CF273" s="2">
        <v>2.1823264000000002E-3</v>
      </c>
      <c r="CG273" s="2">
        <v>5.8076231999999998E-2</v>
      </c>
      <c r="CH273" s="2">
        <v>0.34777332999999999</v>
      </c>
      <c r="CI273" s="2">
        <v>0.42870878000000001</v>
      </c>
      <c r="CJ273" s="2">
        <v>3.3226895999999999E-2</v>
      </c>
      <c r="CK273" s="2">
        <v>1.1540442E-2</v>
      </c>
      <c r="CL273" s="2">
        <v>0.18047937999999999</v>
      </c>
      <c r="CM273" s="2">
        <v>0.24188053000000001</v>
      </c>
      <c r="CN273" s="2">
        <v>0.12673066999999999</v>
      </c>
      <c r="CO273" s="2">
        <v>0.24775695</v>
      </c>
      <c r="CP273" s="2">
        <v>7.5882694999999997E-3</v>
      </c>
      <c r="CQ273" s="2">
        <v>0.37745791000000001</v>
      </c>
      <c r="CR273" s="2">
        <v>0.13466236000000001</v>
      </c>
      <c r="CS273" s="2">
        <v>0.21753886</v>
      </c>
      <c r="CT273" s="2">
        <v>3.5436503000000001E-2</v>
      </c>
      <c r="CU273" s="2">
        <v>6.4171382999999999E-2</v>
      </c>
      <c r="CV273" s="2">
        <v>0.55512698000000005</v>
      </c>
      <c r="CW273" s="2">
        <v>6.4059030000000003E-2</v>
      </c>
      <c r="CX273" s="2">
        <v>5.5524298999999999E-2</v>
      </c>
      <c r="CY273" s="2">
        <v>3.8892641999999998E-2</v>
      </c>
      <c r="CZ273" s="2">
        <v>1.3281474E-2</v>
      </c>
      <c r="DA273" s="2">
        <v>0.82930150000000002</v>
      </c>
      <c r="DC273" s="39">
        <f t="shared" si="145"/>
        <v>0.88245540358492325</v>
      </c>
      <c r="DD273" s="39">
        <f t="shared" si="146"/>
        <v>9.458287448460545E-2</v>
      </c>
      <c r="DE273" s="39">
        <f t="shared" si="147"/>
        <v>2.0646122343384487E-2</v>
      </c>
      <c r="DF273" s="39">
        <f t="shared" si="148"/>
        <v>2.3155995870867423E-3</v>
      </c>
      <c r="DG273" s="39">
        <f t="shared" si="149"/>
        <v>0.42346857078191913</v>
      </c>
      <c r="DH273" s="39">
        <f t="shared" si="150"/>
        <v>0.52202017431371228</v>
      </c>
      <c r="DI273" s="39">
        <f t="shared" si="151"/>
        <v>4.0458956874696125E-2</v>
      </c>
      <c r="DJ273" s="39">
        <f t="shared" si="152"/>
        <v>1.4052298029672465E-2</v>
      </c>
      <c r="DK273" s="39">
        <f t="shared" si="153"/>
        <v>0.38765612860242399</v>
      </c>
      <c r="DL273" s="39">
        <f t="shared" si="154"/>
        <v>0.20310820762378579</v>
      </c>
      <c r="DM273" s="39">
        <f t="shared" si="155"/>
        <v>0.39707412610409082</v>
      </c>
      <c r="DN273" s="39">
        <f t="shared" si="156"/>
        <v>1.2161537669699381E-2</v>
      </c>
      <c r="DO273" s="39">
        <f t="shared" si="157"/>
        <v>0.29805145184479748</v>
      </c>
      <c r="DP273" s="39">
        <f t="shared" si="158"/>
        <v>0.48148400975344663</v>
      </c>
      <c r="DQ273" s="39">
        <f t="shared" si="159"/>
        <v>7.8432467450091636E-2</v>
      </c>
      <c r="DR273" s="39">
        <f t="shared" si="160"/>
        <v>0.14203207095166426</v>
      </c>
    </row>
    <row r="274" spans="1:122" x14ac:dyDescent="0.3">
      <c r="A274" s="10"/>
      <c r="B274" s="10">
        <v>3</v>
      </c>
      <c r="C274" s="9">
        <v>16848.7</v>
      </c>
      <c r="D274" s="9">
        <v>11330.9</v>
      </c>
      <c r="E274" s="9">
        <v>3730.4</v>
      </c>
      <c r="F274" s="9">
        <v>1188.9000000000001</v>
      </c>
      <c r="G274" s="9">
        <v>2541.4</v>
      </c>
      <c r="H274" s="9">
        <v>7600.6</v>
      </c>
      <c r="I274" s="9">
        <v>2880</v>
      </c>
      <c r="J274" s="9">
        <v>2743.8</v>
      </c>
      <c r="K274" s="9">
        <v>2220.6999999999998</v>
      </c>
      <c r="L274" s="9">
        <v>507.5</v>
      </c>
      <c r="M274" s="9">
        <v>1016.5</v>
      </c>
      <c r="N274" s="9">
        <v>696.7</v>
      </c>
      <c r="O274" s="9">
        <v>523.1</v>
      </c>
      <c r="P274" s="9">
        <v>136.19999999999999</v>
      </c>
      <c r="Q274" s="9">
        <v>-496.3</v>
      </c>
      <c r="R274" s="9">
        <v>2269.4</v>
      </c>
      <c r="S274" s="9">
        <v>1552.6</v>
      </c>
      <c r="T274" s="9">
        <v>716.8</v>
      </c>
      <c r="U274" s="9">
        <v>2765.7</v>
      </c>
      <c r="V274" s="9">
        <v>2296.8000000000002</v>
      </c>
      <c r="W274" s="9">
        <v>468.9</v>
      </c>
      <c r="X274" s="9">
        <v>3134.1</v>
      </c>
      <c r="Y274" s="9">
        <v>1218.4000000000001</v>
      </c>
      <c r="Z274" s="9">
        <v>757</v>
      </c>
      <c r="AA274" s="9">
        <v>461.4</v>
      </c>
      <c r="AB274" s="9">
        <v>1915.7</v>
      </c>
      <c r="AC274" s="2">
        <v>101.91800000000001</v>
      </c>
      <c r="AD274" s="2">
        <v>8.3333333333333329E-2</v>
      </c>
      <c r="AE274" s="2">
        <v>245961</v>
      </c>
      <c r="AF274" s="29">
        <f t="shared" si="178"/>
        <v>1.2776752320265965</v>
      </c>
      <c r="AG274" s="2">
        <v>0.63261999999999996</v>
      </c>
      <c r="AH274" s="2">
        <v>0.58977999999999997</v>
      </c>
      <c r="AI274" s="2">
        <v>0.19275</v>
      </c>
      <c r="AJ274" s="2">
        <v>5.4982999999999997E-2</v>
      </c>
      <c r="AK274" s="2">
        <f t="shared" si="133"/>
        <v>0.137767</v>
      </c>
      <c r="AL274" s="2">
        <f t="shared" si="134"/>
        <v>0.80725000000000002</v>
      </c>
      <c r="AM274" s="2">
        <v>7.2327000000000002E-2</v>
      </c>
      <c r="AN274" s="23">
        <v>9576</v>
      </c>
      <c r="AO274" s="24">
        <f t="shared" si="142"/>
        <v>0.85089215150980912</v>
      </c>
      <c r="AP274" s="24">
        <f t="shared" si="143"/>
        <v>0.14910784849019088</v>
      </c>
      <c r="AQ274" s="2">
        <f t="shared" si="135"/>
        <v>0.74886402924999995</v>
      </c>
      <c r="AR274" s="2">
        <f t="shared" si="136"/>
        <v>0.17880897074999999</v>
      </c>
      <c r="AS274" s="2">
        <f t="shared" si="137"/>
        <v>5.1006244558999998E-2</v>
      </c>
      <c r="AT274" s="2">
        <f t="shared" si="138"/>
        <v>0.127802726191</v>
      </c>
      <c r="AU274" s="2">
        <f t="shared" si="139"/>
        <v>6.1542476642249967E-2</v>
      </c>
      <c r="AV274" s="2">
        <f t="shared" si="140"/>
        <v>1.0784523357750035E-2</v>
      </c>
      <c r="AW274" s="2">
        <v>101.956</v>
      </c>
      <c r="AX274" s="2">
        <v>101.164</v>
      </c>
      <c r="AY274" s="2">
        <v>9.4936000000000007</v>
      </c>
      <c r="AZ274" s="2">
        <v>6.0475000000000003</v>
      </c>
      <c r="BA274" s="2">
        <v>8.0401000000000007</v>
      </c>
      <c r="BB274" s="2">
        <v>4.2984999999999998</v>
      </c>
      <c r="BC274" s="2">
        <v>6.3603000000000007E-2</v>
      </c>
      <c r="BD274" s="2">
        <v>1.209E-2</v>
      </c>
      <c r="BE274" s="2">
        <v>0.74077999999999999</v>
      </c>
      <c r="BF274" s="2">
        <v>0.18506</v>
      </c>
      <c r="BG274" s="2">
        <v>0.50788</v>
      </c>
      <c r="BI274" s="2">
        <f t="shared" si="161"/>
        <v>486.28180114555244</v>
      </c>
      <c r="BJ274" s="2">
        <f t="shared" si="162"/>
        <v>435.52297263416102</v>
      </c>
      <c r="BK274" s="2">
        <f t="shared" si="163"/>
        <v>340.78707218585191</v>
      </c>
      <c r="BL274" s="2">
        <f t="shared" si="164"/>
        <v>-0.74256060566990423</v>
      </c>
      <c r="BM274" s="2">
        <f t="shared" si="165"/>
        <v>0.4789804042031503</v>
      </c>
      <c r="BN274" s="2">
        <f t="shared" si="166"/>
        <v>2.0833333333333332E-2</v>
      </c>
      <c r="BO274" s="2">
        <f t="shared" si="167"/>
        <v>0.92767299999999997</v>
      </c>
      <c r="BP274" s="2">
        <f t="shared" si="169"/>
        <v>1.5698387763538653</v>
      </c>
      <c r="BQ274" s="2">
        <f t="shared" si="168"/>
        <v>4.1880674448767836</v>
      </c>
      <c r="BS274" s="37">
        <f t="shared" si="170"/>
        <v>0.53675913536670805</v>
      </c>
      <c r="BT274" s="37">
        <f t="shared" si="171"/>
        <v>0.14720740930096099</v>
      </c>
      <c r="BU274" s="37">
        <f t="shared" si="172"/>
        <v>0.80741267298992625</v>
      </c>
      <c r="BV274" s="37">
        <f t="shared" si="173"/>
        <v>-0.71889640062745508</v>
      </c>
      <c r="BW274" s="37">
        <f t="shared" si="174"/>
        <v>0.4789804042031503</v>
      </c>
      <c r="BX274" s="37">
        <f t="shared" si="175"/>
        <v>2.0833333333333332E-2</v>
      </c>
      <c r="BY274" s="37">
        <f t="shared" si="144"/>
        <v>-7.5075978982731053</v>
      </c>
      <c r="BZ274" s="37">
        <f t="shared" si="176"/>
        <v>45.097292386674702</v>
      </c>
      <c r="CA274" s="37">
        <f t="shared" si="177"/>
        <v>143.22393971949458</v>
      </c>
      <c r="CC274" s="2">
        <v>0.83045433999999996</v>
      </c>
      <c r="CD274" s="2">
        <v>8.7217368000000003E-2</v>
      </c>
      <c r="CE274" s="2">
        <v>2.0810156E-2</v>
      </c>
      <c r="CF274" s="2">
        <v>1.8712156000000001E-3</v>
      </c>
      <c r="CG274" s="2">
        <v>5.9602435000000002E-2</v>
      </c>
      <c r="CH274" s="2">
        <v>0.35344378999999998</v>
      </c>
      <c r="CI274" s="2">
        <v>0.42369805999999999</v>
      </c>
      <c r="CJ274" s="2">
        <v>3.3201267E-2</v>
      </c>
      <c r="CK274" s="2">
        <v>1.0320688999999999E-2</v>
      </c>
      <c r="CL274" s="2">
        <v>0.17844394999999999</v>
      </c>
      <c r="CM274" s="2">
        <v>0.23874865000000001</v>
      </c>
      <c r="CN274" s="2">
        <v>0.11700625000000001</v>
      </c>
      <c r="CO274" s="2">
        <v>0.23864215999999999</v>
      </c>
      <c r="CP274" s="2">
        <v>5.5943776000000004E-3</v>
      </c>
      <c r="CQ274" s="2">
        <v>0.39910142999999998</v>
      </c>
      <c r="CR274" s="2">
        <v>0.14734480999999999</v>
      </c>
      <c r="CS274" s="2">
        <v>0.21388850000000001</v>
      </c>
      <c r="CT274" s="2">
        <v>3.8764710000000001E-2</v>
      </c>
      <c r="CU274" s="2">
        <v>5.5170539999999997E-2</v>
      </c>
      <c r="CV274" s="2">
        <v>0.54594883000000005</v>
      </c>
      <c r="CW274" s="2">
        <v>6.3784890999999996E-2</v>
      </c>
      <c r="CX274" s="2">
        <v>5.4957336000000002E-2</v>
      </c>
      <c r="CY274" s="2">
        <v>3.8334644000000001E-2</v>
      </c>
      <c r="CZ274" s="2">
        <v>9.3996795000000008E-3</v>
      </c>
      <c r="DA274" s="2">
        <v>0.83398397000000002</v>
      </c>
      <c r="DC274" s="39">
        <f t="shared" si="145"/>
        <v>0.88313034541584323</v>
      </c>
      <c r="DD274" s="39">
        <f t="shared" si="146"/>
        <v>9.2749595755138955E-2</v>
      </c>
      <c r="DE274" s="39">
        <f t="shared" si="147"/>
        <v>2.2130151377663439E-2</v>
      </c>
      <c r="DF274" s="39">
        <f t="shared" si="148"/>
        <v>1.9899074513542968E-3</v>
      </c>
      <c r="DG274" s="39">
        <f t="shared" si="149"/>
        <v>0.43068036803367921</v>
      </c>
      <c r="DH274" s="39">
        <f t="shared" si="150"/>
        <v>0.51628700681360373</v>
      </c>
      <c r="DI274" s="39">
        <f t="shared" si="151"/>
        <v>4.0456599593232209E-2</v>
      </c>
      <c r="DJ274" s="39">
        <f t="shared" si="152"/>
        <v>1.2576025559484706E-2</v>
      </c>
      <c r="DK274" s="39">
        <f t="shared" si="153"/>
        <v>0.39792009525170602</v>
      </c>
      <c r="DL274" s="39">
        <f t="shared" si="154"/>
        <v>0.19501319963503427</v>
      </c>
      <c r="DM274" s="39">
        <f t="shared" si="155"/>
        <v>0.39774260938553102</v>
      </c>
      <c r="DN274" s="39">
        <f t="shared" si="156"/>
        <v>9.3240957277287671E-3</v>
      </c>
      <c r="DO274" s="39">
        <f t="shared" si="157"/>
        <v>0.32371482336126201</v>
      </c>
      <c r="DP274" s="39">
        <f t="shared" si="158"/>
        <v>0.46991053160613733</v>
      </c>
      <c r="DQ274" s="39">
        <f t="shared" si="159"/>
        <v>8.5165614250685501E-2</v>
      </c>
      <c r="DR274" s="39">
        <f t="shared" si="160"/>
        <v>0.12120903078191515</v>
      </c>
    </row>
    <row r="275" spans="1:122" x14ac:dyDescent="0.3">
      <c r="A275" s="10"/>
      <c r="B275" s="10">
        <v>4</v>
      </c>
      <c r="C275" s="9">
        <v>17083.099999999999</v>
      </c>
      <c r="D275" s="9">
        <v>11475.1</v>
      </c>
      <c r="E275" s="9">
        <v>3758.6</v>
      </c>
      <c r="F275" s="9">
        <v>1194.5</v>
      </c>
      <c r="G275" s="9">
        <v>2564.1</v>
      </c>
      <c r="H275" s="9">
        <v>7716.5</v>
      </c>
      <c r="I275" s="9">
        <v>2910.5</v>
      </c>
      <c r="J275" s="9">
        <v>2798.7</v>
      </c>
      <c r="K275" s="9">
        <v>2274</v>
      </c>
      <c r="L275" s="9">
        <v>519.5</v>
      </c>
      <c r="M275" s="9">
        <v>1050.9000000000001</v>
      </c>
      <c r="N275" s="9">
        <v>703.6</v>
      </c>
      <c r="O275" s="9">
        <v>524.6</v>
      </c>
      <c r="P275" s="9">
        <v>111.9</v>
      </c>
      <c r="Q275" s="9">
        <v>-441.1</v>
      </c>
      <c r="R275" s="9">
        <v>2334.4</v>
      </c>
      <c r="S275" s="9">
        <v>1607.1</v>
      </c>
      <c r="T275" s="9">
        <v>727.3</v>
      </c>
      <c r="U275" s="9">
        <v>2775.5</v>
      </c>
      <c r="V275" s="9">
        <v>2300.4</v>
      </c>
      <c r="W275" s="9">
        <v>475.1</v>
      </c>
      <c r="X275" s="9">
        <v>3138.5</v>
      </c>
      <c r="Y275" s="9">
        <v>1215.5999999999999</v>
      </c>
      <c r="Z275" s="9">
        <v>753.6</v>
      </c>
      <c r="AA275" s="9">
        <v>461.9</v>
      </c>
      <c r="AB275" s="9">
        <v>1923</v>
      </c>
      <c r="AC275" s="2">
        <v>102.517</v>
      </c>
      <c r="AD275" s="2">
        <v>8.666666666666667E-2</v>
      </c>
      <c r="AE275" s="2">
        <v>246564.33333333334</v>
      </c>
      <c r="AF275" s="29">
        <f t="shared" si="178"/>
        <v>1.2808093226208617</v>
      </c>
      <c r="AG275" s="2">
        <v>0.62917000000000001</v>
      </c>
      <c r="AH275" s="2">
        <v>0.58853999999999995</v>
      </c>
      <c r="AI275" s="2">
        <v>0.18972</v>
      </c>
      <c r="AJ275" s="2">
        <v>5.4184999999999997E-2</v>
      </c>
      <c r="AK275" s="2">
        <f t="shared" si="133"/>
        <v>0.13553500000000002</v>
      </c>
      <c r="AL275" s="2">
        <f t="shared" si="134"/>
        <v>0.81028</v>
      </c>
      <c r="AM275" s="2">
        <v>6.9722000000000006E-2</v>
      </c>
      <c r="AN275" s="23">
        <v>9142.6666666666661</v>
      </c>
      <c r="AO275" s="24">
        <f t="shared" si="142"/>
        <v>0.84528816614708291</v>
      </c>
      <c r="AP275" s="24">
        <f t="shared" si="143"/>
        <v>0.15471183385291709</v>
      </c>
      <c r="AQ275" s="2">
        <f t="shared" si="135"/>
        <v>0.75378565783999996</v>
      </c>
      <c r="AR275" s="2">
        <f t="shared" si="136"/>
        <v>0.17649234215999998</v>
      </c>
      <c r="AS275" s="2">
        <f t="shared" si="137"/>
        <v>5.0407113429999997E-2</v>
      </c>
      <c r="AT275" s="2">
        <f t="shared" si="138"/>
        <v>0.12608522873</v>
      </c>
      <c r="AU275" s="2">
        <f t="shared" si="139"/>
        <v>5.8935181520106919E-2</v>
      </c>
      <c r="AV275" s="2">
        <f t="shared" si="140"/>
        <v>1.0786818479893087E-2</v>
      </c>
      <c r="AW275" s="2">
        <v>102.324</v>
      </c>
      <c r="AX275" s="2">
        <v>101.898</v>
      </c>
      <c r="AY275" s="2">
        <v>9.5655000000000001</v>
      </c>
      <c r="AZ275" s="2">
        <v>5.9406999999999996</v>
      </c>
      <c r="BA275" s="2">
        <v>8.0973000000000006</v>
      </c>
      <c r="BB275" s="2">
        <v>4.2727000000000004</v>
      </c>
      <c r="BC275" s="2">
        <v>5.9505000000000002E-2</v>
      </c>
      <c r="BD275" s="2">
        <v>1.1043000000000001E-2</v>
      </c>
      <c r="BE275" s="2">
        <v>0.74492000000000003</v>
      </c>
      <c r="BF275" s="2">
        <v>0.18393000000000001</v>
      </c>
      <c r="BG275" s="2">
        <v>0.51307000000000003</v>
      </c>
      <c r="BI275" s="2">
        <f t="shared" si="161"/>
        <v>486.83241497956703</v>
      </c>
      <c r="BJ275" s="2">
        <f t="shared" si="162"/>
        <v>436.04931031576859</v>
      </c>
      <c r="BK275" s="2">
        <f t="shared" si="163"/>
        <v>341.48273935552595</v>
      </c>
      <c r="BL275" s="2">
        <f t="shared" si="164"/>
        <v>-0.60563255341144739</v>
      </c>
      <c r="BM275" s="2">
        <f t="shared" si="165"/>
        <v>0.586007008739589</v>
      </c>
      <c r="BN275" s="2">
        <f t="shared" si="166"/>
        <v>2.1666666666666667E-2</v>
      </c>
      <c r="BO275" s="2">
        <f t="shared" si="167"/>
        <v>0.93027799999999994</v>
      </c>
      <c r="BP275" s="2">
        <f t="shared" si="169"/>
        <v>1.6101637854124935</v>
      </c>
      <c r="BQ275" s="2">
        <f t="shared" si="168"/>
        <v>4.2709255745308878</v>
      </c>
      <c r="BS275" s="37">
        <f t="shared" si="170"/>
        <v>0.55061383401459807</v>
      </c>
      <c r="BT275" s="37">
        <f t="shared" si="171"/>
        <v>0.52633768160757199</v>
      </c>
      <c r="BU275" s="37">
        <f t="shared" si="172"/>
        <v>0.69566716967403863</v>
      </c>
      <c r="BV275" s="37">
        <f t="shared" si="173"/>
        <v>0.13692805225845683</v>
      </c>
      <c r="BW275" s="37">
        <f t="shared" si="174"/>
        <v>0.586007008739589</v>
      </c>
      <c r="BX275" s="37">
        <f t="shared" si="175"/>
        <v>2.1666666666666667E-2</v>
      </c>
      <c r="BY275" s="37">
        <f t="shared" si="144"/>
        <v>-7.227181277274858</v>
      </c>
      <c r="BZ275" s="37">
        <f t="shared" si="176"/>
        <v>47.633590389209076</v>
      </c>
      <c r="CA275" s="37">
        <f t="shared" si="177"/>
        <v>145.18305659362247</v>
      </c>
      <c r="CC275" s="2">
        <v>0.83573388999999998</v>
      </c>
      <c r="CD275" s="2">
        <v>8.6613819999999897E-2</v>
      </c>
      <c r="CE275" s="2">
        <v>1.7202888E-2</v>
      </c>
      <c r="CF275" s="2">
        <v>1.7637835000000001E-3</v>
      </c>
      <c r="CG275" s="2">
        <v>5.9017808999999997E-2</v>
      </c>
      <c r="CH275" s="2">
        <v>0.36072700000000002</v>
      </c>
      <c r="CI275" s="2">
        <v>0.42415441999999998</v>
      </c>
      <c r="CJ275" s="2">
        <v>2.8928691999999999E-2</v>
      </c>
      <c r="CK275" s="2">
        <v>1.049747E-2</v>
      </c>
      <c r="CL275" s="2">
        <v>0.17447029</v>
      </c>
      <c r="CM275" s="2">
        <v>0.25811466999999999</v>
      </c>
      <c r="CN275" s="2">
        <v>0.1227622</v>
      </c>
      <c r="CO275" s="2">
        <v>0.21235187</v>
      </c>
      <c r="CP275" s="2">
        <v>5.1137172000000003E-3</v>
      </c>
      <c r="CQ275" s="2">
        <v>0.39950121999999999</v>
      </c>
      <c r="CR275" s="2">
        <v>0.14400837999999999</v>
      </c>
      <c r="CS275" s="2">
        <v>0.19219897999999999</v>
      </c>
      <c r="CT275" s="2">
        <v>3.3480029000000001E-2</v>
      </c>
      <c r="CU275" s="2">
        <v>5.2318215000000001E-2</v>
      </c>
      <c r="CV275" s="2">
        <v>0.57043555000000001</v>
      </c>
      <c r="CW275" s="2">
        <v>6.3369568000000001E-2</v>
      </c>
      <c r="CX275" s="2">
        <v>5.5793616999999997E-2</v>
      </c>
      <c r="CY275" s="2">
        <v>3.5655977999999998E-2</v>
      </c>
      <c r="CZ275" s="2">
        <v>9.1138120000000006E-3</v>
      </c>
      <c r="DA275" s="2">
        <v>0.83705441999999997</v>
      </c>
      <c r="DC275" s="39">
        <f t="shared" si="145"/>
        <v>0.8878371630403058</v>
      </c>
      <c r="DD275" s="39">
        <f t="shared" si="146"/>
        <v>9.2013700950769869E-2</v>
      </c>
      <c r="DE275" s="39">
        <f t="shared" si="147"/>
        <v>1.8275390600733112E-2</v>
      </c>
      <c r="DF275" s="39">
        <f t="shared" si="148"/>
        <v>1.873745408191238E-3</v>
      </c>
      <c r="DG275" s="39">
        <f t="shared" si="149"/>
        <v>0.4376121339619074</v>
      </c>
      <c r="DH275" s="39">
        <f t="shared" si="150"/>
        <v>0.51455843578544191</v>
      </c>
      <c r="DI275" s="39">
        <f t="shared" si="151"/>
        <v>3.5094535864647662E-2</v>
      </c>
      <c r="DJ275" s="39">
        <f t="shared" si="152"/>
        <v>1.273489438800285E-2</v>
      </c>
      <c r="DK275" s="39">
        <f t="shared" si="153"/>
        <v>0.43138284254116271</v>
      </c>
      <c r="DL275" s="39">
        <f t="shared" si="154"/>
        <v>0.20517046471092373</v>
      </c>
      <c r="DM275" s="39">
        <f t="shared" si="155"/>
        <v>0.35490022050870434</v>
      </c>
      <c r="DN275" s="39">
        <f t="shared" si="156"/>
        <v>8.5464722392091692E-3</v>
      </c>
      <c r="DO275" s="39">
        <f t="shared" si="157"/>
        <v>0.3412475536699271</v>
      </c>
      <c r="DP275" s="39">
        <f t="shared" si="158"/>
        <v>0.45544177181116297</v>
      </c>
      <c r="DQ275" s="39">
        <f t="shared" si="159"/>
        <v>7.9335508065907112E-2</v>
      </c>
      <c r="DR275" s="39">
        <f t="shared" si="160"/>
        <v>0.12397516645300284</v>
      </c>
    </row>
    <row r="276" spans="1:122" x14ac:dyDescent="0.3">
      <c r="A276" s="10">
        <v>2014</v>
      </c>
      <c r="B276" s="10">
        <v>1</v>
      </c>
      <c r="C276" s="9">
        <v>17104.599999999999</v>
      </c>
      <c r="D276" s="9">
        <v>11574.2</v>
      </c>
      <c r="E276" s="9">
        <v>3789.5</v>
      </c>
      <c r="F276" s="9">
        <v>1203.5</v>
      </c>
      <c r="G276" s="9">
        <v>2586</v>
      </c>
      <c r="H276" s="9">
        <v>7784.7</v>
      </c>
      <c r="I276" s="9">
        <v>2899.2</v>
      </c>
      <c r="J276" s="9">
        <v>2847</v>
      </c>
      <c r="K276" s="9">
        <v>2314.9</v>
      </c>
      <c r="L276" s="9">
        <v>546.70000000000005</v>
      </c>
      <c r="M276" s="9">
        <v>1058.2</v>
      </c>
      <c r="N276" s="9">
        <v>710</v>
      </c>
      <c r="O276" s="9">
        <v>532.1</v>
      </c>
      <c r="P276" s="9">
        <v>52.3</v>
      </c>
      <c r="Q276" s="9">
        <v>-506.3</v>
      </c>
      <c r="R276" s="9">
        <v>2335.9</v>
      </c>
      <c r="S276" s="9">
        <v>1591.5</v>
      </c>
      <c r="T276" s="9">
        <v>744.5</v>
      </c>
      <c r="U276" s="9">
        <v>2842.2</v>
      </c>
      <c r="V276" s="9">
        <v>2364.4</v>
      </c>
      <c r="W276" s="9">
        <v>477.8</v>
      </c>
      <c r="X276" s="9">
        <v>3137.4</v>
      </c>
      <c r="Y276" s="9">
        <v>1211</v>
      </c>
      <c r="Z276" s="9">
        <v>744.3</v>
      </c>
      <c r="AA276" s="9">
        <v>466.7</v>
      </c>
      <c r="AB276" s="9">
        <v>1926.4</v>
      </c>
      <c r="AC276" s="2">
        <v>102.937</v>
      </c>
      <c r="AD276" s="2">
        <v>7.3333333333333334E-2</v>
      </c>
      <c r="AE276" s="2">
        <v>247086</v>
      </c>
      <c r="AF276" s="29">
        <f t="shared" si="178"/>
        <v>1.2835191854827539</v>
      </c>
      <c r="AG276" s="2">
        <v>0.62951000000000001</v>
      </c>
      <c r="AH276" s="2">
        <v>0.59113000000000004</v>
      </c>
      <c r="AI276" s="2">
        <v>0.18962000000000001</v>
      </c>
      <c r="AJ276" s="2">
        <v>5.0507999999999997E-2</v>
      </c>
      <c r="AK276" s="2">
        <f t="shared" si="133"/>
        <v>0.13911200000000001</v>
      </c>
      <c r="AL276" s="2">
        <f t="shared" si="134"/>
        <v>0.81037999999999999</v>
      </c>
      <c r="AM276" s="2">
        <v>6.6241999999999995E-2</v>
      </c>
      <c r="AN276" s="23">
        <v>8751.6666666666661</v>
      </c>
      <c r="AO276" s="24">
        <f t="shared" si="142"/>
        <v>0.84938885720527202</v>
      </c>
      <c r="AP276" s="24">
        <f t="shared" si="143"/>
        <v>0.15061114279472798</v>
      </c>
      <c r="AQ276" s="2">
        <f t="shared" si="135"/>
        <v>0.75669880804</v>
      </c>
      <c r="AR276" s="2">
        <f t="shared" si="136"/>
        <v>0.17705919196</v>
      </c>
      <c r="AS276" s="2">
        <f t="shared" si="137"/>
        <v>4.7162249063999996E-2</v>
      </c>
      <c r="AT276" s="2">
        <f t="shared" si="138"/>
        <v>0.12989694289600001</v>
      </c>
      <c r="AU276" s="2">
        <f t="shared" si="139"/>
        <v>5.6265216678991627E-2</v>
      </c>
      <c r="AV276" s="2">
        <f t="shared" si="140"/>
        <v>9.9767833210083704E-3</v>
      </c>
      <c r="AW276" s="2">
        <v>102.827</v>
      </c>
      <c r="AX276" s="2">
        <v>103.902</v>
      </c>
      <c r="AY276" s="2">
        <v>9.5256000000000007</v>
      </c>
      <c r="AZ276" s="2">
        <v>6.0370999999999997</v>
      </c>
      <c r="BA276" s="2">
        <v>8.0981000000000005</v>
      </c>
      <c r="BB276" s="2">
        <v>4.3315000000000001</v>
      </c>
      <c r="BC276" s="2">
        <v>5.6732999999999999E-2</v>
      </c>
      <c r="BD276" s="2">
        <v>1.0699E-2</v>
      </c>
      <c r="BE276" s="2">
        <v>0.74661999999999995</v>
      </c>
      <c r="BF276" s="2">
        <v>0.18537999999999999</v>
      </c>
      <c r="BG276" s="2">
        <v>0.51083999999999996</v>
      </c>
      <c r="BI276" s="2">
        <f t="shared" si="161"/>
        <v>486.33798925504976</v>
      </c>
      <c r="BJ276" s="2">
        <f t="shared" si="162"/>
        <v>436.30169817435672</v>
      </c>
      <c r="BK276" s="2">
        <f t="shared" si="163"/>
        <v>342.2872789657925</v>
      </c>
      <c r="BL276" s="2">
        <f t="shared" si="164"/>
        <v>0.93309965883393542</v>
      </c>
      <c r="BM276" s="2">
        <f t="shared" si="165"/>
        <v>0.4088512124927503</v>
      </c>
      <c r="BN276" s="2">
        <f t="shared" si="166"/>
        <v>1.8333333333333333E-2</v>
      </c>
      <c r="BO276" s="2">
        <f t="shared" si="167"/>
        <v>0.93375799999999998</v>
      </c>
      <c r="BP276" s="2">
        <f t="shared" si="169"/>
        <v>1.5778436666611455</v>
      </c>
      <c r="BQ276" s="2">
        <f t="shared" si="168"/>
        <v>4.2737053053475371</v>
      </c>
      <c r="BS276" s="37">
        <f t="shared" si="170"/>
        <v>-0.49442572451727074</v>
      </c>
      <c r="BT276" s="37">
        <f t="shared" si="171"/>
        <v>0.25238785858812207</v>
      </c>
      <c r="BU276" s="37">
        <f t="shared" si="172"/>
        <v>0.80453961026654497</v>
      </c>
      <c r="BV276" s="37">
        <f t="shared" si="173"/>
        <v>1.5387322122453828</v>
      </c>
      <c r="BW276" s="37">
        <f t="shared" si="174"/>
        <v>0.4088512124927503</v>
      </c>
      <c r="BX276" s="37">
        <f t="shared" si="175"/>
        <v>1.8333333333333333E-2</v>
      </c>
      <c r="BY276" s="37">
        <f t="shared" si="144"/>
        <v>-6.8537974968063393</v>
      </c>
      <c r="BZ276" s="37">
        <f t="shared" si="176"/>
        <v>45.605914695892871</v>
      </c>
      <c r="CA276" s="37">
        <f t="shared" si="177"/>
        <v>145.2481203969345</v>
      </c>
      <c r="CC276" s="2">
        <v>0.83423035000000001</v>
      </c>
      <c r="CD276" s="2">
        <v>8.5922584999999996E-2</v>
      </c>
      <c r="CE276" s="2">
        <v>1.7315984999999999E-2</v>
      </c>
      <c r="CF276" s="2">
        <v>1.9661952000000001E-3</v>
      </c>
      <c r="CG276" s="2">
        <v>5.9886767E-2</v>
      </c>
      <c r="CH276" s="2">
        <v>0.35355048</v>
      </c>
      <c r="CI276" s="2">
        <v>0.42406526999999999</v>
      </c>
      <c r="CJ276" s="2">
        <v>2.8496786999999999E-2</v>
      </c>
      <c r="CK276" s="2">
        <v>1.0424409000000001E-2</v>
      </c>
      <c r="CL276" s="2">
        <v>0.18266961000000001</v>
      </c>
      <c r="CM276" s="2">
        <v>0.25131123999999999</v>
      </c>
      <c r="CN276" s="2">
        <v>0.13524632</v>
      </c>
      <c r="CO276" s="2">
        <v>0.20921403999999999</v>
      </c>
      <c r="CP276" s="2">
        <v>6.5708839999999999E-3</v>
      </c>
      <c r="CQ276" s="2">
        <v>0.40013261999999999</v>
      </c>
      <c r="CR276" s="2">
        <v>0.14228404</v>
      </c>
      <c r="CS276" s="2">
        <v>0.23188130000000001</v>
      </c>
      <c r="CT276" s="2">
        <v>2.9902690999999999E-2</v>
      </c>
      <c r="CU276" s="2">
        <v>5.8612263999999997E-2</v>
      </c>
      <c r="CV276" s="2">
        <v>0.53645631999999999</v>
      </c>
      <c r="CW276" s="2">
        <v>6.4198390999999896E-2</v>
      </c>
      <c r="CX276" s="2">
        <v>5.4726370000000003E-2</v>
      </c>
      <c r="CY276" s="2">
        <v>3.4782846999999999E-2</v>
      </c>
      <c r="CZ276" s="2">
        <v>8.8439852999999905E-3</v>
      </c>
      <c r="DA276" s="2">
        <v>0.83667345000000004</v>
      </c>
      <c r="DC276" s="39">
        <f t="shared" si="145"/>
        <v>0.8880127392538415</v>
      </c>
      <c r="DD276" s="39">
        <f t="shared" si="146"/>
        <v>9.1461968591314169E-2</v>
      </c>
      <c r="DE276" s="39">
        <f t="shared" si="147"/>
        <v>1.843233739066006E-2</v>
      </c>
      <c r="DF276" s="39">
        <f t="shared" si="148"/>
        <v>2.092954764184442E-3</v>
      </c>
      <c r="DG276" s="39">
        <f t="shared" si="149"/>
        <v>0.43298773158024373</v>
      </c>
      <c r="DH276" s="39">
        <f t="shared" si="150"/>
        <v>0.51934608969916707</v>
      </c>
      <c r="DI276" s="39">
        <f t="shared" si="151"/>
        <v>3.4899568402383105E-2</v>
      </c>
      <c r="DJ276" s="39">
        <f t="shared" si="152"/>
        <v>1.2766610318205982E-2</v>
      </c>
      <c r="DK276" s="39">
        <f t="shared" si="153"/>
        <v>0.41722316900363282</v>
      </c>
      <c r="DL276" s="39">
        <f t="shared" si="154"/>
        <v>0.2245339214691687</v>
      </c>
      <c r="DM276" s="39">
        <f t="shared" si="155"/>
        <v>0.34733402600238966</v>
      </c>
      <c r="DN276" s="39">
        <f t="shared" si="156"/>
        <v>1.0908883524808786E-2</v>
      </c>
      <c r="DO276" s="39">
        <f t="shared" si="157"/>
        <v>0.30752128745833018</v>
      </c>
      <c r="DP276" s="39">
        <f t="shared" si="158"/>
        <v>0.50116960351639794</v>
      </c>
      <c r="DQ276" s="39">
        <f t="shared" si="159"/>
        <v>6.4629272789756484E-2</v>
      </c>
      <c r="DR276" s="39">
        <f t="shared" si="160"/>
        <v>0.12667983623551551</v>
      </c>
    </row>
    <row r="277" spans="1:122" x14ac:dyDescent="0.3">
      <c r="A277" s="10"/>
      <c r="B277" s="10">
        <v>2</v>
      </c>
      <c r="C277" s="9">
        <v>17432.900000000001</v>
      </c>
      <c r="D277" s="9">
        <v>11756.9</v>
      </c>
      <c r="E277" s="9">
        <v>3862.9</v>
      </c>
      <c r="F277" s="9">
        <v>1239.4000000000001</v>
      </c>
      <c r="G277" s="9">
        <v>2623.5</v>
      </c>
      <c r="H277" s="9">
        <v>7893.9</v>
      </c>
      <c r="I277" s="9">
        <v>3030.4</v>
      </c>
      <c r="J277" s="9">
        <v>2934</v>
      </c>
      <c r="K277" s="9">
        <v>2383.6</v>
      </c>
      <c r="L277" s="9">
        <v>574.70000000000005</v>
      </c>
      <c r="M277" s="9">
        <v>1085.2</v>
      </c>
      <c r="N277" s="9">
        <v>723.6</v>
      </c>
      <c r="O277" s="9">
        <v>550.4</v>
      </c>
      <c r="P277" s="9">
        <v>96.4</v>
      </c>
      <c r="Q277" s="9">
        <v>-507.6</v>
      </c>
      <c r="R277" s="9">
        <v>2387.1</v>
      </c>
      <c r="S277" s="9">
        <v>1628.1</v>
      </c>
      <c r="T277" s="9">
        <v>759</v>
      </c>
      <c r="U277" s="9">
        <v>2894.8</v>
      </c>
      <c r="V277" s="9">
        <v>2407.1999999999998</v>
      </c>
      <c r="W277" s="9">
        <v>487.6</v>
      </c>
      <c r="X277" s="9">
        <v>3153.3</v>
      </c>
      <c r="Y277" s="9">
        <v>1209</v>
      </c>
      <c r="Z277" s="9">
        <v>741.8</v>
      </c>
      <c r="AA277" s="9">
        <v>467.2</v>
      </c>
      <c r="AB277" s="9">
        <v>1944.2</v>
      </c>
      <c r="AC277" s="2">
        <v>103.512</v>
      </c>
      <c r="AD277" s="2">
        <v>9.3333333333333338E-2</v>
      </c>
      <c r="AE277" s="2">
        <v>247625</v>
      </c>
      <c r="AF277" s="29">
        <f t="shared" si="178"/>
        <v>1.2863190885164151</v>
      </c>
      <c r="AG277" s="2">
        <v>0.62849999999999995</v>
      </c>
      <c r="AH277" s="2">
        <v>0.59235000000000004</v>
      </c>
      <c r="AI277" s="2">
        <v>0.1883</v>
      </c>
      <c r="AJ277" s="2">
        <v>5.0666000000000003E-2</v>
      </c>
      <c r="AK277" s="2">
        <f t="shared" si="133"/>
        <v>0.13763399999999998</v>
      </c>
      <c r="AL277" s="2">
        <f t="shared" si="134"/>
        <v>0.81169999999999998</v>
      </c>
      <c r="AM277" s="2">
        <v>6.2241999999999999E-2</v>
      </c>
      <c r="AN277" s="23">
        <v>8100.333333333333</v>
      </c>
      <c r="AO277" s="24">
        <f t="shared" si="142"/>
        <v>0.83621813322706773</v>
      </c>
      <c r="AP277" s="24">
        <f t="shared" si="143"/>
        <v>0.16378186677293227</v>
      </c>
      <c r="AQ277" s="2">
        <f t="shared" si="135"/>
        <v>0.76117816859999998</v>
      </c>
      <c r="AR277" s="2">
        <f t="shared" si="136"/>
        <v>0.1765798314</v>
      </c>
      <c r="AS277" s="2">
        <f t="shared" si="137"/>
        <v>4.7512446828000002E-2</v>
      </c>
      <c r="AT277" s="2">
        <f t="shared" si="138"/>
        <v>0.12906738457199998</v>
      </c>
      <c r="AU277" s="2">
        <f t="shared" si="139"/>
        <v>5.2047889048319147E-2</v>
      </c>
      <c r="AV277" s="2">
        <f t="shared" si="140"/>
        <v>1.019411095168085E-2</v>
      </c>
      <c r="AW277" s="2">
        <v>103.57</v>
      </c>
      <c r="AX277" s="2">
        <v>103.395</v>
      </c>
      <c r="AY277" s="2">
        <v>9.4903999999999993</v>
      </c>
      <c r="AZ277" s="2">
        <v>5.9810999999999996</v>
      </c>
      <c r="BA277" s="2">
        <v>8.0001999999999995</v>
      </c>
      <c r="BB277" s="2">
        <v>4.2704000000000004</v>
      </c>
      <c r="BC277" s="2">
        <v>5.2843000000000001E-2</v>
      </c>
      <c r="BD277" s="2">
        <v>1.0369E-2</v>
      </c>
      <c r="BE277" s="2">
        <v>0.75156999999999996</v>
      </c>
      <c r="BF277" s="2">
        <v>0.18522</v>
      </c>
      <c r="BG277" s="2">
        <v>0.51307000000000003</v>
      </c>
      <c r="BI277" s="2">
        <f t="shared" si="161"/>
        <v>487.46422366098454</v>
      </c>
      <c r="BJ277" s="2">
        <f t="shared" si="162"/>
        <v>436.93140395869852</v>
      </c>
      <c r="BK277" s="2">
        <f t="shared" si="163"/>
        <v>344.50140624297137</v>
      </c>
      <c r="BL277" s="2">
        <f t="shared" si="164"/>
        <v>-0.11309430079269107</v>
      </c>
      <c r="BM277" s="2">
        <f t="shared" si="165"/>
        <v>0.55703974039221738</v>
      </c>
      <c r="BN277" s="2">
        <f t="shared" si="166"/>
        <v>2.3333333333333334E-2</v>
      </c>
      <c r="BO277" s="2">
        <f t="shared" si="167"/>
        <v>0.93775799999999998</v>
      </c>
      <c r="BP277" s="2">
        <f t="shared" si="169"/>
        <v>1.5867315376770159</v>
      </c>
      <c r="BQ277" s="2">
        <f t="shared" si="168"/>
        <v>4.3106744556558683</v>
      </c>
      <c r="BS277" s="37">
        <f t="shared" si="170"/>
        <v>1.1262344059347811</v>
      </c>
      <c r="BT277" s="37">
        <f t="shared" si="171"/>
        <v>0.62970578434180879</v>
      </c>
      <c r="BU277" s="37">
        <f t="shared" si="172"/>
        <v>2.2141272771788749</v>
      </c>
      <c r="BV277" s="37">
        <f t="shared" si="173"/>
        <v>-1.0461939596266265</v>
      </c>
      <c r="BW277" s="37">
        <f t="shared" si="174"/>
        <v>0.55703974039221738</v>
      </c>
      <c r="BX277" s="37">
        <f t="shared" si="175"/>
        <v>2.3333333333333334E-2</v>
      </c>
      <c r="BY277" s="37">
        <f t="shared" si="144"/>
        <v>-6.4263358998145197</v>
      </c>
      <c r="BZ277" s="37">
        <f t="shared" si="176"/>
        <v>46.167626383000268</v>
      </c>
      <c r="CA277" s="37">
        <f t="shared" si="177"/>
        <v>146.10943781040234</v>
      </c>
      <c r="CC277" s="2">
        <v>0.83352691999999995</v>
      </c>
      <c r="CD277" s="2">
        <v>8.8125512000000003E-2</v>
      </c>
      <c r="CE277" s="2">
        <v>1.7770899999999999E-2</v>
      </c>
      <c r="CF277" s="2">
        <v>1.9304363000000001E-3</v>
      </c>
      <c r="CG277" s="2">
        <v>5.9257679000000001E-2</v>
      </c>
      <c r="CH277" s="2">
        <v>0.35117767</v>
      </c>
      <c r="CI277" s="2">
        <v>0.42996071000000002</v>
      </c>
      <c r="CJ277" s="2">
        <v>2.9317530000000001E-2</v>
      </c>
      <c r="CK277" s="2">
        <v>1.07551E-2</v>
      </c>
      <c r="CL277" s="2">
        <v>0.17894252999999999</v>
      </c>
      <c r="CM277" s="2">
        <v>0.25960040000000001</v>
      </c>
      <c r="CN277" s="2">
        <v>0.13439714999999999</v>
      </c>
      <c r="CO277" s="2">
        <v>0.19835385999999999</v>
      </c>
      <c r="CP277" s="2">
        <v>6.2380767999999998E-3</v>
      </c>
      <c r="CQ277" s="2">
        <v>0.40302418000000001</v>
      </c>
      <c r="CR277" s="2">
        <v>0.13960727000000001</v>
      </c>
      <c r="CS277" s="2">
        <v>0.21489361000000001</v>
      </c>
      <c r="CT277" s="2">
        <v>3.1086338000000002E-2</v>
      </c>
      <c r="CU277" s="2">
        <v>5.4590000999999999E-2</v>
      </c>
      <c r="CV277" s="2">
        <v>0.56333920999999998</v>
      </c>
      <c r="CW277" s="2">
        <v>6.3309841000000006E-2</v>
      </c>
      <c r="CX277" s="2">
        <v>5.5973975000000002E-2</v>
      </c>
      <c r="CY277" s="2">
        <v>3.2301802999999997E-2</v>
      </c>
      <c r="CZ277" s="2">
        <v>1.0558265000000001E-2</v>
      </c>
      <c r="DA277" s="2">
        <v>0.83843378000000002</v>
      </c>
      <c r="DC277" s="39">
        <f t="shared" si="145"/>
        <v>0.8854555514291661</v>
      </c>
      <c r="DD277" s="39">
        <f t="shared" si="146"/>
        <v>9.361572128100866E-2</v>
      </c>
      <c r="DE277" s="39">
        <f t="shared" si="147"/>
        <v>1.8878025029944526E-2</v>
      </c>
      <c r="DF277" s="39">
        <f t="shared" si="148"/>
        <v>2.0507022598806757E-3</v>
      </c>
      <c r="DG277" s="39">
        <f t="shared" si="149"/>
        <v>0.4276339037393081</v>
      </c>
      <c r="DH277" s="39">
        <f t="shared" si="150"/>
        <v>0.52356910071139939</v>
      </c>
      <c r="DI277" s="39">
        <f t="shared" si="151"/>
        <v>3.5700361591596293E-2</v>
      </c>
      <c r="DJ277" s="39">
        <f t="shared" si="152"/>
        <v>1.3096633957696207E-2</v>
      </c>
      <c r="DK277" s="39">
        <f t="shared" si="153"/>
        <v>0.43368686842095738</v>
      </c>
      <c r="DL277" s="39">
        <f t="shared" si="154"/>
        <v>0.22452307125952684</v>
      </c>
      <c r="DM277" s="39">
        <f t="shared" si="155"/>
        <v>0.33136876669916143</v>
      </c>
      <c r="DN277" s="39">
        <f t="shared" si="156"/>
        <v>1.0421293620354309E-2</v>
      </c>
      <c r="DO277" s="39">
        <f t="shared" si="157"/>
        <v>0.31716150671577575</v>
      </c>
      <c r="DP277" s="39">
        <f t="shared" si="158"/>
        <v>0.48819793647703519</v>
      </c>
      <c r="DQ277" s="39">
        <f t="shared" si="159"/>
        <v>7.0622323596442188E-2</v>
      </c>
      <c r="DR277" s="39">
        <f t="shared" si="160"/>
        <v>0.12401823321074687</v>
      </c>
    </row>
    <row r="278" spans="1:122" x14ac:dyDescent="0.3">
      <c r="A278" s="10"/>
      <c r="B278" s="10">
        <v>3</v>
      </c>
      <c r="C278" s="9">
        <v>17721.7</v>
      </c>
      <c r="D278" s="9">
        <v>11915.4</v>
      </c>
      <c r="E278" s="9">
        <v>3897.9</v>
      </c>
      <c r="F278" s="9">
        <v>1255.5999999999999</v>
      </c>
      <c r="G278" s="9">
        <v>2642.3</v>
      </c>
      <c r="H278" s="9">
        <v>8017.5</v>
      </c>
      <c r="I278" s="9">
        <v>3107.6</v>
      </c>
      <c r="J278" s="9">
        <v>3008.2</v>
      </c>
      <c r="K278" s="9">
        <v>2439.8000000000002</v>
      </c>
      <c r="L278" s="9">
        <v>586</v>
      </c>
      <c r="M278" s="9">
        <v>1117</v>
      </c>
      <c r="N278" s="9">
        <v>736.7</v>
      </c>
      <c r="O278" s="9">
        <v>568.4</v>
      </c>
      <c r="P278" s="9">
        <v>99.4</v>
      </c>
      <c r="Q278" s="9">
        <v>-492.3</v>
      </c>
      <c r="R278" s="9">
        <v>2391.9</v>
      </c>
      <c r="S278" s="9">
        <v>1633.9</v>
      </c>
      <c r="T278" s="9">
        <v>758</v>
      </c>
      <c r="U278" s="9">
        <v>2884.2</v>
      </c>
      <c r="V278" s="9">
        <v>2394.5</v>
      </c>
      <c r="W278" s="9">
        <v>489.6</v>
      </c>
      <c r="X278" s="9">
        <v>3190.9</v>
      </c>
      <c r="Y278" s="9">
        <v>1228.2</v>
      </c>
      <c r="Z278" s="9">
        <v>754.1</v>
      </c>
      <c r="AA278" s="9">
        <v>474.1</v>
      </c>
      <c r="AB278" s="9">
        <v>1962.7</v>
      </c>
      <c r="AC278" s="2">
        <v>103.95699999999999</v>
      </c>
      <c r="AD278" s="2">
        <v>0.09</v>
      </c>
      <c r="AE278" s="2">
        <v>248232.66666666666</v>
      </c>
      <c r="AF278" s="29">
        <f t="shared" si="178"/>
        <v>1.2894756891536223</v>
      </c>
      <c r="AG278" s="2">
        <v>0.62856000000000001</v>
      </c>
      <c r="AH278" s="2">
        <v>0.59340000000000004</v>
      </c>
      <c r="AI278" s="2">
        <v>0.18908</v>
      </c>
      <c r="AJ278" s="2">
        <v>4.9260999999999999E-2</v>
      </c>
      <c r="AK278" s="2">
        <f t="shared" si="133"/>
        <v>0.139819</v>
      </c>
      <c r="AL278" s="2">
        <f t="shared" si="134"/>
        <v>0.81091999999999997</v>
      </c>
      <c r="AM278" s="2">
        <v>6.0714999999999998E-2</v>
      </c>
      <c r="AN278" s="23">
        <v>7849.666666666667</v>
      </c>
      <c r="AO278" s="24">
        <f t="shared" si="142"/>
        <v>0.82860880274335502</v>
      </c>
      <c r="AP278" s="24">
        <f t="shared" si="143"/>
        <v>0.17139119725664498</v>
      </c>
      <c r="AQ278" s="2">
        <f t="shared" si="135"/>
        <v>0.76168499219999997</v>
      </c>
      <c r="AR278" s="2">
        <f t="shared" si="136"/>
        <v>0.17760000780000001</v>
      </c>
      <c r="AS278" s="2">
        <f t="shared" si="137"/>
        <v>4.6270118385000003E-2</v>
      </c>
      <c r="AT278" s="2">
        <f t="shared" si="138"/>
        <v>0.13132988941500001</v>
      </c>
      <c r="AU278" s="2">
        <f t="shared" si="139"/>
        <v>5.03089834585628E-2</v>
      </c>
      <c r="AV278" s="2">
        <f t="shared" si="140"/>
        <v>1.0406016541437199E-2</v>
      </c>
      <c r="AW278" s="2">
        <v>104.25700000000001</v>
      </c>
      <c r="AX278" s="2">
        <v>104.04300000000001</v>
      </c>
      <c r="AY278" s="2">
        <v>9.5327000000000002</v>
      </c>
      <c r="AZ278" s="2">
        <v>5.9596</v>
      </c>
      <c r="BA278" s="2">
        <v>8.11</v>
      </c>
      <c r="BB278" s="2">
        <v>4.2560000000000002</v>
      </c>
      <c r="BC278" s="2">
        <v>5.1879000000000002E-2</v>
      </c>
      <c r="BD278" s="2">
        <v>1.0814000000000001E-2</v>
      </c>
      <c r="BE278" s="2">
        <v>0.75383999999999995</v>
      </c>
      <c r="BF278" s="2">
        <v>0.18473000000000001</v>
      </c>
      <c r="BG278" s="2">
        <v>0.51022999999999996</v>
      </c>
      <c r="BI278" s="2">
        <f t="shared" si="161"/>
        <v>488.4332111011031</v>
      </c>
      <c r="BJ278" s="2">
        <f t="shared" si="162"/>
        <v>437.60218904767703</v>
      </c>
      <c r="BK278" s="2">
        <f t="shared" si="163"/>
        <v>345.97030150894585</v>
      </c>
      <c r="BL278" s="2">
        <f t="shared" si="164"/>
        <v>8.2692312404408191E-2</v>
      </c>
      <c r="BM278" s="2">
        <f t="shared" si="165"/>
        <v>0.42898040904697199</v>
      </c>
      <c r="BN278" s="2">
        <f t="shared" si="166"/>
        <v>2.2499999999999999E-2</v>
      </c>
      <c r="BO278" s="2">
        <f t="shared" si="167"/>
        <v>0.93928500000000004</v>
      </c>
      <c r="BP278" s="2">
        <f t="shared" si="169"/>
        <v>1.5995536613195516</v>
      </c>
      <c r="BQ278" s="2">
        <f t="shared" si="168"/>
        <v>4.2887666596149776</v>
      </c>
      <c r="BS278" s="37">
        <f t="shared" si="170"/>
        <v>0.96898744011855342</v>
      </c>
      <c r="BT278" s="37">
        <f t="shared" si="171"/>
        <v>0.67078508897850497</v>
      </c>
      <c r="BU278" s="37">
        <f t="shared" si="172"/>
        <v>1.4688952659744814</v>
      </c>
      <c r="BV278" s="37">
        <f t="shared" si="173"/>
        <v>0.19578661319709928</v>
      </c>
      <c r="BW278" s="37">
        <f t="shared" si="174"/>
        <v>0.42898040904697199</v>
      </c>
      <c r="BX278" s="37">
        <f t="shared" si="175"/>
        <v>2.2499999999999999E-2</v>
      </c>
      <c r="BY278" s="37">
        <f t="shared" si="144"/>
        <v>-6.2636331448047935</v>
      </c>
      <c r="BZ278" s="37">
        <f t="shared" si="176"/>
        <v>46.972462865340944</v>
      </c>
      <c r="CA278" s="37">
        <f t="shared" si="177"/>
        <v>145.59991996749574</v>
      </c>
      <c r="CC278" s="2">
        <v>0.83735287999999997</v>
      </c>
      <c r="CD278" s="2">
        <v>8.3037505999999997E-2</v>
      </c>
      <c r="CE278" s="2">
        <v>1.5645888E-2</v>
      </c>
      <c r="CF278" s="2">
        <v>1.6666616E-3</v>
      </c>
      <c r="CG278" s="2">
        <v>6.0873057000000001E-2</v>
      </c>
      <c r="CH278" s="2">
        <v>0.35825383</v>
      </c>
      <c r="CI278" s="2">
        <v>0.42165239999999998</v>
      </c>
      <c r="CJ278" s="2">
        <v>2.6962878999999999E-2</v>
      </c>
      <c r="CK278" s="2">
        <v>9.8074306E-3</v>
      </c>
      <c r="CL278" s="2">
        <v>0.18207298999999999</v>
      </c>
      <c r="CM278" s="2">
        <v>0.28815861999999998</v>
      </c>
      <c r="CN278" s="2">
        <v>0.12854162</v>
      </c>
      <c r="CO278" s="2">
        <v>0.18781141000000001</v>
      </c>
      <c r="CP278" s="2">
        <v>5.3741194000000003E-3</v>
      </c>
      <c r="CQ278" s="2">
        <v>0.38584921999999999</v>
      </c>
      <c r="CR278" s="2">
        <v>0.14179617999999999</v>
      </c>
      <c r="CS278" s="2">
        <v>0.21220362000000001</v>
      </c>
      <c r="CT278" s="2">
        <v>2.9676371E-2</v>
      </c>
      <c r="CU278" s="2">
        <v>5.2628291000000001E-2</v>
      </c>
      <c r="CV278" s="2">
        <v>0.56649751999999998</v>
      </c>
      <c r="CW278" s="2">
        <v>6.6455098000000004E-2</v>
      </c>
      <c r="CX278" s="2">
        <v>5.4679890000000002E-2</v>
      </c>
      <c r="CY278" s="2">
        <v>3.2867397999999999E-2</v>
      </c>
      <c r="CZ278" s="2">
        <v>8.1806437000000003E-3</v>
      </c>
      <c r="DA278" s="2">
        <v>0.83741036000000002</v>
      </c>
      <c r="DC278" s="39">
        <f t="shared" si="145"/>
        <v>0.89298310606675257</v>
      </c>
      <c r="DD278" s="39">
        <f t="shared" si="146"/>
        <v>8.8554170886611869E-2</v>
      </c>
      <c r="DE278" s="39">
        <f t="shared" si="147"/>
        <v>1.6685335414876139E-2</v>
      </c>
      <c r="DF278" s="39">
        <f t="shared" si="148"/>
        <v>1.7773876317594842E-3</v>
      </c>
      <c r="DG278" s="39">
        <f t="shared" si="149"/>
        <v>0.43867285593323047</v>
      </c>
      <c r="DH278" s="39">
        <f t="shared" si="150"/>
        <v>0.51630281948165324</v>
      </c>
      <c r="DI278" s="39">
        <f t="shared" si="151"/>
        <v>3.3015371071154008E-2</v>
      </c>
      <c r="DJ278" s="39">
        <f t="shared" si="152"/>
        <v>1.2008953513962311E-2</v>
      </c>
      <c r="DK278" s="39">
        <f t="shared" si="153"/>
        <v>0.4724796584178178</v>
      </c>
      <c r="DL278" s="39">
        <f t="shared" si="154"/>
        <v>0.21076343546506762</v>
      </c>
      <c r="DM278" s="39">
        <f t="shared" si="155"/>
        <v>0.30794522420939113</v>
      </c>
      <c r="DN278" s="39">
        <f t="shared" si="156"/>
        <v>8.8116819077234902E-3</v>
      </c>
      <c r="DO278" s="39">
        <f t="shared" si="157"/>
        <v>0.32499365087859222</v>
      </c>
      <c r="DP278" s="39">
        <f t="shared" si="158"/>
        <v>0.48636591756881925</v>
      </c>
      <c r="DQ278" s="39">
        <f t="shared" si="159"/>
        <v>6.8017573929830683E-2</v>
      </c>
      <c r="DR278" s="39">
        <f t="shared" si="160"/>
        <v>0.12062285762275796</v>
      </c>
    </row>
    <row r="279" spans="1:122" x14ac:dyDescent="0.3">
      <c r="A279" s="10"/>
      <c r="B279" s="10">
        <v>4</v>
      </c>
      <c r="C279" s="9">
        <v>17849.900000000001</v>
      </c>
      <c r="D279" s="9">
        <v>12044.5</v>
      </c>
      <c r="E279" s="9">
        <v>3901.5</v>
      </c>
      <c r="F279" s="9">
        <v>1269.7</v>
      </c>
      <c r="G279" s="9">
        <v>2631.7</v>
      </c>
      <c r="H279" s="9">
        <v>8143.1</v>
      </c>
      <c r="I279" s="9">
        <v>3139.5</v>
      </c>
      <c r="J279" s="9">
        <v>3051.7</v>
      </c>
      <c r="K279" s="9">
        <v>2462</v>
      </c>
      <c r="L279" s="9">
        <v>603</v>
      </c>
      <c r="M279" s="9">
        <v>1107.4000000000001</v>
      </c>
      <c r="N279" s="9">
        <v>751.6</v>
      </c>
      <c r="O279" s="9">
        <v>589.70000000000005</v>
      </c>
      <c r="P279" s="9">
        <v>87.8</v>
      </c>
      <c r="Q279" s="9">
        <v>-524.4</v>
      </c>
      <c r="R279" s="9">
        <v>2371.9</v>
      </c>
      <c r="S279" s="9">
        <v>1606.3</v>
      </c>
      <c r="T279" s="9">
        <v>765.6</v>
      </c>
      <c r="U279" s="9">
        <v>2896.3</v>
      </c>
      <c r="V279" s="9">
        <v>2400.1</v>
      </c>
      <c r="W279" s="9">
        <v>496.2</v>
      </c>
      <c r="X279" s="9">
        <v>3190.3</v>
      </c>
      <c r="Y279" s="9">
        <v>1211.7</v>
      </c>
      <c r="Z279" s="9">
        <v>733.5</v>
      </c>
      <c r="AA279" s="9">
        <v>478.3</v>
      </c>
      <c r="AB279" s="9">
        <v>1978.6</v>
      </c>
      <c r="AC279" s="2">
        <v>104.123</v>
      </c>
      <c r="AD279" s="2">
        <v>0.1</v>
      </c>
      <c r="AE279" s="2">
        <v>248842.66666666666</v>
      </c>
      <c r="AF279" s="29">
        <f t="shared" si="178"/>
        <v>1.2926444105831834</v>
      </c>
      <c r="AG279" s="2">
        <v>0.62902000000000002</v>
      </c>
      <c r="AH279" s="2">
        <v>0.59611999999999998</v>
      </c>
      <c r="AI279" s="2">
        <v>0.18739</v>
      </c>
      <c r="AJ279" s="2">
        <v>4.6816999999999998E-2</v>
      </c>
      <c r="AK279" s="2">
        <f t="shared" si="133"/>
        <v>0.140573</v>
      </c>
      <c r="AL279" s="2">
        <f t="shared" si="134"/>
        <v>0.81261000000000005</v>
      </c>
      <c r="AM279" s="2">
        <v>5.7250000000000002E-2</v>
      </c>
      <c r="AN279" s="23">
        <v>7482.666666666667</v>
      </c>
      <c r="AO279" s="24">
        <f t="shared" si="142"/>
        <v>0.83500986614754413</v>
      </c>
      <c r="AP279" s="24">
        <f t="shared" si="143"/>
        <v>0.16499013385245587</v>
      </c>
      <c r="AQ279" s="2">
        <f t="shared" si="135"/>
        <v>0.76608807750000008</v>
      </c>
      <c r="AR279" s="2">
        <f t="shared" si="136"/>
        <v>0.17666192249999998</v>
      </c>
      <c r="AS279" s="2">
        <f t="shared" si="137"/>
        <v>4.4136726749999994E-2</v>
      </c>
      <c r="AT279" s="2">
        <f t="shared" si="138"/>
        <v>0.13252519574999999</v>
      </c>
      <c r="AU279" s="2">
        <f t="shared" si="139"/>
        <v>4.7804314836946901E-2</v>
      </c>
      <c r="AV279" s="2">
        <f t="shared" si="140"/>
        <v>9.4456851630530993E-3</v>
      </c>
      <c r="AW279" s="2">
        <v>105.426</v>
      </c>
      <c r="AX279" s="2">
        <v>105.17100000000001</v>
      </c>
      <c r="AY279" s="2">
        <v>9.5420999999999996</v>
      </c>
      <c r="AZ279" s="2">
        <v>6.0728</v>
      </c>
      <c r="BA279" s="2">
        <v>8.0420999999999996</v>
      </c>
      <c r="BB279" s="2">
        <v>4.2804000000000002</v>
      </c>
      <c r="BC279" s="2">
        <v>4.8168000000000002E-2</v>
      </c>
      <c r="BD279" s="2">
        <v>1.0115000000000001E-2</v>
      </c>
      <c r="BE279" s="2">
        <v>0.75880000000000003</v>
      </c>
      <c r="BF279" s="2">
        <v>0.18229999999999999</v>
      </c>
      <c r="BG279" s="2">
        <v>0.50502000000000002</v>
      </c>
      <c r="BI279" s="2">
        <f t="shared" si="161"/>
        <v>488.74902415144101</v>
      </c>
      <c r="BJ279" s="2">
        <f t="shared" si="162"/>
        <v>438.27024098779771</v>
      </c>
      <c r="BK279" s="2">
        <f t="shared" si="163"/>
        <v>346.90717593747831</v>
      </c>
      <c r="BL279" s="2">
        <f t="shared" si="164"/>
        <v>1.0014704282215885</v>
      </c>
      <c r="BM279" s="2">
        <f t="shared" si="165"/>
        <v>0.15955405153421987</v>
      </c>
      <c r="BN279" s="2">
        <f t="shared" si="166"/>
        <v>2.5000000000000001E-2</v>
      </c>
      <c r="BO279" s="2">
        <f t="shared" si="167"/>
        <v>0.94274999999999998</v>
      </c>
      <c r="BP279" s="2">
        <f t="shared" si="169"/>
        <v>1.5712850744302462</v>
      </c>
      <c r="BQ279" s="2">
        <f t="shared" si="168"/>
        <v>4.3364640589145633</v>
      </c>
      <c r="BS279" s="37">
        <f t="shared" si="170"/>
        <v>0.31581305033790841</v>
      </c>
      <c r="BT279" s="37">
        <f t="shared" si="171"/>
        <v>0.66805194012067659</v>
      </c>
      <c r="BU279" s="37">
        <f t="shared" si="172"/>
        <v>0.93687442853246239</v>
      </c>
      <c r="BV279" s="37">
        <f t="shared" si="173"/>
        <v>0.91877811581718027</v>
      </c>
      <c r="BW279" s="37">
        <f t="shared" si="174"/>
        <v>0.15955405153421987</v>
      </c>
      <c r="BX279" s="37">
        <f t="shared" si="175"/>
        <v>2.5000000000000001E-2</v>
      </c>
      <c r="BY279" s="37">
        <f t="shared" si="144"/>
        <v>-5.8954142843670576</v>
      </c>
      <c r="BZ279" s="37">
        <f t="shared" si="176"/>
        <v>45.189380330181116</v>
      </c>
      <c r="CA279" s="37">
        <f t="shared" si="177"/>
        <v>146.70592830680326</v>
      </c>
      <c r="CC279" s="2">
        <v>0.83562990999999998</v>
      </c>
      <c r="CD279" s="2">
        <v>8.4480878999999995E-2</v>
      </c>
      <c r="CE279" s="2">
        <v>1.5382191E-2</v>
      </c>
      <c r="CF279" s="2">
        <v>1.6415418000000001E-3</v>
      </c>
      <c r="CG279" s="2">
        <v>6.1820598999999997E-2</v>
      </c>
      <c r="CH279" s="2">
        <v>0.35857236999999997</v>
      </c>
      <c r="CI279" s="2">
        <v>0.42038913</v>
      </c>
      <c r="CJ279" s="2">
        <v>2.7429432E-2</v>
      </c>
      <c r="CK279" s="2">
        <v>9.6046424999999998E-3</v>
      </c>
      <c r="CL279" s="2">
        <v>0.18562165</v>
      </c>
      <c r="CM279" s="2">
        <v>0.27491149999999998</v>
      </c>
      <c r="CN279" s="2">
        <v>0.12135247</v>
      </c>
      <c r="CO279" s="2">
        <v>0.18577339000000001</v>
      </c>
      <c r="CP279" s="2">
        <v>4.9615943999999999E-3</v>
      </c>
      <c r="CQ279" s="2">
        <v>0.41151489000000002</v>
      </c>
      <c r="CR279" s="2">
        <v>0.14074929</v>
      </c>
      <c r="CS279" s="2">
        <v>0.20632837000000001</v>
      </c>
      <c r="CT279" s="2">
        <v>3.1127041000000001E-2</v>
      </c>
      <c r="CU279" s="2">
        <v>5.0560022000000003E-2</v>
      </c>
      <c r="CV279" s="2">
        <v>0.5667759</v>
      </c>
      <c r="CW279" s="2">
        <v>6.7595146999999897E-2</v>
      </c>
      <c r="CX279" s="2">
        <v>5.5342148000000001E-2</v>
      </c>
      <c r="CY279" s="2">
        <v>3.0968229E-2</v>
      </c>
      <c r="CZ279" s="2">
        <v>8.755746E-3</v>
      </c>
      <c r="DA279" s="2">
        <v>0.83635139999999997</v>
      </c>
      <c r="DC279" s="39">
        <f t="shared" si="145"/>
        <v>0.89168618865407367</v>
      </c>
      <c r="DD279" s="39">
        <f t="shared" si="146"/>
        <v>9.0148081235694372E-2</v>
      </c>
      <c r="DE279" s="39">
        <f t="shared" si="147"/>
        <v>1.6414069316809155E-2</v>
      </c>
      <c r="DF279" s="39">
        <f t="shared" si="148"/>
        <v>1.7516607934227103E-3</v>
      </c>
      <c r="DG279" s="39">
        <f t="shared" si="149"/>
        <v>0.4394293072235283</v>
      </c>
      <c r="DH279" s="39">
        <f t="shared" si="150"/>
        <v>0.51518555141379629</v>
      </c>
      <c r="DI279" s="39">
        <f t="shared" si="151"/>
        <v>3.3614682306098709E-2</v>
      </c>
      <c r="DJ279" s="39">
        <f t="shared" si="152"/>
        <v>1.1770459056576659E-2</v>
      </c>
      <c r="DK279" s="39">
        <f t="shared" si="153"/>
        <v>0.46833388362846462</v>
      </c>
      <c r="DL279" s="39">
        <f t="shared" si="154"/>
        <v>0.20673370725854229</v>
      </c>
      <c r="DM279" s="39">
        <f t="shared" si="155"/>
        <v>0.31647993340957137</v>
      </c>
      <c r="DN279" s="39">
        <f t="shared" si="156"/>
        <v>8.4524757034217992E-3</v>
      </c>
      <c r="DO279" s="39">
        <f t="shared" si="157"/>
        <v>0.32826695492856578</v>
      </c>
      <c r="DP279" s="39">
        <f t="shared" si="158"/>
        <v>0.48121582521144118</v>
      </c>
      <c r="DQ279" s="39">
        <f t="shared" si="159"/>
        <v>7.2597019601353729E-2</v>
      </c>
      <c r="DR279" s="39">
        <f t="shared" si="160"/>
        <v>0.11792020025863928</v>
      </c>
    </row>
    <row r="280" spans="1:122" x14ac:dyDescent="0.3">
      <c r="A280" s="10">
        <v>2015</v>
      </c>
      <c r="B280" s="10">
        <v>1</v>
      </c>
      <c r="C280" s="9">
        <v>17984.2</v>
      </c>
      <c r="D280" s="9">
        <v>12091.6</v>
      </c>
      <c r="E280" s="9">
        <v>3863.3</v>
      </c>
      <c r="F280" s="9">
        <v>1282.2</v>
      </c>
      <c r="G280" s="9">
        <v>2581.1</v>
      </c>
      <c r="H280" s="9">
        <v>8228.2999999999993</v>
      </c>
      <c r="I280" s="9">
        <v>3235.7</v>
      </c>
      <c r="J280" s="9">
        <v>3064.7</v>
      </c>
      <c r="K280" s="9">
        <v>2459.6</v>
      </c>
      <c r="L280" s="9">
        <v>589.6</v>
      </c>
      <c r="M280" s="9">
        <v>1116.5999999999999</v>
      </c>
      <c r="N280" s="9">
        <v>753.3</v>
      </c>
      <c r="O280" s="9">
        <v>605.20000000000005</v>
      </c>
      <c r="P280" s="9">
        <v>171</v>
      </c>
      <c r="Q280" s="9">
        <v>-532.5</v>
      </c>
      <c r="R280" s="9">
        <v>2287.1999999999998</v>
      </c>
      <c r="S280" s="9">
        <v>1515.3</v>
      </c>
      <c r="T280" s="9">
        <v>771.9</v>
      </c>
      <c r="U280" s="9">
        <v>2819.7</v>
      </c>
      <c r="V280" s="9">
        <v>2327.6999999999998</v>
      </c>
      <c r="W280" s="9">
        <v>492</v>
      </c>
      <c r="X280" s="9">
        <v>3189.4</v>
      </c>
      <c r="Y280" s="9">
        <v>1214.4000000000001</v>
      </c>
      <c r="Z280" s="9">
        <v>729.7</v>
      </c>
      <c r="AA280" s="9">
        <v>484.7</v>
      </c>
      <c r="AB280" s="9">
        <v>1975</v>
      </c>
      <c r="AC280" s="2">
        <v>104.09</v>
      </c>
      <c r="AD280" s="2">
        <v>0.11</v>
      </c>
      <c r="AE280" s="2">
        <v>249900.66666666666</v>
      </c>
      <c r="AF280" s="29">
        <f t="shared" si="178"/>
        <v>1.2981403241446183</v>
      </c>
      <c r="AG280" s="2">
        <v>0.62692000000000003</v>
      </c>
      <c r="AH280" s="2">
        <v>0.59565000000000001</v>
      </c>
      <c r="AI280" s="2">
        <v>0.18479999999999999</v>
      </c>
      <c r="AJ280" s="2">
        <v>4.5351000000000002E-2</v>
      </c>
      <c r="AK280" s="2">
        <f t="shared" si="133"/>
        <v>0.13944899999999999</v>
      </c>
      <c r="AL280" s="2">
        <f t="shared" si="134"/>
        <v>0.81520000000000004</v>
      </c>
      <c r="AM280" s="2">
        <v>5.5327000000000001E-2</v>
      </c>
      <c r="AN280" s="23">
        <v>7288</v>
      </c>
      <c r="AO280" s="24">
        <f t="shared" si="142"/>
        <v>0.84079806252832856</v>
      </c>
      <c r="AP280" s="24">
        <f t="shared" si="143"/>
        <v>0.15920193747167144</v>
      </c>
      <c r="AQ280" s="2">
        <f t="shared" si="135"/>
        <v>0.77009742960000005</v>
      </c>
      <c r="AR280" s="2">
        <f t="shared" si="136"/>
        <v>0.17457557039999999</v>
      </c>
      <c r="AS280" s="2">
        <f t="shared" si="137"/>
        <v>4.2841865223E-2</v>
      </c>
      <c r="AT280" s="2">
        <f t="shared" si="138"/>
        <v>0.13173370517699998</v>
      </c>
      <c r="AU280" s="2">
        <f t="shared" si="139"/>
        <v>4.6518834405504833E-2</v>
      </c>
      <c r="AV280" s="2">
        <f t="shared" si="140"/>
        <v>8.8081655944951664E-3</v>
      </c>
      <c r="AW280" s="2">
        <v>105.649</v>
      </c>
      <c r="AX280" s="2">
        <v>106.53400000000001</v>
      </c>
      <c r="AY280" s="2">
        <v>9.6214999999999993</v>
      </c>
      <c r="AZ280" s="2">
        <v>6.1806000000000001</v>
      </c>
      <c r="BA280" s="2">
        <v>8.1080000000000005</v>
      </c>
      <c r="BB280" s="2">
        <v>4.4317000000000002</v>
      </c>
      <c r="BC280" s="2">
        <v>4.6864999999999997E-2</v>
      </c>
      <c r="BD280" s="2">
        <v>9.5638000000000008E-3</v>
      </c>
      <c r="BE280" s="2">
        <v>0.76093</v>
      </c>
      <c r="BF280" s="2">
        <v>0.18176999999999999</v>
      </c>
      <c r="BG280" s="2">
        <v>0.51032999999999995</v>
      </c>
      <c r="BI280" s="2">
        <f t="shared" si="161"/>
        <v>489.10602436923318</v>
      </c>
      <c r="BJ280" s="2">
        <f t="shared" si="162"/>
        <v>438.19827749943386</v>
      </c>
      <c r="BK280" s="2">
        <f t="shared" si="163"/>
        <v>347.10295964176674</v>
      </c>
      <c r="BL280" s="2">
        <f t="shared" si="164"/>
        <v>2.3208273499330687</v>
      </c>
      <c r="BM280" s="2">
        <f t="shared" si="165"/>
        <v>-3.1698309208661762E-2</v>
      </c>
      <c r="BN280" s="2">
        <f t="shared" si="166"/>
        <v>2.75E-2</v>
      </c>
      <c r="BO280" s="2">
        <f t="shared" si="167"/>
        <v>0.94467299999999998</v>
      </c>
      <c r="BP280" s="2">
        <f t="shared" si="169"/>
        <v>1.5567258842183604</v>
      </c>
      <c r="BQ280" s="2">
        <f t="shared" si="168"/>
        <v>4.4112554112554117</v>
      </c>
      <c r="BS280" s="37">
        <f t="shared" si="170"/>
        <v>0.3570002177921765</v>
      </c>
      <c r="BT280" s="37">
        <f t="shared" si="171"/>
        <v>-7.1963488363849137E-2</v>
      </c>
      <c r="BU280" s="37">
        <f t="shared" si="172"/>
        <v>0.19578370428843073</v>
      </c>
      <c r="BV280" s="37">
        <f t="shared" si="173"/>
        <v>1.3193569217114802</v>
      </c>
      <c r="BW280" s="37">
        <f t="shared" si="174"/>
        <v>-3.1698309208661762E-2</v>
      </c>
      <c r="BX280" s="37">
        <f t="shared" si="175"/>
        <v>2.75E-2</v>
      </c>
      <c r="BY280" s="37">
        <f t="shared" si="144"/>
        <v>-5.6916443117225324</v>
      </c>
      <c r="BZ280" s="37">
        <f t="shared" si="176"/>
        <v>44.258482354291083</v>
      </c>
      <c r="CA280" s="37">
        <f t="shared" si="177"/>
        <v>148.41593227009312</v>
      </c>
      <c r="CC280" s="2">
        <v>0.83120128000000004</v>
      </c>
      <c r="CD280" s="2">
        <v>8.6224563000000004E-2</v>
      </c>
      <c r="CE280" s="2">
        <v>1.6445596E-2</v>
      </c>
      <c r="CF280" s="2">
        <v>1.8936582E-3</v>
      </c>
      <c r="CG280" s="2">
        <v>6.4088496999999897E-2</v>
      </c>
      <c r="CH280" s="2">
        <v>0.35953853000000002</v>
      </c>
      <c r="CI280" s="2">
        <v>0.41620565999999998</v>
      </c>
      <c r="CJ280" s="2">
        <v>2.7103537E-2</v>
      </c>
      <c r="CK280" s="2">
        <v>9.5802596999999996E-3</v>
      </c>
      <c r="CL280" s="2">
        <v>0.19109723000000001</v>
      </c>
      <c r="CM280" s="2">
        <v>0.26984191000000002</v>
      </c>
      <c r="CN280" s="2">
        <v>0.13385711</v>
      </c>
      <c r="CO280" s="2">
        <v>0.17094390000000001</v>
      </c>
      <c r="CP280" s="2">
        <v>5.9135817999999996E-3</v>
      </c>
      <c r="CQ280" s="2">
        <v>0.42324999000000002</v>
      </c>
      <c r="CR280" s="2">
        <v>0.15835198</v>
      </c>
      <c r="CS280" s="2">
        <v>0.20345692000000001</v>
      </c>
      <c r="CT280" s="2">
        <v>2.8111091000000001E-2</v>
      </c>
      <c r="CU280" s="2">
        <v>4.3642484000000002E-2</v>
      </c>
      <c r="CV280" s="2">
        <v>0.56695340999999999</v>
      </c>
      <c r="CW280" s="2">
        <v>6.9705681000000005E-2</v>
      </c>
      <c r="CX280" s="2">
        <v>5.7107550999999999E-2</v>
      </c>
      <c r="CY280" s="2">
        <v>2.9759283000000001E-2</v>
      </c>
      <c r="CZ280" s="2">
        <v>8.3512707999999995E-3</v>
      </c>
      <c r="DA280" s="2">
        <v>0.83495076000000001</v>
      </c>
      <c r="DC280" s="39">
        <f t="shared" si="145"/>
        <v>0.88825847692666005</v>
      </c>
      <c r="DD280" s="39">
        <f t="shared" si="146"/>
        <v>9.2143384336519363E-2</v>
      </c>
      <c r="DE280" s="39">
        <f t="shared" si="147"/>
        <v>1.7574491770646905E-2</v>
      </c>
      <c r="DF280" s="39">
        <f t="shared" si="148"/>
        <v>2.023646966173681E-3</v>
      </c>
      <c r="DG280" s="39">
        <f t="shared" si="149"/>
        <v>0.44254818382169359</v>
      </c>
      <c r="DH280" s="39">
        <f t="shared" si="150"/>
        <v>0.51229852591684477</v>
      </c>
      <c r="DI280" s="39">
        <f t="shared" si="151"/>
        <v>3.3361156242403489E-2</v>
      </c>
      <c r="DJ280" s="39">
        <f t="shared" si="152"/>
        <v>1.1792134019058161E-2</v>
      </c>
      <c r="DK280" s="39">
        <f t="shared" si="153"/>
        <v>0.46479870462799455</v>
      </c>
      <c r="DL280" s="39">
        <f t="shared" si="154"/>
        <v>0.23056689501362843</v>
      </c>
      <c r="DM280" s="39">
        <f t="shared" si="155"/>
        <v>0.29444834304670253</v>
      </c>
      <c r="DN280" s="39">
        <f t="shared" si="156"/>
        <v>1.0186057311674395E-2</v>
      </c>
      <c r="DO280" s="39">
        <f t="shared" si="157"/>
        <v>0.36523451435689869</v>
      </c>
      <c r="DP280" s="39">
        <f t="shared" si="158"/>
        <v>0.46926782581910492</v>
      </c>
      <c r="DQ280" s="39">
        <f t="shared" si="159"/>
        <v>6.4837463159144487E-2</v>
      </c>
      <c r="DR280" s="39">
        <f t="shared" si="160"/>
        <v>0.10066019666485207</v>
      </c>
    </row>
    <row r="281" spans="1:122" x14ac:dyDescent="0.3">
      <c r="A281" s="10"/>
      <c r="B281" s="10">
        <v>2</v>
      </c>
      <c r="C281" s="9">
        <v>18219.400000000001</v>
      </c>
      <c r="D281" s="9">
        <v>12248</v>
      </c>
      <c r="E281" s="9">
        <v>3924.4</v>
      </c>
      <c r="F281" s="9">
        <v>1307.7</v>
      </c>
      <c r="G281" s="9">
        <v>2616.6999999999998</v>
      </c>
      <c r="H281" s="9">
        <v>8323.7000000000007</v>
      </c>
      <c r="I281" s="9">
        <v>3231.8</v>
      </c>
      <c r="J281" s="9">
        <v>3089.1</v>
      </c>
      <c r="K281" s="9">
        <v>2465.6999999999998</v>
      </c>
      <c r="L281" s="9">
        <v>590.29999999999995</v>
      </c>
      <c r="M281" s="9">
        <v>1118.5</v>
      </c>
      <c r="N281" s="9">
        <v>757</v>
      </c>
      <c r="O281" s="9">
        <v>623.4</v>
      </c>
      <c r="P281" s="9">
        <v>142.69999999999999</v>
      </c>
      <c r="Q281" s="9">
        <v>-499.3</v>
      </c>
      <c r="R281" s="9">
        <v>2304.3000000000002</v>
      </c>
      <c r="S281" s="9">
        <v>1531</v>
      </c>
      <c r="T281" s="9">
        <v>773.3</v>
      </c>
      <c r="U281" s="9">
        <v>2803.6</v>
      </c>
      <c r="V281" s="9">
        <v>2308.4</v>
      </c>
      <c r="W281" s="9">
        <v>495.2</v>
      </c>
      <c r="X281" s="9">
        <v>3238.9</v>
      </c>
      <c r="Y281" s="9">
        <v>1220.4000000000001</v>
      </c>
      <c r="Z281" s="9">
        <v>732.2</v>
      </c>
      <c r="AA281" s="9">
        <v>488.1</v>
      </c>
      <c r="AB281" s="9">
        <v>2018.5</v>
      </c>
      <c r="AC281" s="2">
        <v>104.675</v>
      </c>
      <c r="AD281" s="2">
        <v>0.12333333333333334</v>
      </c>
      <c r="AE281" s="2">
        <v>250461.33333333334</v>
      </c>
      <c r="AF281" s="29">
        <f t="shared" si="178"/>
        <v>1.3010527773929907</v>
      </c>
      <c r="AG281" s="2">
        <v>0.62785999999999997</v>
      </c>
      <c r="AH281" s="2">
        <v>0.59672999999999998</v>
      </c>
      <c r="AI281" s="2">
        <v>0.18589</v>
      </c>
      <c r="AJ281" s="2">
        <v>4.4011000000000002E-2</v>
      </c>
      <c r="AK281" s="2">
        <f t="shared" si="133"/>
        <v>0.14187900000000001</v>
      </c>
      <c r="AL281" s="2">
        <f t="shared" si="134"/>
        <v>0.81411</v>
      </c>
      <c r="AM281" s="2">
        <v>5.4325999999999999E-2</v>
      </c>
      <c r="AN281" s="23">
        <v>7044.333333333333</v>
      </c>
      <c r="AO281" s="24">
        <f t="shared" si="142"/>
        <v>0.82457215516470361</v>
      </c>
      <c r="AP281" s="24">
        <f t="shared" si="143"/>
        <v>0.17542784483529639</v>
      </c>
      <c r="AQ281" s="2">
        <f t="shared" si="135"/>
        <v>0.76988266014000006</v>
      </c>
      <c r="AR281" s="2">
        <f t="shared" si="136"/>
        <v>0.17579133986000001</v>
      </c>
      <c r="AS281" s="2">
        <f t="shared" si="137"/>
        <v>4.1620058414000002E-2</v>
      </c>
      <c r="AT281" s="2">
        <f t="shared" si="138"/>
        <v>0.13417128144600002</v>
      </c>
      <c r="AU281" s="2">
        <f t="shared" si="139"/>
        <v>4.4795706901477689E-2</v>
      </c>
      <c r="AV281" s="2">
        <f t="shared" si="140"/>
        <v>9.5302930985223105E-3</v>
      </c>
      <c r="AW281" s="2">
        <v>106.166</v>
      </c>
      <c r="AX281" s="2">
        <v>107.357</v>
      </c>
      <c r="AY281" s="2">
        <v>9.6712000000000007</v>
      </c>
      <c r="AZ281" s="2">
        <v>6.0925000000000002</v>
      </c>
      <c r="BA281" s="2">
        <v>8.1047999999999991</v>
      </c>
      <c r="BB281" s="2">
        <v>4.3788</v>
      </c>
      <c r="BC281" s="2">
        <v>4.6285E-2</v>
      </c>
      <c r="BD281" s="2">
        <v>9.0051999999999997E-3</v>
      </c>
      <c r="BE281" s="2">
        <v>0.76224000000000003</v>
      </c>
      <c r="BF281" s="2">
        <v>0.18296000000000001</v>
      </c>
      <c r="BG281" s="2">
        <v>0.50846999999999998</v>
      </c>
      <c r="BI281" s="2">
        <f t="shared" si="161"/>
        <v>489.62081620243413</v>
      </c>
      <c r="BJ281" s="2">
        <f t="shared" si="162"/>
        <v>438.6183560976707</v>
      </c>
      <c r="BK281" s="2">
        <f t="shared" si="163"/>
        <v>347.45982051858249</v>
      </c>
      <c r="BL281" s="2">
        <f t="shared" si="164"/>
        <v>2.5299417559634154</v>
      </c>
      <c r="BM281" s="2">
        <f t="shared" si="165"/>
        <v>0.56044023778299723</v>
      </c>
      <c r="BN281" s="2">
        <f t="shared" si="166"/>
        <v>3.0833333333333334E-2</v>
      </c>
      <c r="BO281" s="2">
        <f t="shared" si="167"/>
        <v>0.94567400000000001</v>
      </c>
      <c r="BP281" s="2">
        <f t="shared" si="169"/>
        <v>1.587394337299959</v>
      </c>
      <c r="BQ281" s="2">
        <f t="shared" si="168"/>
        <v>4.3795255258486199</v>
      </c>
      <c r="BS281" s="37">
        <f t="shared" si="170"/>
        <v>0.51479183320094535</v>
      </c>
      <c r="BT281" s="37">
        <f t="shared" si="171"/>
        <v>0.42007859823684157</v>
      </c>
      <c r="BU281" s="37">
        <f t="shared" si="172"/>
        <v>0.35686087681574463</v>
      </c>
      <c r="BV281" s="37">
        <f t="shared" si="173"/>
        <v>0.2091144060303467</v>
      </c>
      <c r="BW281" s="37">
        <f t="shared" si="174"/>
        <v>0.56044023778299723</v>
      </c>
      <c r="BX281" s="37">
        <f t="shared" si="175"/>
        <v>3.0833333333333334E-2</v>
      </c>
      <c r="BY281" s="37">
        <f t="shared" si="144"/>
        <v>-5.585737820103617</v>
      </c>
      <c r="BZ281" s="37">
        <f t="shared" si="176"/>
        <v>46.20938903884209</v>
      </c>
      <c r="CA281" s="37">
        <f t="shared" si="177"/>
        <v>147.69403910886928</v>
      </c>
      <c r="CC281" s="2">
        <v>0.83201082999999998</v>
      </c>
      <c r="CD281" s="2">
        <v>8.5561070000000003E-2</v>
      </c>
      <c r="CE281" s="2">
        <v>1.5989399000000001E-2</v>
      </c>
      <c r="CF281" s="2">
        <v>1.8182887E-3</v>
      </c>
      <c r="CG281" s="2">
        <v>6.4891202999999995E-2</v>
      </c>
      <c r="CH281" s="2">
        <v>0.36168940999999999</v>
      </c>
      <c r="CI281" s="2">
        <v>0.41354633000000002</v>
      </c>
      <c r="CJ281" s="2">
        <v>2.4224414E-2</v>
      </c>
      <c r="CK281" s="2">
        <v>9.5320956999999998E-3</v>
      </c>
      <c r="CL281" s="2">
        <v>0.19449327999999999</v>
      </c>
      <c r="CM281" s="2">
        <v>0.28815098</v>
      </c>
      <c r="CN281" s="2">
        <v>0.12465452</v>
      </c>
      <c r="CO281" s="2">
        <v>0.16903551</v>
      </c>
      <c r="CP281" s="2">
        <v>6.0712999000000004E-3</v>
      </c>
      <c r="CQ281" s="2">
        <v>0.41286959000000001</v>
      </c>
      <c r="CR281" s="2">
        <v>0.16227364</v>
      </c>
      <c r="CS281" s="2">
        <v>0.22686433</v>
      </c>
      <c r="CT281" s="2">
        <v>2.8559489E-2</v>
      </c>
      <c r="CU281" s="2">
        <v>4.7164066999999997E-2</v>
      </c>
      <c r="CV281" s="2">
        <v>0.54235440999999995</v>
      </c>
      <c r="CW281" s="2">
        <v>6.9581422000000004E-2</v>
      </c>
      <c r="CX281" s="2">
        <v>5.4775904E-2</v>
      </c>
      <c r="CY281" s="2">
        <v>2.5410841E-2</v>
      </c>
      <c r="CZ281" s="2">
        <v>8.7453662999999997E-3</v>
      </c>
      <c r="DA281" s="2">
        <v>0.83968902000000001</v>
      </c>
      <c r="DC281" s="39">
        <f t="shared" si="145"/>
        <v>0.88949004333719439</v>
      </c>
      <c r="DD281" s="39">
        <f t="shared" si="146"/>
        <v>9.1472030312726493E-2</v>
      </c>
      <c r="DE281" s="39">
        <f t="shared" si="147"/>
        <v>1.709402173219992E-2</v>
      </c>
      <c r="DF281" s="39">
        <f t="shared" si="148"/>
        <v>1.9439046178792298E-3</v>
      </c>
      <c r="DG281" s="39">
        <f t="shared" si="149"/>
        <v>0.44708637213042013</v>
      </c>
      <c r="DH281" s="39">
        <f t="shared" si="150"/>
        <v>0.51118701094275765</v>
      </c>
      <c r="DI281" s="39">
        <f t="shared" si="151"/>
        <v>2.9943938287397907E-2</v>
      </c>
      <c r="DJ281" s="39">
        <f t="shared" si="152"/>
        <v>1.17826786394243E-2</v>
      </c>
      <c r="DK281" s="39">
        <f t="shared" si="153"/>
        <v>0.49012578091622644</v>
      </c>
      <c r="DL281" s="39">
        <f t="shared" si="154"/>
        <v>0.21202910349198661</v>
      </c>
      <c r="DM281" s="39">
        <f t="shared" si="155"/>
        <v>0.28751823554902572</v>
      </c>
      <c r="DN281" s="39">
        <f t="shared" si="156"/>
        <v>1.0326880042761289E-2</v>
      </c>
      <c r="DO281" s="39">
        <f t="shared" si="157"/>
        <v>0.34907952352245214</v>
      </c>
      <c r="DP281" s="39">
        <f t="shared" si="158"/>
        <v>0.48802561044813164</v>
      </c>
      <c r="DQ281" s="39">
        <f t="shared" si="159"/>
        <v>6.1436551322597524E-2</v>
      </c>
      <c r="DR281" s="39">
        <f t="shared" si="160"/>
        <v>0.10145831470681874</v>
      </c>
    </row>
    <row r="282" spans="1:122" x14ac:dyDescent="0.3">
      <c r="A282" s="10"/>
      <c r="B282" s="10">
        <v>3</v>
      </c>
      <c r="C282" s="9">
        <v>18344.7</v>
      </c>
      <c r="D282" s="9">
        <v>12376.2</v>
      </c>
      <c r="E282" s="9">
        <v>3960.1</v>
      </c>
      <c r="F282" s="9">
        <v>1316.7</v>
      </c>
      <c r="G282" s="9">
        <v>2643.4</v>
      </c>
      <c r="H282" s="9">
        <v>8416.1</v>
      </c>
      <c r="I282" s="9">
        <v>3241.2</v>
      </c>
      <c r="J282" s="9">
        <v>3117.6</v>
      </c>
      <c r="K282" s="9">
        <v>2471.6</v>
      </c>
      <c r="L282" s="9">
        <v>571.1</v>
      </c>
      <c r="M282" s="9">
        <v>1134.8</v>
      </c>
      <c r="N282" s="9">
        <v>765.6</v>
      </c>
      <c r="O282" s="9">
        <v>646.1</v>
      </c>
      <c r="P282" s="9">
        <v>123.6</v>
      </c>
      <c r="Q282" s="9">
        <v>-533</v>
      </c>
      <c r="R282" s="9">
        <v>2260.1</v>
      </c>
      <c r="S282" s="9">
        <v>1489.4</v>
      </c>
      <c r="T282" s="9">
        <v>770.7</v>
      </c>
      <c r="U282" s="9">
        <v>2793.1</v>
      </c>
      <c r="V282" s="9">
        <v>2290</v>
      </c>
      <c r="W282" s="9">
        <v>503.1</v>
      </c>
      <c r="X282" s="9">
        <v>3260.3</v>
      </c>
      <c r="Y282" s="9">
        <v>1222.4000000000001</v>
      </c>
      <c r="Z282" s="9">
        <v>727.2</v>
      </c>
      <c r="AA282" s="9">
        <v>495.2</v>
      </c>
      <c r="AB282" s="9">
        <v>2037.9</v>
      </c>
      <c r="AC282" s="2">
        <v>105.048</v>
      </c>
      <c r="AD282" s="2">
        <v>0.13666666666666666</v>
      </c>
      <c r="AE282" s="2">
        <v>251099</v>
      </c>
      <c r="AF282" s="29">
        <f t="shared" si="178"/>
        <v>1.3043652167890289</v>
      </c>
      <c r="AG282" s="2">
        <v>0.62495000000000001</v>
      </c>
      <c r="AH282" s="2">
        <v>0.59616999999999998</v>
      </c>
      <c r="AI282" s="2">
        <v>0.18168000000000001</v>
      </c>
      <c r="AJ282" s="2">
        <v>4.1889000000000003E-2</v>
      </c>
      <c r="AK282" s="2">
        <f t="shared" si="133"/>
        <v>0.139791</v>
      </c>
      <c r="AL282" s="2">
        <f t="shared" si="134"/>
        <v>0.81831999999999994</v>
      </c>
      <c r="AM282" s="2">
        <v>5.1038E-2</v>
      </c>
      <c r="AN282" s="23">
        <v>6611.666666666667</v>
      </c>
      <c r="AO282" s="24">
        <f t="shared" si="142"/>
        <v>0.8255189498621166</v>
      </c>
      <c r="AP282" s="24">
        <f t="shared" si="143"/>
        <v>0.1744810501378834</v>
      </c>
      <c r="AQ282" s="2">
        <f t="shared" si="135"/>
        <v>0.77655458383999987</v>
      </c>
      <c r="AR282" s="2">
        <f t="shared" si="136"/>
        <v>0.17240741615999999</v>
      </c>
      <c r="AS282" s="2">
        <f t="shared" si="137"/>
        <v>3.9751069218E-2</v>
      </c>
      <c r="AT282" s="2">
        <f t="shared" si="138"/>
        <v>0.13265634694199999</v>
      </c>
      <c r="AU282" s="2">
        <f t="shared" si="139"/>
        <v>4.2132836163062709E-2</v>
      </c>
      <c r="AV282" s="2">
        <f t="shared" si="140"/>
        <v>8.9051638369372927E-3</v>
      </c>
      <c r="AW282" s="2">
        <v>106.14400000000001</v>
      </c>
      <c r="AX282" s="2">
        <v>107.839</v>
      </c>
      <c r="AY282" s="2">
        <v>9.7126000000000001</v>
      </c>
      <c r="AZ282" s="2">
        <v>6.0423999999999998</v>
      </c>
      <c r="BA282" s="2">
        <v>8.1875999999999998</v>
      </c>
      <c r="BB282" s="2">
        <v>4.3855000000000004</v>
      </c>
      <c r="BC282" s="2">
        <v>4.3179000000000002E-2</v>
      </c>
      <c r="BD282" s="2">
        <v>9.5023E-3</v>
      </c>
      <c r="BE282" s="2">
        <v>0.76754999999999995</v>
      </c>
      <c r="BF282" s="2">
        <v>0.18074000000000001</v>
      </c>
      <c r="BG282" s="2">
        <v>0.51227</v>
      </c>
      <c r="BI282" s="2">
        <f t="shared" si="161"/>
        <v>489.69620963534874</v>
      </c>
      <c r="BJ282" s="2">
        <f t="shared" si="162"/>
        <v>439.09111790253979</v>
      </c>
      <c r="BK282" s="2">
        <f t="shared" si="163"/>
        <v>347.69911598137202</v>
      </c>
      <c r="BL282" s="2">
        <f t="shared" si="164"/>
        <v>2.6221985567265773</v>
      </c>
      <c r="BM282" s="2">
        <f t="shared" si="165"/>
        <v>0.3557076651496871</v>
      </c>
      <c r="BN282" s="2">
        <f t="shared" si="166"/>
        <v>3.4166666666666665E-2</v>
      </c>
      <c r="BO282" s="2">
        <f t="shared" si="167"/>
        <v>0.94896199999999997</v>
      </c>
      <c r="BP282" s="2">
        <f t="shared" si="169"/>
        <v>1.6074076525883756</v>
      </c>
      <c r="BQ282" s="2">
        <f t="shared" si="168"/>
        <v>4.5041831792162039</v>
      </c>
      <c r="BS282" s="37">
        <f t="shared" si="170"/>
        <v>7.5393432914609093E-2</v>
      </c>
      <c r="BT282" s="37">
        <f t="shared" si="171"/>
        <v>0.47276180486909425</v>
      </c>
      <c r="BU282" s="37">
        <f t="shared" si="172"/>
        <v>0.23929546278952785</v>
      </c>
      <c r="BV282" s="37">
        <f t="shared" si="173"/>
        <v>9.2256800763161895E-2</v>
      </c>
      <c r="BW282" s="37">
        <f t="shared" si="174"/>
        <v>0.3557076651496871</v>
      </c>
      <c r="BX282" s="37">
        <f t="shared" si="175"/>
        <v>3.4166666666666665E-2</v>
      </c>
      <c r="BY282" s="37">
        <f t="shared" si="144"/>
        <v>-5.2386523323548682</v>
      </c>
      <c r="BZ282" s="37">
        <f t="shared" si="176"/>
        <v>47.462272763395717</v>
      </c>
      <c r="CA282" s="37">
        <f t="shared" si="177"/>
        <v>150.50065603514489</v>
      </c>
      <c r="CC282" s="2">
        <v>0.83365979000000001</v>
      </c>
      <c r="CD282" s="2">
        <v>8.4868325999999897E-2</v>
      </c>
      <c r="CE282" s="2">
        <v>1.6071028000000001E-2</v>
      </c>
      <c r="CF282" s="2">
        <v>1.6835155E-3</v>
      </c>
      <c r="CG282" s="2">
        <v>6.3901186999999998E-2</v>
      </c>
      <c r="CH282" s="2">
        <v>0.36185779000000001</v>
      </c>
      <c r="CI282" s="2">
        <v>0.41585201999999999</v>
      </c>
      <c r="CJ282" s="2">
        <v>2.4556424E-2</v>
      </c>
      <c r="CK282" s="2">
        <v>8.9987131999999907E-3</v>
      </c>
      <c r="CL282" s="2">
        <v>0.18869575999999999</v>
      </c>
      <c r="CM282" s="2">
        <v>0.29642141999999999</v>
      </c>
      <c r="CN282" s="2">
        <v>0.12338111</v>
      </c>
      <c r="CO282" s="2">
        <v>0.17700763</v>
      </c>
      <c r="CP282" s="2">
        <v>4.9718065999999998E-3</v>
      </c>
      <c r="CQ282" s="2">
        <v>0.39346352000000001</v>
      </c>
      <c r="CR282" s="2">
        <v>0.16349884000000001</v>
      </c>
      <c r="CS282" s="2">
        <v>0.22709671000000001</v>
      </c>
      <c r="CT282" s="2">
        <v>2.7558182000000001E-2</v>
      </c>
      <c r="CU282" s="2">
        <v>4.0382583999999999E-2</v>
      </c>
      <c r="CV282" s="2">
        <v>0.54753974000000005</v>
      </c>
      <c r="CW282" s="2">
        <v>6.8593607000000001E-2</v>
      </c>
      <c r="CX282" s="2">
        <v>5.4919436000000002E-2</v>
      </c>
      <c r="CY282" s="2">
        <v>2.7334750000000001E-2</v>
      </c>
      <c r="CZ282" s="2">
        <v>7.5297487E-3</v>
      </c>
      <c r="DA282" s="2">
        <v>0.84091808000000001</v>
      </c>
      <c r="DC282" s="39">
        <f t="shared" si="145"/>
        <v>0.89039328192321388</v>
      </c>
      <c r="DD282" s="39">
        <f t="shared" si="146"/>
        <v>9.06439152096674E-2</v>
      </c>
      <c r="DE282" s="39">
        <f t="shared" si="147"/>
        <v>1.716471819373688E-2</v>
      </c>
      <c r="DF282" s="39">
        <f t="shared" si="148"/>
        <v>1.7980846733816926E-3</v>
      </c>
      <c r="DG282" s="39">
        <f t="shared" si="149"/>
        <v>0.44604144582964672</v>
      </c>
      <c r="DH282" s="39">
        <f t="shared" si="150"/>
        <v>0.51259705159858282</v>
      </c>
      <c r="DI282" s="39">
        <f t="shared" si="151"/>
        <v>3.0269302383585103E-2</v>
      </c>
      <c r="DJ282" s="39">
        <f t="shared" si="152"/>
        <v>1.1092200188185316E-2</v>
      </c>
      <c r="DK282" s="39">
        <f t="shared" si="153"/>
        <v>0.49257278624473827</v>
      </c>
      <c r="DL282" s="39">
        <f t="shared" si="154"/>
        <v>0.20502626673426144</v>
      </c>
      <c r="DM282" s="39">
        <f t="shared" si="155"/>
        <v>0.29413913979522033</v>
      </c>
      <c r="DN282" s="39">
        <f t="shared" si="156"/>
        <v>8.2618072257800365E-3</v>
      </c>
      <c r="DO282" s="39">
        <f t="shared" si="157"/>
        <v>0.35656682861298167</v>
      </c>
      <c r="DP282" s="39">
        <f t="shared" si="158"/>
        <v>0.49526439253723148</v>
      </c>
      <c r="DQ282" s="39">
        <f t="shared" si="159"/>
        <v>6.01003258376595E-2</v>
      </c>
      <c r="DR282" s="39">
        <f t="shared" si="160"/>
        <v>8.8068453012127401E-2</v>
      </c>
    </row>
    <row r="283" spans="1:122" x14ac:dyDescent="0.3">
      <c r="A283" s="11"/>
      <c r="B283" s="10">
        <v>4</v>
      </c>
      <c r="C283" s="9">
        <v>18350.8</v>
      </c>
      <c r="D283" s="9">
        <v>12421.3</v>
      </c>
      <c r="E283" s="9">
        <v>3933.6</v>
      </c>
      <c r="F283" s="9">
        <v>1317.1</v>
      </c>
      <c r="G283" s="9">
        <v>2616.6</v>
      </c>
      <c r="H283" s="9">
        <v>8487.7000000000007</v>
      </c>
      <c r="I283" s="9">
        <v>3183.6</v>
      </c>
      <c r="J283" s="9">
        <v>3093.4</v>
      </c>
      <c r="K283" s="9">
        <v>2432.8000000000002</v>
      </c>
      <c r="L283" s="9">
        <v>539.29999999999995</v>
      </c>
      <c r="M283" s="9">
        <v>1116.3</v>
      </c>
      <c r="N283" s="9">
        <v>777.3</v>
      </c>
      <c r="O283" s="9">
        <v>660.5</v>
      </c>
      <c r="P283" s="9">
        <v>90.2</v>
      </c>
      <c r="Q283" s="9">
        <v>-514.6</v>
      </c>
      <c r="R283" s="9">
        <v>2215.6</v>
      </c>
      <c r="S283" s="9">
        <v>1442.7</v>
      </c>
      <c r="T283" s="9">
        <v>772.9</v>
      </c>
      <c r="U283" s="9">
        <v>2730.2</v>
      </c>
      <c r="V283" s="9">
        <v>2226.1</v>
      </c>
      <c r="W283" s="9">
        <v>504.1</v>
      </c>
      <c r="X283" s="9">
        <v>3260.5</v>
      </c>
      <c r="Y283" s="9">
        <v>1229</v>
      </c>
      <c r="Z283" s="9">
        <v>731.3</v>
      </c>
      <c r="AA283" s="9">
        <v>497.7</v>
      </c>
      <c r="AB283" s="9">
        <v>2031.6</v>
      </c>
      <c r="AC283" s="2">
        <v>105.04900000000001</v>
      </c>
      <c r="AD283" s="2">
        <v>0.16</v>
      </c>
      <c r="AE283" s="2">
        <v>251741.33333333334</v>
      </c>
      <c r="AF283" s="29">
        <f t="shared" si="178"/>
        <v>1.3077018977697743</v>
      </c>
      <c r="AG283" s="2">
        <v>0.62646999999999997</v>
      </c>
      <c r="AH283" s="2">
        <v>0.59797</v>
      </c>
      <c r="AI283" s="2">
        <v>0.18243000000000001</v>
      </c>
      <c r="AJ283" s="2">
        <v>3.9972000000000001E-2</v>
      </c>
      <c r="AK283" s="2">
        <f t="shared" si="133"/>
        <v>0.142458</v>
      </c>
      <c r="AL283" s="2">
        <f t="shared" si="134"/>
        <v>0.81757000000000002</v>
      </c>
      <c r="AM283" s="2">
        <v>5.0450000000000002E-2</v>
      </c>
      <c r="AN283" s="23">
        <v>6599.666666666667</v>
      </c>
      <c r="AO283" s="24">
        <f t="shared" si="142"/>
        <v>0.82948019989690025</v>
      </c>
      <c r="AP283" s="24">
        <f t="shared" si="143"/>
        <v>0.17051980010309975</v>
      </c>
      <c r="AQ283" s="2">
        <f t="shared" si="135"/>
        <v>0.77632359350000002</v>
      </c>
      <c r="AR283" s="2">
        <f t="shared" si="136"/>
        <v>0.17322640650000001</v>
      </c>
      <c r="AS283" s="2">
        <f t="shared" si="137"/>
        <v>3.7955412600000002E-2</v>
      </c>
      <c r="AT283" s="2">
        <f t="shared" si="138"/>
        <v>0.1352709939</v>
      </c>
      <c r="AU283" s="2">
        <f t="shared" si="139"/>
        <v>4.1847276084798622E-2</v>
      </c>
      <c r="AV283" s="2">
        <f t="shared" si="140"/>
        <v>8.602723915201383E-3</v>
      </c>
      <c r="AW283" s="2">
        <v>106.99299999999999</v>
      </c>
      <c r="AX283" s="2">
        <v>107.616</v>
      </c>
      <c r="AY283" s="2">
        <v>9.7642000000000007</v>
      </c>
      <c r="AZ283" s="2">
        <v>6.1566999999999998</v>
      </c>
      <c r="BA283" s="2">
        <v>8.1572999999999993</v>
      </c>
      <c r="BB283" s="2">
        <v>4.4920999999999998</v>
      </c>
      <c r="BC283" s="2">
        <v>4.2275E-2</v>
      </c>
      <c r="BD283" s="2">
        <v>8.8015999999999997E-3</v>
      </c>
      <c r="BE283" s="2">
        <v>0.76942999999999995</v>
      </c>
      <c r="BF283" s="2">
        <v>0.17902999999999999</v>
      </c>
      <c r="BG283" s="2">
        <v>0.51175000000000004</v>
      </c>
      <c r="BI283" s="2">
        <f t="shared" si="161"/>
        <v>489.47302211370459</v>
      </c>
      <c r="BJ283" s="2">
        <f t="shared" si="162"/>
        <v>439.23894715470863</v>
      </c>
      <c r="BK283" s="2">
        <f t="shared" si="163"/>
        <v>346.90451125732159</v>
      </c>
      <c r="BL283" s="2">
        <f t="shared" si="164"/>
        <v>2.4142427588693156</v>
      </c>
      <c r="BM283" s="2">
        <f t="shared" si="165"/>
        <v>9.5194124620832422E-4</v>
      </c>
      <c r="BN283" s="2">
        <f t="shared" si="166"/>
        <v>0.04</v>
      </c>
      <c r="BO283" s="2">
        <f t="shared" si="167"/>
        <v>0.94955000000000001</v>
      </c>
      <c r="BP283" s="2">
        <f t="shared" si="169"/>
        <v>1.5859470170708336</v>
      </c>
      <c r="BQ283" s="2">
        <f t="shared" si="168"/>
        <v>4.4815545688757332</v>
      </c>
      <c r="BS283" s="37">
        <f t="shared" si="170"/>
        <v>-0.22318752164414946</v>
      </c>
      <c r="BT283" s="37">
        <f t="shared" si="171"/>
        <v>0.14782925216883314</v>
      </c>
      <c r="BU283" s="37">
        <f t="shared" si="172"/>
        <v>-0.79460472405042992</v>
      </c>
      <c r="BV283" s="37">
        <f t="shared" si="173"/>
        <v>-0.2079557978572617</v>
      </c>
      <c r="BW283" s="37">
        <f t="shared" si="174"/>
        <v>9.5194124620832422E-4</v>
      </c>
      <c r="BX283" s="37">
        <f t="shared" si="175"/>
        <v>0.04</v>
      </c>
      <c r="BY283" s="37">
        <f t="shared" si="144"/>
        <v>-5.1767090821882995</v>
      </c>
      <c r="BZ283" s="37">
        <f t="shared" si="176"/>
        <v>46.11817160158234</v>
      </c>
      <c r="CA283" s="37">
        <f t="shared" si="177"/>
        <v>149.99699882168207</v>
      </c>
      <c r="CC283" s="2">
        <v>0.83618440999999999</v>
      </c>
      <c r="CD283" s="2">
        <v>8.3432719000000002E-2</v>
      </c>
      <c r="CE283" s="2">
        <v>1.3713154E-2</v>
      </c>
      <c r="CF283" s="2">
        <v>1.7778236E-3</v>
      </c>
      <c r="CG283" s="2">
        <v>6.4388428999999997E-2</v>
      </c>
      <c r="CH283" s="2">
        <v>0.35185680000000003</v>
      </c>
      <c r="CI283" s="2">
        <v>0.42379607000000002</v>
      </c>
      <c r="CJ283" s="2">
        <v>2.3023215E-2</v>
      </c>
      <c r="CK283" s="2">
        <v>9.6607163000000003E-3</v>
      </c>
      <c r="CL283" s="2">
        <v>0.19251099999999999</v>
      </c>
      <c r="CM283" s="2">
        <v>0.29420658</v>
      </c>
      <c r="CN283" s="2">
        <v>0.13747076999999999</v>
      </c>
      <c r="CO283" s="2">
        <v>0.16539607000000001</v>
      </c>
      <c r="CP283" s="2">
        <v>5.2943453000000003E-3</v>
      </c>
      <c r="CQ283" s="2">
        <v>0.39840912000000001</v>
      </c>
      <c r="CR283" s="2">
        <v>0.17171127</v>
      </c>
      <c r="CS283" s="2">
        <v>0.21934134</v>
      </c>
      <c r="CT283" s="2">
        <v>2.8404214000000001E-2</v>
      </c>
      <c r="CU283" s="2">
        <v>3.790905E-2</v>
      </c>
      <c r="CV283" s="2">
        <v>0.52783888999999995</v>
      </c>
      <c r="CW283" s="2">
        <v>7.1211750000000004E-2</v>
      </c>
      <c r="CX283" s="2">
        <v>5.6394018999999997E-2</v>
      </c>
      <c r="CY283" s="2">
        <v>2.5070335999999999E-2</v>
      </c>
      <c r="CZ283" s="2">
        <v>8.1482885999999907E-3</v>
      </c>
      <c r="DA283" s="2">
        <v>0.83914831000000001</v>
      </c>
      <c r="DC283" s="39">
        <f t="shared" si="145"/>
        <v>0.89421148645616932</v>
      </c>
      <c r="DD283" s="39">
        <f t="shared" si="146"/>
        <v>8.9222538454250641E-2</v>
      </c>
      <c r="DE283" s="39">
        <f t="shared" si="147"/>
        <v>1.4664779294728017E-2</v>
      </c>
      <c r="DF283" s="39">
        <f t="shared" si="148"/>
        <v>1.9011957948520688E-3</v>
      </c>
      <c r="DG283" s="39">
        <f t="shared" si="149"/>
        <v>0.43528489539772236</v>
      </c>
      <c r="DH283" s="39">
        <f t="shared" si="150"/>
        <v>0.52428154862977161</v>
      </c>
      <c r="DI283" s="39">
        <f t="shared" si="151"/>
        <v>2.8482205638754948E-2</v>
      </c>
      <c r="DJ283" s="39">
        <f t="shared" si="152"/>
        <v>1.1951350333751035E-2</v>
      </c>
      <c r="DK283" s="39">
        <f t="shared" si="153"/>
        <v>0.488416872462415</v>
      </c>
      <c r="DL283" s="39">
        <f t="shared" si="154"/>
        <v>0.22821734149657694</v>
      </c>
      <c r="DM283" s="39">
        <f t="shared" si="155"/>
        <v>0.27457656190753676</v>
      </c>
      <c r="DN283" s="39">
        <f t="shared" si="156"/>
        <v>8.7892241334714075E-3</v>
      </c>
      <c r="DO283" s="39">
        <f t="shared" si="157"/>
        <v>0.37543524727426425</v>
      </c>
      <c r="DP283" s="39">
        <f t="shared" si="158"/>
        <v>0.4795752207782778</v>
      </c>
      <c r="DQ283" s="39">
        <f t="shared" si="159"/>
        <v>6.2103920766069222E-2</v>
      </c>
      <c r="DR283" s="39">
        <f t="shared" si="160"/>
        <v>8.2885611181388666E-2</v>
      </c>
    </row>
    <row r="284" spans="1:122" x14ac:dyDescent="0.3">
      <c r="A284" s="10">
        <v>2016</v>
      </c>
      <c r="B284" s="10">
        <v>1</v>
      </c>
      <c r="C284" s="9">
        <v>18424.3</v>
      </c>
      <c r="D284" s="9">
        <v>12523.5</v>
      </c>
      <c r="E284" s="9">
        <v>3933.2</v>
      </c>
      <c r="F284" s="9">
        <v>1330</v>
      </c>
      <c r="G284" s="9">
        <v>2603.1999999999998</v>
      </c>
      <c r="H284" s="9">
        <v>8590.2999999999993</v>
      </c>
      <c r="I284" s="9">
        <v>3149.1</v>
      </c>
      <c r="J284" s="9">
        <v>3102.2</v>
      </c>
      <c r="K284" s="9">
        <v>2415.6</v>
      </c>
      <c r="L284" s="9">
        <v>520.5</v>
      </c>
      <c r="M284" s="9">
        <v>1101.4000000000001</v>
      </c>
      <c r="N284" s="9">
        <v>793.8</v>
      </c>
      <c r="O284" s="9">
        <v>686.6</v>
      </c>
      <c r="P284" s="9">
        <v>46.9</v>
      </c>
      <c r="Q284" s="9">
        <v>-522.20000000000005</v>
      </c>
      <c r="R284" s="9">
        <v>2164.9</v>
      </c>
      <c r="S284" s="9">
        <v>1405.1</v>
      </c>
      <c r="T284" s="9">
        <v>759.8</v>
      </c>
      <c r="U284" s="9">
        <v>2687.1</v>
      </c>
      <c r="V284" s="9">
        <v>2177.4</v>
      </c>
      <c r="W284" s="9">
        <v>509.6</v>
      </c>
      <c r="X284" s="9">
        <v>3273.8</v>
      </c>
      <c r="Y284" s="9">
        <v>1227.5</v>
      </c>
      <c r="Z284" s="9">
        <v>727.6</v>
      </c>
      <c r="AA284" s="9">
        <v>500</v>
      </c>
      <c r="AB284" s="9">
        <v>2046.3</v>
      </c>
      <c r="AC284" s="2">
        <v>104.941</v>
      </c>
      <c r="AD284" s="2">
        <v>0.36</v>
      </c>
      <c r="AE284" s="2">
        <v>252580.66666666666</v>
      </c>
      <c r="AF284" s="29">
        <f t="shared" si="178"/>
        <v>1.3120619199335088</v>
      </c>
      <c r="AG284" s="2">
        <v>0.62790999999999997</v>
      </c>
      <c r="AH284" s="2">
        <v>0.60041999999999995</v>
      </c>
      <c r="AI284" s="2">
        <v>0.18342</v>
      </c>
      <c r="AJ284" s="2">
        <v>4.0039999999999999E-2</v>
      </c>
      <c r="AK284" s="2">
        <f t="shared" si="133"/>
        <v>0.14338000000000001</v>
      </c>
      <c r="AL284" s="2">
        <f t="shared" si="134"/>
        <v>0.81657999999999997</v>
      </c>
      <c r="AM284" s="2">
        <v>4.9238999999999998E-2</v>
      </c>
      <c r="AN284" s="23">
        <v>6428.333333333333</v>
      </c>
      <c r="AO284" s="24">
        <f t="shared" si="142"/>
        <v>0.82317402784245153</v>
      </c>
      <c r="AP284" s="24">
        <f t="shared" si="143"/>
        <v>0.17682597215754847</v>
      </c>
      <c r="AQ284" s="2">
        <f t="shared" si="135"/>
        <v>0.77637241737999996</v>
      </c>
      <c r="AR284" s="2">
        <f t="shared" si="136"/>
        <v>0.17438858261999998</v>
      </c>
      <c r="AS284" s="2">
        <f t="shared" si="137"/>
        <v>3.8068470439999995E-2</v>
      </c>
      <c r="AT284" s="2">
        <f t="shared" si="138"/>
        <v>0.13632011218000001</v>
      </c>
      <c r="AU284" s="2">
        <f t="shared" si="139"/>
        <v>4.0532265956934467E-2</v>
      </c>
      <c r="AV284" s="2">
        <f t="shared" si="140"/>
        <v>8.7067340430655293E-3</v>
      </c>
      <c r="AW284" s="2">
        <v>107.291</v>
      </c>
      <c r="AX284" s="2">
        <v>107.715</v>
      </c>
      <c r="AY284" s="2">
        <v>9.8491999999999997</v>
      </c>
      <c r="AZ284" s="2">
        <v>6.0915999999999997</v>
      </c>
      <c r="BA284" s="2">
        <v>8.2637999999999998</v>
      </c>
      <c r="BB284" s="2">
        <v>4.5342000000000002</v>
      </c>
      <c r="BC284" s="2">
        <v>4.0786000000000003E-2</v>
      </c>
      <c r="BD284" s="2">
        <v>9.1996000000000005E-3</v>
      </c>
      <c r="BE284" s="2">
        <v>0.77912000000000003</v>
      </c>
      <c r="BF284" s="2">
        <v>0.1699</v>
      </c>
      <c r="BG284" s="2">
        <v>0.51571</v>
      </c>
      <c r="BI284" s="2">
        <f t="shared" si="161"/>
        <v>489.64275525294488</v>
      </c>
      <c r="BJ284" s="2">
        <f t="shared" si="162"/>
        <v>439.80903597204446</v>
      </c>
      <c r="BK284" s="2">
        <f t="shared" si="163"/>
        <v>347.16531818152549</v>
      </c>
      <c r="BL284" s="2">
        <f t="shared" si="164"/>
        <v>2.609056276241553</v>
      </c>
      <c r="BM284" s="2">
        <f t="shared" si="165"/>
        <v>-0.1028620501190958</v>
      </c>
      <c r="BN284" s="2">
        <f t="shared" si="166"/>
        <v>0.09</v>
      </c>
      <c r="BO284" s="2">
        <f t="shared" si="167"/>
        <v>0.95076099999999997</v>
      </c>
      <c r="BP284" s="2">
        <f t="shared" si="169"/>
        <v>1.616849432004728</v>
      </c>
      <c r="BQ284" s="2">
        <f t="shared" si="168"/>
        <v>4.4519681605059427</v>
      </c>
      <c r="BS284" s="37">
        <f t="shared" si="170"/>
        <v>0.16973313924029299</v>
      </c>
      <c r="BT284" s="37">
        <f t="shared" si="171"/>
        <v>0.57008881733582939</v>
      </c>
      <c r="BU284" s="37">
        <f t="shared" si="172"/>
        <v>0.26080692420390506</v>
      </c>
      <c r="BV284" s="37">
        <f t="shared" si="173"/>
        <v>0.1948135173722374</v>
      </c>
      <c r="BW284" s="37">
        <f t="shared" si="174"/>
        <v>-0.1028620501190958</v>
      </c>
      <c r="BX284" s="37">
        <f t="shared" si="175"/>
        <v>0.09</v>
      </c>
      <c r="BY284" s="37">
        <f t="shared" si="144"/>
        <v>-5.0492562427392533</v>
      </c>
      <c r="BZ284" s="37">
        <f t="shared" si="176"/>
        <v>48.047946061610453</v>
      </c>
      <c r="CA284" s="37">
        <f t="shared" si="177"/>
        <v>149.33462816594997</v>
      </c>
      <c r="CC284" s="2">
        <v>0.83463166</v>
      </c>
      <c r="CD284" s="2">
        <v>8.5082996999999896E-2</v>
      </c>
      <c r="CE284" s="2">
        <v>1.5923574999999999E-2</v>
      </c>
      <c r="CF284" s="2">
        <v>1.7304108E-3</v>
      </c>
      <c r="CG284" s="2">
        <v>6.3502117999999996E-2</v>
      </c>
      <c r="CH284" s="2">
        <v>0.35636190000000001</v>
      </c>
      <c r="CI284" s="2">
        <v>0.42387079</v>
      </c>
      <c r="CJ284" s="2">
        <v>2.4720658E-2</v>
      </c>
      <c r="CK284" s="2">
        <v>9.8838193000000008E-3</v>
      </c>
      <c r="CL284" s="2">
        <v>0.18520243</v>
      </c>
      <c r="CM284" s="2">
        <v>0.26968516999999997</v>
      </c>
      <c r="CN284" s="2">
        <v>0.12806434</v>
      </c>
      <c r="CO284" s="2">
        <v>0.1776345</v>
      </c>
      <c r="CP284" s="2">
        <v>4.8928495000000001E-3</v>
      </c>
      <c r="CQ284" s="2">
        <v>0.42288347999999998</v>
      </c>
      <c r="CR284" s="2">
        <v>0.16227453999999999</v>
      </c>
      <c r="CS284" s="2">
        <v>0.22379874999999999</v>
      </c>
      <c r="CT284" s="2">
        <v>2.4757301999999998E-2</v>
      </c>
      <c r="CU284" s="2">
        <v>4.8948962999999998E-2</v>
      </c>
      <c r="CV284" s="2">
        <v>0.53961570999999997</v>
      </c>
      <c r="CW284" s="2">
        <v>7.0840306000000006E-2</v>
      </c>
      <c r="CX284" s="2">
        <v>5.5418307E-2</v>
      </c>
      <c r="CY284" s="2">
        <v>2.6907317E-2</v>
      </c>
      <c r="CZ284" s="2">
        <v>7.1386295999999998E-3</v>
      </c>
      <c r="DA284" s="2">
        <v>0.83980571000000004</v>
      </c>
      <c r="DC284" s="39">
        <f t="shared" si="145"/>
        <v>0.89039852827472898</v>
      </c>
      <c r="DD284" s="39">
        <f t="shared" si="146"/>
        <v>9.0767914687064577E-2</v>
      </c>
      <c r="DE284" s="39">
        <f t="shared" si="147"/>
        <v>1.6987526862894543E-2</v>
      </c>
      <c r="DF284" s="39">
        <f t="shared" si="148"/>
        <v>1.846030175311941E-3</v>
      </c>
      <c r="DG284" s="39">
        <f t="shared" si="149"/>
        <v>0.43734124350368225</v>
      </c>
      <c r="DH284" s="39">
        <f t="shared" si="150"/>
        <v>0.52019079027103665</v>
      </c>
      <c r="DI284" s="39">
        <f t="shared" si="151"/>
        <v>3.0338157109245544E-2</v>
      </c>
      <c r="DJ284" s="39">
        <f t="shared" si="152"/>
        <v>1.2129809116035397E-2</v>
      </c>
      <c r="DK284" s="39">
        <f t="shared" si="153"/>
        <v>0.46475258419295967</v>
      </c>
      <c r="DL284" s="39">
        <f t="shared" si="154"/>
        <v>0.22069523866650073</v>
      </c>
      <c r="DM284" s="39">
        <f t="shared" si="155"/>
        <v>0.30612025465406312</v>
      </c>
      <c r="DN284" s="39">
        <f t="shared" si="156"/>
        <v>8.4319224864764751E-3</v>
      </c>
      <c r="DO284" s="39">
        <f t="shared" si="157"/>
        <v>0.35293987789430958</v>
      </c>
      <c r="DP284" s="39">
        <f t="shared" si="158"/>
        <v>0.48675228719119534</v>
      </c>
      <c r="DQ284" s="39">
        <f t="shared" si="159"/>
        <v>5.384602627665773E-2</v>
      </c>
      <c r="DR284" s="39">
        <f t="shared" si="160"/>
        <v>0.10646180863783732</v>
      </c>
    </row>
    <row r="285" spans="1:122" x14ac:dyDescent="0.3">
      <c r="A285" s="10"/>
      <c r="B285" s="10">
        <v>2</v>
      </c>
      <c r="C285" s="9">
        <v>18637.3</v>
      </c>
      <c r="D285" s="9">
        <v>12688.3</v>
      </c>
      <c r="E285" s="9">
        <v>3988.6</v>
      </c>
      <c r="F285" s="9">
        <v>1343.3</v>
      </c>
      <c r="G285" s="9">
        <v>2645.4</v>
      </c>
      <c r="H285" s="9">
        <v>8699.6</v>
      </c>
      <c r="I285" s="9">
        <v>3152.9</v>
      </c>
      <c r="J285" s="9">
        <v>3133.8</v>
      </c>
      <c r="K285" s="9">
        <v>2441.8000000000002</v>
      </c>
      <c r="L285" s="9">
        <v>537.1</v>
      </c>
      <c r="M285" s="9">
        <v>1092.7</v>
      </c>
      <c r="N285" s="9">
        <v>812.1</v>
      </c>
      <c r="O285" s="9">
        <v>692</v>
      </c>
      <c r="P285" s="9">
        <v>19.100000000000001</v>
      </c>
      <c r="Q285" s="9">
        <v>-495.3</v>
      </c>
      <c r="R285" s="9">
        <v>2208.1</v>
      </c>
      <c r="S285" s="9">
        <v>1433.6</v>
      </c>
      <c r="T285" s="9">
        <v>774.4</v>
      </c>
      <c r="U285" s="9">
        <v>2703.4</v>
      </c>
      <c r="V285" s="9">
        <v>2192.1999999999998</v>
      </c>
      <c r="W285" s="9">
        <v>511.2</v>
      </c>
      <c r="X285" s="9">
        <v>3291.4</v>
      </c>
      <c r="Y285" s="9">
        <v>1226.2</v>
      </c>
      <c r="Z285" s="9">
        <v>722.3</v>
      </c>
      <c r="AA285" s="9">
        <v>503.9</v>
      </c>
      <c r="AB285" s="9">
        <v>2065.1999999999998</v>
      </c>
      <c r="AC285" s="2">
        <v>105.657</v>
      </c>
      <c r="AD285" s="2">
        <v>0.37333333333333335</v>
      </c>
      <c r="AE285" s="2">
        <v>253180</v>
      </c>
      <c r="AF285" s="29">
        <f t="shared" si="178"/>
        <v>1.3151752320265966</v>
      </c>
      <c r="AG285" s="2">
        <v>0.62748000000000004</v>
      </c>
      <c r="AH285" s="2">
        <v>0.59965000000000002</v>
      </c>
      <c r="AI285" s="2">
        <v>0.18385000000000001</v>
      </c>
      <c r="AJ285" s="2">
        <v>4.0295999999999998E-2</v>
      </c>
      <c r="AK285" s="2">
        <f t="shared" ref="AK285:AK289" si="179">AI285-AJ285</f>
        <v>0.14355400000000001</v>
      </c>
      <c r="AL285" s="2">
        <f t="shared" ref="AL285:AL295" si="180">1-AI285</f>
        <v>0.81614999999999993</v>
      </c>
      <c r="AM285" s="2">
        <v>4.9084000000000003E-2</v>
      </c>
      <c r="AN285" s="23">
        <v>6392</v>
      </c>
      <c r="AO285" s="24">
        <f t="shared" si="142"/>
        <v>0.81972378266208334</v>
      </c>
      <c r="AP285" s="24">
        <f t="shared" si="143"/>
        <v>0.18027621733791666</v>
      </c>
      <c r="AQ285" s="2">
        <f t="shared" ref="AQ285:AQ289" si="181">(1-AM285)*AL285</f>
        <v>0.7760900933999999</v>
      </c>
      <c r="AR285" s="2">
        <f t="shared" ref="AR285:AR289" si="182">(1-AM285)*AI285</f>
        <v>0.1748259066</v>
      </c>
      <c r="AS285" s="2">
        <f t="shared" ref="AS285:AS289" si="183">(1-AM285)*AJ285</f>
        <v>3.8318111135999998E-2</v>
      </c>
      <c r="AT285" s="2">
        <f t="shared" ref="AT285:AT289" si="184">(1-AM285)*AK285</f>
        <v>0.13650779546400002</v>
      </c>
      <c r="AU285" s="2">
        <f t="shared" ref="AU285:AU291" si="185">AM285*AO285</f>
        <v>4.0235322148185704E-2</v>
      </c>
      <c r="AV285" s="2">
        <f t="shared" ref="AV285:AV291" si="186">AM285*AP285</f>
        <v>8.8486778518143024E-3</v>
      </c>
      <c r="AW285" s="2">
        <v>107.66200000000001</v>
      </c>
      <c r="AX285" s="2">
        <v>108.038</v>
      </c>
      <c r="AY285" s="2">
        <v>9.8758999999999997</v>
      </c>
      <c r="AZ285" s="2">
        <v>6.0776000000000003</v>
      </c>
      <c r="BA285" s="2">
        <v>8.2904999999999998</v>
      </c>
      <c r="BB285" s="2">
        <v>4.4264000000000001</v>
      </c>
      <c r="BC285" s="2">
        <v>4.2096000000000001E-2</v>
      </c>
      <c r="BD285" s="2">
        <v>8.9203000000000008E-3</v>
      </c>
      <c r="BE285" s="2">
        <v>0.78185000000000004</v>
      </c>
      <c r="BF285" s="2">
        <v>0.16803000000000001</v>
      </c>
      <c r="BG285" s="2">
        <v>0.51510999999999996</v>
      </c>
      <c r="BI285" s="2">
        <f t="shared" si="161"/>
        <v>489.87523165420089</v>
      </c>
      <c r="BJ285" s="2">
        <f t="shared" si="162"/>
        <v>440.23644857935199</v>
      </c>
      <c r="BK285" s="2">
        <f t="shared" si="163"/>
        <v>347.25628829570627</v>
      </c>
      <c r="BL285" s="2">
        <f t="shared" si="164"/>
        <v>2.2285018716188718</v>
      </c>
      <c r="BM285" s="2">
        <f t="shared" si="165"/>
        <v>0.67997109065608352</v>
      </c>
      <c r="BN285" s="2">
        <f t="shared" si="166"/>
        <v>9.3333333333333338E-2</v>
      </c>
      <c r="BO285" s="2">
        <f t="shared" si="167"/>
        <v>0.95091599999999998</v>
      </c>
      <c r="BP285" s="2">
        <f t="shared" si="169"/>
        <v>1.6249670922732655</v>
      </c>
      <c r="BQ285" s="2">
        <f t="shared" si="168"/>
        <v>4.4392167527875976</v>
      </c>
      <c r="BS285" s="37">
        <f t="shared" si="170"/>
        <v>0.2324764012560081</v>
      </c>
      <c r="BT285" s="37">
        <f t="shared" si="171"/>
        <v>0.42741260730753083</v>
      </c>
      <c r="BU285" s="37">
        <f t="shared" si="172"/>
        <v>9.0970114180777273E-2</v>
      </c>
      <c r="BV285" s="37">
        <f t="shared" si="173"/>
        <v>-0.3805544046226812</v>
      </c>
      <c r="BW285" s="37">
        <f t="shared" si="174"/>
        <v>0.67997109065608352</v>
      </c>
      <c r="BX285" s="37">
        <f t="shared" si="175"/>
        <v>9.3333333333333338E-2</v>
      </c>
      <c r="BY285" s="37">
        <f t="shared" si="144"/>
        <v>-5.0329548413610743</v>
      </c>
      <c r="BZ285" s="37">
        <f t="shared" si="176"/>
        <v>48.548756466788873</v>
      </c>
      <c r="CA285" s="37">
        <f t="shared" si="177"/>
        <v>149.04779538527629</v>
      </c>
      <c r="CC285" s="2">
        <v>0.83505269999999998</v>
      </c>
      <c r="CD285" s="2">
        <v>8.4602101999999998E-2</v>
      </c>
      <c r="CE285" s="2">
        <v>1.5280514E-2</v>
      </c>
      <c r="CF285" s="2">
        <v>1.6827286999999999E-3</v>
      </c>
      <c r="CG285" s="2">
        <v>6.4583219999999997E-2</v>
      </c>
      <c r="CH285" s="2">
        <v>0.36262031</v>
      </c>
      <c r="CI285" s="2">
        <v>0.41965836000000001</v>
      </c>
      <c r="CJ285" s="2">
        <v>2.3411191000000001E-2</v>
      </c>
      <c r="CK285" s="2">
        <v>9.7145025999999905E-3</v>
      </c>
      <c r="CL285" s="2">
        <v>0.18246317000000001</v>
      </c>
      <c r="CM285" s="2">
        <v>0.29333605000000001</v>
      </c>
      <c r="CN285" s="2">
        <v>0.13183069</v>
      </c>
      <c r="CO285" s="2">
        <v>0.16900855000000001</v>
      </c>
      <c r="CP285" s="2">
        <v>5.6779303E-3</v>
      </c>
      <c r="CQ285" s="2">
        <v>0.40193177000000002</v>
      </c>
      <c r="CR285" s="2">
        <v>0.15623419999999999</v>
      </c>
      <c r="CS285" s="2">
        <v>0.20093235000000001</v>
      </c>
      <c r="CT285" s="2">
        <v>2.4692012999999999E-2</v>
      </c>
      <c r="CU285" s="2">
        <v>4.2413811000000003E-2</v>
      </c>
      <c r="CV285" s="2">
        <v>0.58410523000000003</v>
      </c>
      <c r="CW285" s="2">
        <v>6.9929229999999995E-2</v>
      </c>
      <c r="CX285" s="2">
        <v>5.5365927000000002E-2</v>
      </c>
      <c r="CY285" s="2">
        <v>2.2880964E-2</v>
      </c>
      <c r="CZ285" s="2">
        <v>8.4118540999999995E-3</v>
      </c>
      <c r="DA285" s="2">
        <v>0.84382312000000004</v>
      </c>
      <c r="DC285" s="39">
        <f t="shared" si="145"/>
        <v>0.89156161866117856</v>
      </c>
      <c r="DD285" s="39">
        <f t="shared" si="146"/>
        <v>9.0327217672918292E-2</v>
      </c>
      <c r="DE285" s="39">
        <f t="shared" si="147"/>
        <v>1.6314562896227749E-2</v>
      </c>
      <c r="DF285" s="39">
        <f t="shared" si="148"/>
        <v>1.7966007696755195E-3</v>
      </c>
      <c r="DG285" s="39">
        <f t="shared" si="149"/>
        <v>0.44471225098555511</v>
      </c>
      <c r="DH285" s="39">
        <f t="shared" si="150"/>
        <v>0.51466288228727852</v>
      </c>
      <c r="DI285" s="39">
        <f t="shared" si="151"/>
        <v>2.8711142649077679E-2</v>
      </c>
      <c r="DJ285" s="39">
        <f t="shared" si="152"/>
        <v>1.1913724078088796E-2</v>
      </c>
      <c r="DK285" s="39">
        <f t="shared" si="153"/>
        <v>0.48901304531347872</v>
      </c>
      <c r="DL285" s="39">
        <f t="shared" si="154"/>
        <v>0.21977158001097089</v>
      </c>
      <c r="DM285" s="39">
        <f t="shared" si="155"/>
        <v>0.28174984192878894</v>
      </c>
      <c r="DN285" s="39">
        <f t="shared" si="156"/>
        <v>9.4655327467615159E-3</v>
      </c>
      <c r="DO285" s="39">
        <f t="shared" si="157"/>
        <v>0.36824033232953318</v>
      </c>
      <c r="DP285" s="39">
        <f t="shared" si="158"/>
        <v>0.47359281988037244</v>
      </c>
      <c r="DQ285" s="39">
        <f t="shared" si="159"/>
        <v>5.8198493498895588E-2</v>
      </c>
      <c r="DR285" s="39">
        <f t="shared" si="160"/>
        <v>9.9968354291198797E-2</v>
      </c>
    </row>
    <row r="286" spans="1:122" x14ac:dyDescent="0.3">
      <c r="A286" s="10"/>
      <c r="B286" s="10">
        <v>3</v>
      </c>
      <c r="C286" s="9">
        <v>18806.7</v>
      </c>
      <c r="D286" s="9">
        <v>12822.4</v>
      </c>
      <c r="E286" s="9">
        <v>4017.8</v>
      </c>
      <c r="F286" s="9">
        <v>1364.9</v>
      </c>
      <c r="G286" s="9">
        <v>2652.9</v>
      </c>
      <c r="H286" s="9">
        <v>8804.6</v>
      </c>
      <c r="I286" s="9">
        <v>3166.6</v>
      </c>
      <c r="J286" s="9">
        <v>3169.3</v>
      </c>
      <c r="K286" s="9">
        <v>2471.6</v>
      </c>
      <c r="L286" s="9">
        <v>559.6</v>
      </c>
      <c r="M286" s="9">
        <v>1091.2</v>
      </c>
      <c r="N286" s="9">
        <v>820.9</v>
      </c>
      <c r="O286" s="9">
        <v>697.7</v>
      </c>
      <c r="P286" s="9">
        <v>-2.7</v>
      </c>
      <c r="Q286" s="9">
        <v>-499.7</v>
      </c>
      <c r="R286" s="9">
        <v>2254.4</v>
      </c>
      <c r="S286" s="9">
        <v>1466.7</v>
      </c>
      <c r="T286" s="9">
        <v>787.7</v>
      </c>
      <c r="U286" s="9">
        <v>2754.1</v>
      </c>
      <c r="V286" s="9">
        <v>2231.6999999999998</v>
      </c>
      <c r="W286" s="9">
        <v>522.4</v>
      </c>
      <c r="X286" s="9">
        <v>3317.5</v>
      </c>
      <c r="Y286" s="9">
        <v>1237.5</v>
      </c>
      <c r="Z286" s="9">
        <v>731.3</v>
      </c>
      <c r="AA286" s="9">
        <v>506.1</v>
      </c>
      <c r="AB286" s="9">
        <v>2080</v>
      </c>
      <c r="AC286" s="2">
        <v>106.04300000000001</v>
      </c>
      <c r="AD286" s="2">
        <v>0.39666666666666667</v>
      </c>
      <c r="AE286" s="2">
        <v>253855</v>
      </c>
      <c r="AF286" s="29">
        <f t="shared" si="178"/>
        <v>1.3186816041002909</v>
      </c>
      <c r="AG286" s="2">
        <v>0.62819999999999998</v>
      </c>
      <c r="AH286" s="2">
        <v>0.60070000000000001</v>
      </c>
      <c r="AI286" s="2">
        <v>0.18085000000000001</v>
      </c>
      <c r="AJ286" s="2">
        <v>3.9153E-2</v>
      </c>
      <c r="AK286" s="2">
        <f t="shared" si="179"/>
        <v>0.14169700000000002</v>
      </c>
      <c r="AL286" s="2">
        <f t="shared" si="180"/>
        <v>0.81915000000000004</v>
      </c>
      <c r="AM286" s="2">
        <v>4.888E-2</v>
      </c>
      <c r="AN286" s="23">
        <v>6351.333333333333</v>
      </c>
      <c r="AO286" s="24">
        <f t="shared" si="142"/>
        <v>0.81479818900444378</v>
      </c>
      <c r="AP286" s="24">
        <f t="shared" si="143"/>
        <v>0.18520181099555622</v>
      </c>
      <c r="AQ286" s="2">
        <f t="shared" si="181"/>
        <v>0.779109948</v>
      </c>
      <c r="AR286" s="2">
        <f t="shared" si="182"/>
        <v>0.172010052</v>
      </c>
      <c r="AS286" s="2">
        <f t="shared" si="183"/>
        <v>3.7239201360000002E-2</v>
      </c>
      <c r="AT286" s="2">
        <f t="shared" si="184"/>
        <v>0.13477085064000002</v>
      </c>
      <c r="AU286" s="2">
        <f t="shared" si="185"/>
        <v>3.9827335478537215E-2</v>
      </c>
      <c r="AV286" s="2">
        <f t="shared" si="186"/>
        <v>9.0526645214627881E-3</v>
      </c>
      <c r="AW286" s="2">
        <v>107.93600000000001</v>
      </c>
      <c r="AX286" s="2">
        <v>108.57899999999999</v>
      </c>
      <c r="AY286" s="2">
        <v>10.089</v>
      </c>
      <c r="AZ286" s="2">
        <v>6.0635000000000003</v>
      </c>
      <c r="BA286" s="2">
        <v>8.3127999999999993</v>
      </c>
      <c r="BB286" s="2">
        <v>4.5499000000000001</v>
      </c>
      <c r="BC286" s="2">
        <v>3.9378999999999997E-2</v>
      </c>
      <c r="BD286" s="2">
        <v>9.8563000000000001E-3</v>
      </c>
      <c r="BE286" s="2">
        <v>0.78366999999999998</v>
      </c>
      <c r="BF286" s="2">
        <v>0.16743</v>
      </c>
      <c r="BG286" s="2">
        <v>0.51219999999999999</v>
      </c>
      <c r="BI286" s="2">
        <f t="shared" si="161"/>
        <v>490.14913433680414</v>
      </c>
      <c r="BJ286" s="2">
        <f t="shared" si="162"/>
        <v>440.59226914438858</v>
      </c>
      <c r="BK286" s="2">
        <f t="shared" si="163"/>
        <v>347.89268163153361</v>
      </c>
      <c r="BL286" s="2">
        <f t="shared" si="164"/>
        <v>2.3633346404168112</v>
      </c>
      <c r="BM286" s="2">
        <f t="shared" si="165"/>
        <v>0.3646673856964186</v>
      </c>
      <c r="BN286" s="2">
        <f t="shared" si="166"/>
        <v>9.9166666666666667E-2</v>
      </c>
      <c r="BO286" s="2">
        <f t="shared" si="167"/>
        <v>0.95111999999999997</v>
      </c>
      <c r="BP286" s="2">
        <f t="shared" si="169"/>
        <v>1.6638904922899316</v>
      </c>
      <c r="BQ286" s="2">
        <f t="shared" si="168"/>
        <v>4.5294442908487698</v>
      </c>
      <c r="BS286" s="37">
        <f t="shared" si="170"/>
        <v>0.27390268260325001</v>
      </c>
      <c r="BT286" s="37">
        <f t="shared" si="171"/>
        <v>0.35582056503659487</v>
      </c>
      <c r="BU286" s="37">
        <f t="shared" si="172"/>
        <v>0.6363933358273357</v>
      </c>
      <c r="BV286" s="37">
        <f t="shared" si="173"/>
        <v>0.13483276879793937</v>
      </c>
      <c r="BW286" s="37">
        <f t="shared" si="174"/>
        <v>0.3646673856964186</v>
      </c>
      <c r="BX286" s="37">
        <f t="shared" si="175"/>
        <v>9.9166666666666667E-2</v>
      </c>
      <c r="BY286" s="37">
        <f t="shared" si="144"/>
        <v>-5.0115041431847827</v>
      </c>
      <c r="BZ286" s="37">
        <f t="shared" si="176"/>
        <v>50.915853031153283</v>
      </c>
      <c r="CA286" s="37">
        <f t="shared" si="177"/>
        <v>151.05992588681653</v>
      </c>
      <c r="CC286" s="2">
        <v>0.83874066999999997</v>
      </c>
      <c r="CD286" s="2">
        <v>8.2801258000000003E-2</v>
      </c>
      <c r="CE286" s="2">
        <v>1.4021509E-2</v>
      </c>
      <c r="CF286" s="2">
        <v>1.6325248000000001E-3</v>
      </c>
      <c r="CG286" s="2">
        <v>6.3117091E-2</v>
      </c>
      <c r="CH286" s="2">
        <v>0.36004805000000001</v>
      </c>
      <c r="CI286" s="2">
        <v>0.41906089000000002</v>
      </c>
      <c r="CJ286" s="2">
        <v>2.3677208000000002E-2</v>
      </c>
      <c r="CK286" s="2">
        <v>9.6112257E-3</v>
      </c>
      <c r="CL286" s="2">
        <v>0.18552995999999999</v>
      </c>
      <c r="CM286" s="2">
        <v>0.30463209000000002</v>
      </c>
      <c r="CN286" s="2">
        <v>0.13538196999999999</v>
      </c>
      <c r="CO286" s="2">
        <v>0.16592335999999999</v>
      </c>
      <c r="CP286" s="2">
        <v>5.4821751000000002E-3</v>
      </c>
      <c r="CQ286" s="2">
        <v>0.38741138000000003</v>
      </c>
      <c r="CR286" s="2">
        <v>0.16748979</v>
      </c>
      <c r="CS286" s="2">
        <v>0.22353083000000001</v>
      </c>
      <c r="CT286" s="2">
        <v>2.6601897999999999E-2</v>
      </c>
      <c r="CU286" s="2">
        <v>4.8310074000000001E-2</v>
      </c>
      <c r="CV286" s="2">
        <v>0.53409786999999997</v>
      </c>
      <c r="CW286" s="2">
        <v>7.0801349999999999E-2</v>
      </c>
      <c r="CX286" s="2">
        <v>5.3676653999999997E-2</v>
      </c>
      <c r="CY286" s="2">
        <v>2.6466692999999999E-2</v>
      </c>
      <c r="CZ286" s="2">
        <v>7.6530503999999999E-3</v>
      </c>
      <c r="DA286" s="2">
        <v>0.84255418000000004</v>
      </c>
      <c r="DC286" s="39">
        <f t="shared" si="145"/>
        <v>0.89494695259793422</v>
      </c>
      <c r="DD286" s="39">
        <f t="shared" si="146"/>
        <v>8.8349994424826606E-2</v>
      </c>
      <c r="DE286" s="39">
        <f t="shared" si="147"/>
        <v>1.4961128271476937E-2</v>
      </c>
      <c r="DF286" s="39">
        <f t="shared" si="148"/>
        <v>1.741924705762214E-3</v>
      </c>
      <c r="DG286" s="39">
        <f t="shared" si="149"/>
        <v>0.44319204081149294</v>
      </c>
      <c r="DH286" s="39">
        <f t="shared" si="150"/>
        <v>0.51583240365662453</v>
      </c>
      <c r="DI286" s="39">
        <f t="shared" si="151"/>
        <v>2.9144860343607491E-2</v>
      </c>
      <c r="DJ286" s="39">
        <f t="shared" si="152"/>
        <v>1.1830695188275203E-2</v>
      </c>
      <c r="DK286" s="39">
        <f t="shared" si="153"/>
        <v>0.49823736831688603</v>
      </c>
      <c r="DL286" s="39">
        <f t="shared" si="154"/>
        <v>0.22142236049509953</v>
      </c>
      <c r="DM286" s="39">
        <f t="shared" si="155"/>
        <v>0.27137396532550218</v>
      </c>
      <c r="DN286" s="39">
        <f t="shared" si="156"/>
        <v>8.9663058625122569E-3</v>
      </c>
      <c r="DO286" s="39">
        <f t="shared" si="157"/>
        <v>0.3594721487094425</v>
      </c>
      <c r="DP286" s="39">
        <f t="shared" si="158"/>
        <v>0.4797492895710545</v>
      </c>
      <c r="DQ286" s="39">
        <f t="shared" si="159"/>
        <v>5.7093876789799665E-2</v>
      </c>
      <c r="DR286" s="39">
        <f t="shared" si="160"/>
        <v>0.1036846849297033</v>
      </c>
    </row>
    <row r="287" spans="1:122" x14ac:dyDescent="0.3">
      <c r="A287" s="11"/>
      <c r="B287" s="10">
        <v>4</v>
      </c>
      <c r="C287" s="9">
        <v>18991.900000000001</v>
      </c>
      <c r="D287" s="9">
        <v>12959.8</v>
      </c>
      <c r="E287" s="9">
        <v>4044</v>
      </c>
      <c r="F287" s="9">
        <v>1372.4</v>
      </c>
      <c r="G287" s="9">
        <v>2671.6</v>
      </c>
      <c r="H287" s="9">
        <v>8915.7999999999993</v>
      </c>
      <c r="I287" s="9">
        <v>3246.2</v>
      </c>
      <c r="J287" s="9">
        <v>3201.3</v>
      </c>
      <c r="K287" s="9">
        <v>2483.5</v>
      </c>
      <c r="L287" s="9">
        <v>566</v>
      </c>
      <c r="M287" s="9">
        <v>1088.9000000000001</v>
      </c>
      <c r="N287" s="9">
        <v>828.6</v>
      </c>
      <c r="O287" s="9">
        <v>717.8</v>
      </c>
      <c r="P287" s="9">
        <v>44.9</v>
      </c>
      <c r="Q287" s="9">
        <v>-558</v>
      </c>
      <c r="R287" s="9">
        <v>2255.1</v>
      </c>
      <c r="S287" s="9">
        <v>1470.7</v>
      </c>
      <c r="T287" s="9">
        <v>784.5</v>
      </c>
      <c r="U287" s="9">
        <v>2813.1</v>
      </c>
      <c r="V287" s="9">
        <v>2283</v>
      </c>
      <c r="W287" s="9">
        <v>530.1</v>
      </c>
      <c r="X287" s="9">
        <v>3343.9</v>
      </c>
      <c r="Y287" s="9">
        <v>1245.2</v>
      </c>
      <c r="Z287" s="9">
        <v>732.3</v>
      </c>
      <c r="AA287" s="9">
        <v>512.9</v>
      </c>
      <c r="AB287" s="9">
        <v>2098.6999999999998</v>
      </c>
      <c r="AC287" s="2">
        <v>106.551</v>
      </c>
      <c r="AD287" s="2">
        <v>0.45</v>
      </c>
      <c r="AE287" s="2">
        <v>254534.33333333334</v>
      </c>
      <c r="AF287" s="29">
        <f t="shared" si="178"/>
        <v>1.3222104862169277</v>
      </c>
      <c r="AG287" s="2">
        <v>0.62792000000000003</v>
      </c>
      <c r="AH287" s="2">
        <v>0.60119</v>
      </c>
      <c r="AI287" s="2">
        <v>0.18287</v>
      </c>
      <c r="AJ287" s="2">
        <v>3.7609999999999998E-2</v>
      </c>
      <c r="AK287" s="2">
        <f t="shared" si="179"/>
        <v>0.14526</v>
      </c>
      <c r="AL287" s="2">
        <f t="shared" si="180"/>
        <v>0.81713000000000002</v>
      </c>
      <c r="AM287" s="2">
        <v>4.7573999999999998E-2</v>
      </c>
      <c r="AN287" s="23">
        <v>6226.666666666667</v>
      </c>
      <c r="AO287" s="24">
        <f t="shared" si="142"/>
        <v>0.81890827873735839</v>
      </c>
      <c r="AP287" s="24">
        <f t="shared" si="143"/>
        <v>0.18109172126264161</v>
      </c>
      <c r="AQ287" s="2">
        <f t="shared" si="181"/>
        <v>0.77825585738000003</v>
      </c>
      <c r="AR287" s="2">
        <f t="shared" si="182"/>
        <v>0.17417014262</v>
      </c>
      <c r="AS287" s="2">
        <f t="shared" si="183"/>
        <v>3.5820741859999998E-2</v>
      </c>
      <c r="AT287" s="2">
        <f t="shared" si="184"/>
        <v>0.13834940075999999</v>
      </c>
      <c r="AU287" s="2">
        <f t="shared" si="185"/>
        <v>3.8958742452651088E-2</v>
      </c>
      <c r="AV287" s="2">
        <f t="shared" si="186"/>
        <v>8.6152575473489122E-3</v>
      </c>
      <c r="AW287" s="2">
        <v>108.17700000000001</v>
      </c>
      <c r="AX287" s="2">
        <v>109.744</v>
      </c>
      <c r="AY287" s="2">
        <v>10.256</v>
      </c>
      <c r="AZ287" s="2">
        <v>6.0864000000000003</v>
      </c>
      <c r="BA287" s="2">
        <v>8.3673000000000002</v>
      </c>
      <c r="BB287" s="2">
        <v>4.6295000000000002</v>
      </c>
      <c r="BC287" s="2">
        <v>3.9712999999999998E-2</v>
      </c>
      <c r="BD287" s="2">
        <v>8.3088999999999993E-3</v>
      </c>
      <c r="BE287" s="2">
        <v>0.78274999999999995</v>
      </c>
      <c r="BF287" s="2">
        <v>0.16908000000000001</v>
      </c>
      <c r="BG287" s="2">
        <v>0.51609000000000005</v>
      </c>
      <c r="BI287" s="2">
        <f t="shared" si="161"/>
        <v>490.38391609234918</v>
      </c>
      <c r="BJ287" s="2">
        <f t="shared" si="162"/>
        <v>440.97448893104587</v>
      </c>
      <c r="BK287" s="2">
        <f t="shared" si="163"/>
        <v>348.01490937878424</v>
      </c>
      <c r="BL287" s="2">
        <f t="shared" si="164"/>
        <v>2.9526636991246988</v>
      </c>
      <c r="BM287" s="2">
        <f t="shared" si="165"/>
        <v>0.47790715342186263</v>
      </c>
      <c r="BN287" s="2">
        <f t="shared" si="166"/>
        <v>0.1125</v>
      </c>
      <c r="BO287" s="2">
        <f t="shared" si="167"/>
        <v>0.95242599999999999</v>
      </c>
      <c r="BP287" s="2">
        <f t="shared" si="169"/>
        <v>1.685068349106204</v>
      </c>
      <c r="BQ287" s="2">
        <f t="shared" si="168"/>
        <v>4.4683655055503912</v>
      </c>
      <c r="BS287" s="37">
        <f>BI287-BI286</f>
        <v>0.23478175554504332</v>
      </c>
      <c r="BT287" s="37">
        <f t="shared" si="171"/>
        <v>0.38221978665728784</v>
      </c>
      <c r="BU287" s="37">
        <f t="shared" si="172"/>
        <v>0.12222774725063346</v>
      </c>
      <c r="BV287" s="37">
        <f t="shared" si="173"/>
        <v>0.58932905870788765</v>
      </c>
      <c r="BW287" s="37">
        <f t="shared" si="174"/>
        <v>0.47790715342186263</v>
      </c>
      <c r="BX287" s="37">
        <f t="shared" si="175"/>
        <v>0.1125</v>
      </c>
      <c r="BY287" s="37">
        <f t="shared" si="144"/>
        <v>-4.8742865288041735</v>
      </c>
      <c r="BZ287" s="37">
        <f t="shared" si="176"/>
        <v>52.180612624943478</v>
      </c>
      <c r="CA287" s="37">
        <f t="shared" si="177"/>
        <v>149.70226830424696</v>
      </c>
      <c r="CC287" s="2">
        <v>0.83595333000000005</v>
      </c>
      <c r="CD287" s="2">
        <v>8.2945723999999998E-2</v>
      </c>
      <c r="CE287" s="2">
        <v>1.4738572E-2</v>
      </c>
      <c r="CF287" s="2">
        <v>1.7035007E-3</v>
      </c>
      <c r="CG287" s="2">
        <v>6.5185042999999998E-2</v>
      </c>
      <c r="CH287" s="2">
        <v>0.35501748</v>
      </c>
      <c r="CI287" s="2">
        <v>0.41751203999999997</v>
      </c>
      <c r="CJ287" s="2">
        <v>2.3064220999999999E-2</v>
      </c>
      <c r="CK287" s="2">
        <v>9.8328762999999996E-3</v>
      </c>
      <c r="CL287" s="2">
        <v>0.19455446000000001</v>
      </c>
      <c r="CM287" s="2">
        <v>0.30216131000000002</v>
      </c>
      <c r="CN287" s="2">
        <v>0.12403076</v>
      </c>
      <c r="CO287" s="2">
        <v>0.16221851000000001</v>
      </c>
      <c r="CP287" s="2">
        <v>5.9025516E-3</v>
      </c>
      <c r="CQ287" s="2">
        <v>0.40310435</v>
      </c>
      <c r="CR287" s="2">
        <v>0.17427933000000001</v>
      </c>
      <c r="CS287" s="2">
        <v>0.22622308999999999</v>
      </c>
      <c r="CT287" s="2">
        <v>2.7992909E-2</v>
      </c>
      <c r="CU287" s="2">
        <v>4.3004641000000003E-2</v>
      </c>
      <c r="CV287" s="2">
        <v>0.52046139999999996</v>
      </c>
      <c r="CW287" s="2">
        <v>7.3534601000000005E-2</v>
      </c>
      <c r="CX287" s="2">
        <v>5.6359347999999997E-2</v>
      </c>
      <c r="CY287" s="2">
        <v>2.6012153E-2</v>
      </c>
      <c r="CZ287" s="2">
        <v>7.8848396000000005E-3</v>
      </c>
      <c r="DA287" s="2">
        <v>0.83919727</v>
      </c>
      <c r="DC287" s="39">
        <f>CC287/($CC287+$CD287+$CE287+$CF287)</f>
        <v>0.89374165867093591</v>
      </c>
      <c r="DD287" s="39">
        <f t="shared" si="146"/>
        <v>8.8679650271172014E-2</v>
      </c>
      <c r="DE287" s="39">
        <f t="shared" si="147"/>
        <v>1.57574296470845E-2</v>
      </c>
      <c r="DF287" s="39">
        <f t="shared" si="148"/>
        <v>1.821261410807587E-3</v>
      </c>
      <c r="DG287" s="39">
        <f t="shared" si="149"/>
        <v>0.44078190660014582</v>
      </c>
      <c r="DH287" s="39">
        <f t="shared" si="150"/>
        <v>0.51837377984801292</v>
      </c>
      <c r="DI287" s="39">
        <f t="shared" si="151"/>
        <v>2.8636030278360158E-2</v>
      </c>
      <c r="DJ287" s="39">
        <f t="shared" si="152"/>
        <v>1.2208283273481033E-2</v>
      </c>
      <c r="DK287" s="39">
        <f t="shared" si="153"/>
        <v>0.50842105606269594</v>
      </c>
      <c r="DL287" s="39">
        <f t="shared" si="154"/>
        <v>0.20869597760037112</v>
      </c>
      <c r="DM287" s="39">
        <f t="shared" si="155"/>
        <v>0.2729512463628021</v>
      </c>
      <c r="DN287" s="39">
        <f t="shared" si="156"/>
        <v>9.9317199741308891E-3</v>
      </c>
      <c r="DO287" s="39">
        <f t="shared" si="157"/>
        <v>0.36962744663589264</v>
      </c>
      <c r="DP287" s="39">
        <f t="shared" si="158"/>
        <v>0.479794495002831</v>
      </c>
      <c r="DQ287" s="39">
        <f t="shared" si="159"/>
        <v>5.9369906216536976E-2</v>
      </c>
      <c r="DR287" s="39">
        <f t="shared" si="160"/>
        <v>9.1208152144739263E-2</v>
      </c>
    </row>
    <row r="288" spans="1:122" x14ac:dyDescent="0.3">
      <c r="A288" s="10">
        <v>2017</v>
      </c>
      <c r="B288" s="10">
        <v>1</v>
      </c>
      <c r="C288" s="9">
        <v>19190.400000000001</v>
      </c>
      <c r="D288" s="9">
        <v>13104.4</v>
      </c>
      <c r="E288" s="9">
        <v>4097.8999999999996</v>
      </c>
      <c r="F288" s="9">
        <v>1385.1</v>
      </c>
      <c r="G288" s="9">
        <v>2712.8</v>
      </c>
      <c r="H288" s="9">
        <v>9006.5</v>
      </c>
      <c r="I288" s="9">
        <v>3288.2</v>
      </c>
      <c r="J288" s="9">
        <v>3274.8</v>
      </c>
      <c r="K288" s="9">
        <v>2531.1</v>
      </c>
      <c r="L288" s="9">
        <v>580.20000000000005</v>
      </c>
      <c r="M288" s="9">
        <v>1108.8</v>
      </c>
      <c r="N288" s="9">
        <v>842.1</v>
      </c>
      <c r="O288" s="9">
        <v>743.7</v>
      </c>
      <c r="P288" s="9">
        <v>13.4</v>
      </c>
      <c r="Q288" s="9">
        <v>-570.9</v>
      </c>
      <c r="R288" s="9">
        <v>2303.3000000000002</v>
      </c>
      <c r="S288" s="9">
        <v>1503</v>
      </c>
      <c r="T288" s="9">
        <v>800.3</v>
      </c>
      <c r="U288" s="9">
        <v>2874.2</v>
      </c>
      <c r="V288" s="9">
        <v>2337.5</v>
      </c>
      <c r="W288" s="9">
        <v>536.70000000000005</v>
      </c>
      <c r="X288" s="9">
        <v>3368.7</v>
      </c>
      <c r="Y288" s="9">
        <v>1248.4000000000001</v>
      </c>
      <c r="Z288" s="9">
        <v>732.1</v>
      </c>
      <c r="AA288" s="9">
        <v>516.29999999999995</v>
      </c>
      <c r="AB288" s="9">
        <v>2120.3000000000002</v>
      </c>
      <c r="AC288" s="2">
        <v>107.05800000000001</v>
      </c>
      <c r="AD288" s="2">
        <v>0.7</v>
      </c>
      <c r="AE288" s="2">
        <v>254247.33333333334</v>
      </c>
      <c r="AF288" s="29">
        <f t="shared" si="178"/>
        <v>1.3207196287574456</v>
      </c>
      <c r="AG288" s="2">
        <v>0.62843000000000004</v>
      </c>
      <c r="AH288" s="2">
        <v>0.60279000000000005</v>
      </c>
      <c r="AI288" s="2">
        <v>0.18012</v>
      </c>
      <c r="AJ288" s="2">
        <v>3.7229999999999999E-2</v>
      </c>
      <c r="AK288" s="2">
        <f t="shared" si="179"/>
        <v>0.14289000000000002</v>
      </c>
      <c r="AL288" s="2">
        <f t="shared" si="180"/>
        <v>0.81987999999999994</v>
      </c>
      <c r="AM288" s="2">
        <v>4.6108999999999997E-2</v>
      </c>
      <c r="AN288" s="23">
        <v>5971</v>
      </c>
      <c r="AO288" s="24">
        <f t="shared" si="142"/>
        <v>0.81049073002226213</v>
      </c>
      <c r="AP288" s="24">
        <f t="shared" si="143"/>
        <v>0.18950926997773787</v>
      </c>
      <c r="AQ288" s="2">
        <f>(1-AM288)*AL288</f>
        <v>0.78207615308</v>
      </c>
      <c r="AR288" s="2">
        <f t="shared" si="182"/>
        <v>0.17181484692000001</v>
      </c>
      <c r="AS288" s="2">
        <f t="shared" si="183"/>
        <v>3.5513361930000001E-2</v>
      </c>
      <c r="AT288" s="2">
        <f t="shared" si="184"/>
        <v>0.13630148499000003</v>
      </c>
      <c r="AU288" s="2">
        <f t="shared" si="185"/>
        <v>3.7370917070596484E-2</v>
      </c>
      <c r="AV288" s="2">
        <f t="shared" si="186"/>
        <v>8.7380829294035154E-3</v>
      </c>
      <c r="AW288" s="2">
        <v>108.575</v>
      </c>
      <c r="AX288" s="2">
        <v>110.875</v>
      </c>
      <c r="AY288" s="2">
        <v>10.284000000000001</v>
      </c>
      <c r="AZ288" s="2">
        <v>6.1402000000000001</v>
      </c>
      <c r="BA288" s="2">
        <v>8.3513000000000002</v>
      </c>
      <c r="BB288" s="2">
        <v>4.5323000000000002</v>
      </c>
      <c r="BC288" s="2">
        <v>3.8807000000000001E-2</v>
      </c>
      <c r="BD288" s="2">
        <v>8.1373999999999995E-3</v>
      </c>
      <c r="BE288" s="2">
        <v>0.78234000000000004</v>
      </c>
      <c r="BF288" s="2">
        <v>0.16925999999999999</v>
      </c>
      <c r="BG288" s="2">
        <v>0.51739999999999997</v>
      </c>
      <c r="BI288" s="2">
        <f t="shared" si="161"/>
        <v>491.06179279504448</v>
      </c>
      <c r="BJ288" s="2">
        <f t="shared" si="162"/>
        <v>441.74448293610737</v>
      </c>
      <c r="BK288" s="2">
        <f t="shared" si="163"/>
        <v>349.52017626382246</v>
      </c>
      <c r="BL288" s="2">
        <f t="shared" si="164"/>
        <v>3.5032696952396871</v>
      </c>
      <c r="BM288" s="2">
        <f t="shared" si="165"/>
        <v>0.47469999116280753</v>
      </c>
      <c r="BN288" s="2">
        <f t="shared" si="166"/>
        <v>0.17499999999999999</v>
      </c>
      <c r="BO288" s="2">
        <f t="shared" si="167"/>
        <v>0.95389100000000004</v>
      </c>
      <c r="BP288" s="2">
        <f t="shared" si="169"/>
        <v>1.674864010944269</v>
      </c>
      <c r="BQ288" s="2">
        <f t="shared" si="168"/>
        <v>4.5518543193426604</v>
      </c>
      <c r="BS288" s="37">
        <f t="shared" ref="BS288:BS294" si="187">BI288-BI287</f>
        <v>0.67787670269530054</v>
      </c>
      <c r="BT288" s="37">
        <f t="shared" ref="BT288:BT295" si="188">BJ288-BJ287</f>
        <v>0.7699940050615055</v>
      </c>
      <c r="BU288" s="37">
        <f t="shared" ref="BU288:BU295" si="189">BK288-BK287</f>
        <v>1.5052668850382247</v>
      </c>
      <c r="BV288" s="37">
        <f t="shared" ref="BV288:BV295" si="190">BL288-BL287</f>
        <v>0.55060599611498828</v>
      </c>
      <c r="BW288" s="37">
        <f t="shared" ref="BW288:BW295" si="191">BM288</f>
        <v>0.47469999116280753</v>
      </c>
      <c r="BX288" s="37">
        <f t="shared" ref="BX288:BX295" si="192">BN288</f>
        <v>0.17499999999999999</v>
      </c>
      <c r="BY288" s="37">
        <f t="shared" si="144"/>
        <v>-4.7205869826736802</v>
      </c>
      <c r="BZ288" s="37">
        <f t="shared" ref="BZ288:BZ294" si="193">100*LN(BP288)</f>
        <v>51.573197448518783</v>
      </c>
      <c r="CA288" s="37">
        <f t="shared" ref="CA288:CA294" si="194">100*LN(BQ288)</f>
        <v>151.55346926525567</v>
      </c>
    </row>
    <row r="289" spans="1:122" x14ac:dyDescent="0.3">
      <c r="A289" s="10"/>
      <c r="B289" s="10">
        <v>2</v>
      </c>
      <c r="C289" s="9">
        <v>19356.599999999999</v>
      </c>
      <c r="D289" s="9">
        <v>13212.5</v>
      </c>
      <c r="E289" s="9">
        <v>4124.8999999999996</v>
      </c>
      <c r="F289" s="9">
        <v>1398.7</v>
      </c>
      <c r="G289" s="9">
        <v>2726.2</v>
      </c>
      <c r="H289" s="9">
        <v>9087.6</v>
      </c>
      <c r="I289" s="9">
        <v>3335</v>
      </c>
      <c r="J289" s="9">
        <v>3316.1</v>
      </c>
      <c r="K289" s="9">
        <v>2567.4</v>
      </c>
      <c r="L289" s="9">
        <v>589</v>
      </c>
      <c r="M289" s="9">
        <v>1132.9000000000001</v>
      </c>
      <c r="N289" s="9">
        <v>845.5</v>
      </c>
      <c r="O289" s="9">
        <v>748.8</v>
      </c>
      <c r="P289" s="9">
        <v>18.8</v>
      </c>
      <c r="Q289" s="9">
        <v>-583.70000000000005</v>
      </c>
      <c r="R289" s="9">
        <v>2313.1999999999998</v>
      </c>
      <c r="S289" s="9">
        <v>1508.7</v>
      </c>
      <c r="T289" s="9">
        <v>804.5</v>
      </c>
      <c r="U289" s="9">
        <v>2896.9</v>
      </c>
      <c r="V289" s="9">
        <v>2349.6</v>
      </c>
      <c r="W289" s="9">
        <v>547.4</v>
      </c>
      <c r="X289" s="9">
        <v>3392.9</v>
      </c>
      <c r="Y289" s="9">
        <v>1263.5999999999999</v>
      </c>
      <c r="Z289" s="9">
        <v>746.2</v>
      </c>
      <c r="AA289" s="9">
        <v>517.4</v>
      </c>
      <c r="AB289" s="9">
        <v>2129.3000000000002</v>
      </c>
      <c r="AC289" s="2">
        <v>107.411</v>
      </c>
      <c r="AD289" s="2">
        <v>0.95</v>
      </c>
      <c r="AE289" s="2">
        <v>254770.66666666666</v>
      </c>
      <c r="AF289" s="29">
        <f>AE289/AE$189</f>
        <v>1.3234381493281617</v>
      </c>
      <c r="AG289" s="2">
        <v>0.62839</v>
      </c>
      <c r="AH289" s="2">
        <v>0.60392999999999997</v>
      </c>
      <c r="AI289" s="2">
        <v>0.17815</v>
      </c>
      <c r="AJ289" s="2">
        <v>3.4347999999999997E-2</v>
      </c>
      <c r="AK289" s="2">
        <f t="shared" si="179"/>
        <v>0.14380200000000001</v>
      </c>
      <c r="AL289" s="2">
        <f>1-AI289</f>
        <v>0.82184999999999997</v>
      </c>
      <c r="AM289" s="2">
        <v>4.3679999999999997E-2</v>
      </c>
      <c r="AN289" s="23">
        <v>5629</v>
      </c>
      <c r="AO289" s="24">
        <f>AN289/(AM289*AG289*AE289)</f>
        <v>0.80495190079576184</v>
      </c>
      <c r="AP289" s="24">
        <f>1-AO289</f>
        <v>0.19504809920423816</v>
      </c>
      <c r="AQ289" s="2">
        <f t="shared" si="181"/>
        <v>0.78595159199999998</v>
      </c>
      <c r="AR289" s="2">
        <f t="shared" si="182"/>
        <v>0.17036840800000003</v>
      </c>
      <c r="AS289" s="2">
        <f t="shared" si="183"/>
        <v>3.284767936E-2</v>
      </c>
      <c r="AT289" s="2">
        <f t="shared" si="184"/>
        <v>0.13752072864000003</v>
      </c>
      <c r="AU289" s="2">
        <f t="shared" si="185"/>
        <v>3.5160299026758872E-2</v>
      </c>
      <c r="AV289" s="2">
        <f t="shared" si="186"/>
        <v>8.5197009732411212E-3</v>
      </c>
      <c r="AW289" s="2">
        <v>109.18</v>
      </c>
      <c r="AX289" s="2">
        <v>111.44499999999999</v>
      </c>
      <c r="AY289" s="2">
        <v>10.388</v>
      </c>
      <c r="AZ289" s="2">
        <v>6.2690000000000001</v>
      </c>
      <c r="BA289" s="2">
        <v>8.4461999999999993</v>
      </c>
      <c r="BB289" s="2">
        <v>4.7163000000000004</v>
      </c>
      <c r="BC289" s="2">
        <v>3.5033000000000002E-2</v>
      </c>
      <c r="BD289" s="2">
        <v>9.3988000000000006E-3</v>
      </c>
      <c r="BE289" s="2">
        <v>0.78976999999999997</v>
      </c>
      <c r="BF289" s="2">
        <v>0.16705999999999999</v>
      </c>
      <c r="BG289" s="2">
        <v>0.51056999999999997</v>
      </c>
      <c r="BI289" s="2">
        <f t="shared" si="161"/>
        <v>491.38931189503825</v>
      </c>
      <c r="BJ289" s="2">
        <f t="shared" si="162"/>
        <v>442.01280120341681</v>
      </c>
      <c r="BK289" s="2">
        <f t="shared" si="163"/>
        <v>350.15661697299089</v>
      </c>
      <c r="BL289" s="2">
        <f t="shared" si="164"/>
        <v>3.6868597971438923</v>
      </c>
      <c r="BM289" s="2">
        <f t="shared" si="165"/>
        <v>0.32918540093704557</v>
      </c>
      <c r="BN289" s="2">
        <f t="shared" si="166"/>
        <v>0.23749999999999999</v>
      </c>
      <c r="BO289" s="2">
        <f t="shared" si="167"/>
        <v>0.95632000000000006</v>
      </c>
      <c r="BP289" s="2">
        <f t="shared" si="169"/>
        <v>1.6570425905248045</v>
      </c>
      <c r="BQ289" s="2">
        <f t="shared" si="168"/>
        <v>4.6132472635419584</v>
      </c>
      <c r="BS289" s="37">
        <f t="shared" si="187"/>
        <v>0.32751909999376494</v>
      </c>
      <c r="BT289" s="37">
        <f t="shared" si="188"/>
        <v>0.26831826730943931</v>
      </c>
      <c r="BU289" s="37">
        <f t="shared" si="189"/>
        <v>0.63644070916842566</v>
      </c>
      <c r="BV289" s="37">
        <f t="shared" si="190"/>
        <v>0.18359010190420522</v>
      </c>
      <c r="BW289" s="37">
        <f t="shared" si="191"/>
        <v>0.32918540093704557</v>
      </c>
      <c r="BX289" s="37">
        <f t="shared" si="192"/>
        <v>0.23749999999999999</v>
      </c>
      <c r="BY289" s="37">
        <f t="shared" si="144"/>
        <v>-4.4662693906192947</v>
      </c>
      <c r="BZ289" s="37">
        <f t="shared" si="193"/>
        <v>50.503444150867047</v>
      </c>
      <c r="CA289" s="37">
        <f t="shared" si="194"/>
        <v>152.89320046006893</v>
      </c>
    </row>
    <row r="290" spans="1:122" x14ac:dyDescent="0.15">
      <c r="A290" s="10"/>
      <c r="B290" s="10">
        <v>3</v>
      </c>
      <c r="C290" s="2">
        <v>19611.7</v>
      </c>
      <c r="D290" s="2">
        <v>13345.1</v>
      </c>
      <c r="E290" s="2">
        <v>4173.3</v>
      </c>
      <c r="F290" s="2">
        <v>1415.9</v>
      </c>
      <c r="G290" s="2">
        <v>2757.4</v>
      </c>
      <c r="H290" s="2">
        <v>9171.7999999999993</v>
      </c>
      <c r="I290" s="2">
        <v>3401.8</v>
      </c>
      <c r="J290" s="2">
        <v>3345</v>
      </c>
      <c r="K290" s="2">
        <v>2591.6</v>
      </c>
      <c r="L290" s="2">
        <v>583.70000000000005</v>
      </c>
      <c r="M290" s="2">
        <v>1149.5</v>
      </c>
      <c r="N290" s="2">
        <v>858.4</v>
      </c>
      <c r="O290" s="2">
        <v>753.4</v>
      </c>
      <c r="P290" s="2">
        <v>56.8</v>
      </c>
      <c r="Q290" s="2">
        <v>-550.6</v>
      </c>
      <c r="R290" s="2">
        <v>2360.1</v>
      </c>
      <c r="S290" s="2">
        <v>1535.4</v>
      </c>
      <c r="T290" s="2">
        <v>824.7</v>
      </c>
      <c r="U290" s="2">
        <v>2910.7</v>
      </c>
      <c r="V290" s="2">
        <v>2353.3000000000002</v>
      </c>
      <c r="W290" s="2">
        <v>557.4</v>
      </c>
      <c r="X290" s="2">
        <v>3415.4</v>
      </c>
      <c r="Y290" s="2">
        <v>1270.2</v>
      </c>
      <c r="Z290" s="2">
        <v>746.2</v>
      </c>
      <c r="AA290" s="2">
        <v>524</v>
      </c>
      <c r="AB290" s="2">
        <v>2145.1999999999998</v>
      </c>
      <c r="AC290" s="2">
        <v>107.973</v>
      </c>
      <c r="AD290" s="2">
        <v>1.1533333333333333</v>
      </c>
      <c r="AE290" s="2">
        <v>255356.66666666666</v>
      </c>
      <c r="AF290" s="29">
        <f t="shared" ref="AF290:AF297" si="195">AE290/AE$189</f>
        <v>1.326482199750658</v>
      </c>
      <c r="AG290" s="2">
        <v>0.62936000000000003</v>
      </c>
      <c r="AH290" s="2">
        <v>0.60550000000000004</v>
      </c>
      <c r="AI290" s="2">
        <v>0.17927999999999999</v>
      </c>
      <c r="AL290" s="2">
        <f t="shared" si="180"/>
        <v>0.82072000000000001</v>
      </c>
      <c r="AM290" s="2">
        <v>4.3109000000000001E-2</v>
      </c>
      <c r="AN290" s="2">
        <v>5653.333333333333</v>
      </c>
      <c r="AO290" s="24">
        <f t="shared" ref="AO290:AO295" si="196">AN290/(AM290*AG290*AE290)</f>
        <v>0.81600027820043985</v>
      </c>
      <c r="AP290" s="24">
        <f t="shared" si="143"/>
        <v>0.18399972179956015</v>
      </c>
      <c r="AQ290" s="2">
        <f t="shared" ref="AQ290:AQ294" si="197">(1-AM290)*AL290</f>
        <v>0.78533958152000005</v>
      </c>
      <c r="AR290" s="2">
        <f t="shared" ref="AR290:AR295" si="198">(1-AM290)*AI290</f>
        <v>0.17155141848</v>
      </c>
      <c r="AU290" s="2">
        <f t="shared" si="185"/>
        <v>3.5176955992942766E-2</v>
      </c>
      <c r="AV290" s="2">
        <f t="shared" si="186"/>
        <v>7.9320440070572394E-3</v>
      </c>
      <c r="AW290" s="2">
        <v>109.502</v>
      </c>
      <c r="AX290" s="2">
        <v>112.654</v>
      </c>
      <c r="AY290" s="2">
        <v>10.295</v>
      </c>
      <c r="AZ290" s="2">
        <v>6.2511999999999999</v>
      </c>
      <c r="BA290" s="2">
        <v>8.4293999999999993</v>
      </c>
      <c r="BB290" s="2">
        <v>4.6817000000000002</v>
      </c>
      <c r="BC290" s="2">
        <v>3.6354999999999998E-2</v>
      </c>
      <c r="BD290" s="2">
        <v>7.8664000000000008E-3</v>
      </c>
      <c r="BE290" s="2">
        <v>0.79149000000000003</v>
      </c>
      <c r="BF290" s="2">
        <v>0.16447000000000001</v>
      </c>
      <c r="BG290" s="2">
        <v>0.51461000000000001</v>
      </c>
      <c r="BI290" s="2">
        <f t="shared" si="161"/>
        <v>491.94699344815797</v>
      </c>
      <c r="BJ290" s="2">
        <f t="shared" si="162"/>
        <v>442.23327835906395</v>
      </c>
      <c r="BK290" s="2">
        <f t="shared" si="163"/>
        <v>350.37803335677131</v>
      </c>
      <c r="BL290" s="2">
        <f t="shared" si="164"/>
        <v>4.2439978590115199</v>
      </c>
      <c r="BM290" s="2">
        <f t="shared" si="165"/>
        <v>0.52185981822929961</v>
      </c>
      <c r="BN290" s="2">
        <f t="shared" si="166"/>
        <v>0.28833333333333333</v>
      </c>
      <c r="BO290" s="2">
        <f t="shared" si="167"/>
        <v>0.95689100000000005</v>
      </c>
      <c r="BP290" s="2">
        <f t="shared" si="169"/>
        <v>1.6468837983107243</v>
      </c>
      <c r="BQ290" s="2">
        <f t="shared" si="168"/>
        <v>4.577867023650156</v>
      </c>
      <c r="BS290" s="37">
        <f t="shared" si="187"/>
        <v>0.55768155311972123</v>
      </c>
      <c r="BT290" s="37">
        <f t="shared" si="188"/>
        <v>0.22047715564713144</v>
      </c>
      <c r="BU290" s="37">
        <f t="shared" si="189"/>
        <v>0.22141638378042217</v>
      </c>
      <c r="BV290" s="37">
        <f t="shared" si="190"/>
        <v>0.5571380618676276</v>
      </c>
      <c r="BW290" s="37">
        <f t="shared" si="191"/>
        <v>0.52185981822929961</v>
      </c>
      <c r="BX290" s="37">
        <f t="shared" si="192"/>
        <v>0.28833333333333333</v>
      </c>
      <c r="BY290" s="37">
        <f t="shared" si="144"/>
        <v>-4.4065791612662784</v>
      </c>
      <c r="BZ290" s="37">
        <f t="shared" si="193"/>
        <v>49.888489516108365</v>
      </c>
      <c r="CA290" s="37">
        <f t="shared" si="194"/>
        <v>152.12331742867858</v>
      </c>
    </row>
    <row r="291" spans="1:122" x14ac:dyDescent="0.3">
      <c r="A291" s="11"/>
      <c r="B291" s="10">
        <v>4</v>
      </c>
      <c r="C291" s="2">
        <v>19918.900000000001</v>
      </c>
      <c r="D291" s="2">
        <v>13586.3</v>
      </c>
      <c r="E291" s="2">
        <v>4264</v>
      </c>
      <c r="F291" s="2">
        <v>1450.5</v>
      </c>
      <c r="G291" s="2">
        <v>2813.4</v>
      </c>
      <c r="H291" s="2">
        <v>9322.2999999999993</v>
      </c>
      <c r="I291" s="2">
        <v>3457.7</v>
      </c>
      <c r="J291" s="2">
        <v>3426</v>
      </c>
      <c r="K291" s="2">
        <v>2648.9</v>
      </c>
      <c r="L291" s="2">
        <v>594.4</v>
      </c>
      <c r="M291" s="2">
        <v>1183.5999999999999</v>
      </c>
      <c r="N291" s="2">
        <v>870.9</v>
      </c>
      <c r="O291" s="2">
        <v>777.1</v>
      </c>
      <c r="P291" s="2">
        <v>31.7</v>
      </c>
      <c r="Q291" s="2">
        <v>-596.1</v>
      </c>
      <c r="R291" s="2">
        <v>2450.3000000000002</v>
      </c>
      <c r="S291" s="2">
        <v>1606.4</v>
      </c>
      <c r="T291" s="2">
        <v>844</v>
      </c>
      <c r="U291" s="2">
        <v>3046.5</v>
      </c>
      <c r="V291" s="2">
        <v>2478.8000000000002</v>
      </c>
      <c r="W291" s="2">
        <v>567.6</v>
      </c>
      <c r="X291" s="2">
        <v>3471</v>
      </c>
      <c r="Y291" s="2">
        <v>1295.0999999999999</v>
      </c>
      <c r="Z291" s="2">
        <v>760.4</v>
      </c>
      <c r="AA291" s="2">
        <v>534.79999999999995</v>
      </c>
      <c r="AB291" s="2">
        <v>2175.9</v>
      </c>
      <c r="AC291" s="2">
        <v>108.71299999999999</v>
      </c>
      <c r="AD291" s="2">
        <v>1.2033333333333334</v>
      </c>
      <c r="AE291" s="2">
        <v>255941.33333333334</v>
      </c>
      <c r="AF291" s="29">
        <f t="shared" si="195"/>
        <v>1.3295193240060952</v>
      </c>
      <c r="AG291" s="2">
        <v>0.62787999999999999</v>
      </c>
      <c r="AH291" s="2">
        <v>0.60511000000000004</v>
      </c>
      <c r="AI291" s="2">
        <v>0.17652000000000001</v>
      </c>
      <c r="AL291" s="2">
        <f t="shared" si="180"/>
        <v>0.82347999999999999</v>
      </c>
      <c r="AM291" s="2">
        <v>4.1063000000000002E-2</v>
      </c>
      <c r="AN291" s="2">
        <v>5298.666666666667</v>
      </c>
      <c r="AO291" s="24">
        <f t="shared" si="196"/>
        <v>0.8029691251576766</v>
      </c>
      <c r="AP291" s="24">
        <f t="shared" si="143"/>
        <v>0.1970308748423234</v>
      </c>
      <c r="AQ291" s="2">
        <f t="shared" si="197"/>
        <v>0.78966544076</v>
      </c>
      <c r="AR291" s="2">
        <f t="shared" si="198"/>
        <v>0.16927155924000001</v>
      </c>
      <c r="AU291" s="2">
        <f t="shared" si="185"/>
        <v>3.2972321186349678E-2</v>
      </c>
      <c r="AV291" s="2">
        <f t="shared" si="186"/>
        <v>8.0906788136503264E-3</v>
      </c>
      <c r="AW291" s="2">
        <v>110.392</v>
      </c>
      <c r="AX291" s="2">
        <v>114.083</v>
      </c>
      <c r="AY291" s="2">
        <v>10.209</v>
      </c>
      <c r="AZ291" s="2">
        <v>6.0685000000000002</v>
      </c>
      <c r="BA291" s="2">
        <v>8.2544000000000004</v>
      </c>
      <c r="BB291" s="2">
        <v>4.5533999999999999</v>
      </c>
      <c r="BC291" s="2">
        <v>3.3565999999999999E-2</v>
      </c>
      <c r="BD291" s="2">
        <v>8.6879000000000001E-3</v>
      </c>
      <c r="BE291" s="2">
        <v>0.79873000000000005</v>
      </c>
      <c r="BF291" s="2">
        <v>0.15884000000000001</v>
      </c>
      <c r="BG291" s="2">
        <v>0.51224999999999998</v>
      </c>
      <c r="BI291" s="2">
        <f t="shared" si="161"/>
        <v>492.58954601505013</v>
      </c>
      <c r="BJ291" s="2">
        <f t="shared" si="162"/>
        <v>443.03779523012105</v>
      </c>
      <c r="BK291" s="2">
        <f t="shared" si="163"/>
        <v>351.86541798322452</v>
      </c>
      <c r="BL291" s="2">
        <f t="shared" si="164"/>
        <v>4.8214871463002931</v>
      </c>
      <c r="BM291" s="2">
        <f t="shared" si="165"/>
        <v>0.68301863234068549</v>
      </c>
      <c r="BN291" s="2">
        <f t="shared" si="166"/>
        <v>0.30083333333333334</v>
      </c>
      <c r="BO291" s="2">
        <f t="shared" si="167"/>
        <v>0.95893700000000004</v>
      </c>
      <c r="BP291" s="2">
        <f t="shared" si="169"/>
        <v>1.6822938123094668</v>
      </c>
      <c r="BQ291" s="2">
        <f t="shared" si="168"/>
        <v>4.6650804441423066</v>
      </c>
      <c r="BS291" s="37">
        <f t="shared" si="187"/>
        <v>0.64255256689216367</v>
      </c>
      <c r="BT291" s="37">
        <f t="shared" si="188"/>
        <v>0.80451687105710334</v>
      </c>
      <c r="BU291" s="37">
        <f t="shared" si="189"/>
        <v>1.4873846264532062</v>
      </c>
      <c r="BV291" s="37">
        <f t="shared" si="190"/>
        <v>0.57748928728877313</v>
      </c>
      <c r="BW291" s="37">
        <f t="shared" si="191"/>
        <v>0.68301863234068549</v>
      </c>
      <c r="BX291" s="37">
        <f t="shared" si="192"/>
        <v>0.30083333333333334</v>
      </c>
      <c r="BY291" s="37">
        <f t="shared" si="144"/>
        <v>-4.1929899687263648</v>
      </c>
      <c r="BZ291" s="37">
        <f t="shared" si="193"/>
        <v>52.015822662259922</v>
      </c>
      <c r="CA291" s="37">
        <f t="shared" si="194"/>
        <v>154.01050783397611</v>
      </c>
    </row>
    <row r="292" spans="1:122" x14ac:dyDescent="0.15">
      <c r="A292" s="10">
        <v>2018</v>
      </c>
      <c r="B292" s="10">
        <v>1</v>
      </c>
      <c r="C292" s="2">
        <v>20163.2</v>
      </c>
      <c r="D292" s="2">
        <v>13728.4</v>
      </c>
      <c r="E292" s="2">
        <v>4298.5</v>
      </c>
      <c r="F292" s="2">
        <v>1454.8</v>
      </c>
      <c r="G292" s="2">
        <v>2843.7</v>
      </c>
      <c r="H292" s="2">
        <v>9429.7999999999993</v>
      </c>
      <c r="I292" s="2">
        <v>3542.4</v>
      </c>
      <c r="J292" s="2">
        <v>3500.9</v>
      </c>
      <c r="K292" s="2">
        <v>2717.3</v>
      </c>
      <c r="L292" s="2">
        <v>615.9</v>
      </c>
      <c r="M292" s="2">
        <v>1201.8</v>
      </c>
      <c r="N292" s="2">
        <v>899.6</v>
      </c>
      <c r="O292" s="2">
        <v>783.7</v>
      </c>
      <c r="P292" s="2">
        <v>41.5</v>
      </c>
      <c r="Q292" s="2">
        <v>-629</v>
      </c>
      <c r="R292" s="2">
        <v>2476.6</v>
      </c>
      <c r="S292" s="2">
        <v>1626.4</v>
      </c>
      <c r="T292" s="2">
        <v>850.2</v>
      </c>
      <c r="U292" s="2">
        <v>3105.6</v>
      </c>
      <c r="V292" s="2">
        <v>2536.5</v>
      </c>
      <c r="W292" s="2">
        <v>569.1</v>
      </c>
      <c r="X292" s="2">
        <v>3521.4</v>
      </c>
      <c r="Y292" s="2">
        <v>1318.2</v>
      </c>
      <c r="Z292" s="2">
        <v>769.9</v>
      </c>
      <c r="AA292" s="2">
        <v>548.29999999999995</v>
      </c>
      <c r="AB292" s="2">
        <v>2203.1999999999998</v>
      </c>
      <c r="AC292" s="2">
        <v>109.355</v>
      </c>
      <c r="AD292" s="2">
        <v>1.4466666666666668</v>
      </c>
      <c r="AE292" s="2">
        <v>256937</v>
      </c>
      <c r="AF292" s="29">
        <f t="shared" si="195"/>
        <v>1.3346914392575149</v>
      </c>
      <c r="AG292" s="2">
        <v>0.62834000000000001</v>
      </c>
      <c r="AH292" s="2">
        <v>0.60607</v>
      </c>
      <c r="AI292" s="2">
        <v>0.1779</v>
      </c>
      <c r="AL292" s="2">
        <f t="shared" si="180"/>
        <v>0.82210000000000005</v>
      </c>
      <c r="AM292" s="2">
        <v>4.0973999999999997E-2</v>
      </c>
      <c r="AN292" s="2">
        <v>5316.666666666667</v>
      </c>
      <c r="AO292" s="24">
        <f t="shared" si="196"/>
        <v>0.80372913721577</v>
      </c>
      <c r="AP292" s="24">
        <f t="shared" si="143"/>
        <v>0.19627086278423</v>
      </c>
      <c r="AQ292" s="2">
        <f t="shared" si="197"/>
        <v>0.78841527460000005</v>
      </c>
      <c r="AR292" s="2">
        <f t="shared" si="198"/>
        <v>0.17061072540000002</v>
      </c>
      <c r="AU292" s="2">
        <f t="shared" ref="AU292:AU295" si="199">AM292*AO292</f>
        <v>3.2931997668278958E-2</v>
      </c>
      <c r="AV292" s="2">
        <f t="shared" ref="AV292:AV295" si="200">AM292*AP292</f>
        <v>8.042002331721039E-3</v>
      </c>
      <c r="AW292" s="2">
        <v>110.94</v>
      </c>
      <c r="AX292" s="2">
        <v>115.244</v>
      </c>
      <c r="AY292" s="2">
        <v>10.319000000000001</v>
      </c>
      <c r="AZ292" s="2">
        <v>6.1689999999999996</v>
      </c>
      <c r="BA292" s="2">
        <v>8.3878000000000004</v>
      </c>
      <c r="BB292" s="2">
        <v>4.7121000000000004</v>
      </c>
      <c r="BC292" s="2">
        <v>3.3645000000000001E-2</v>
      </c>
      <c r="BD292" s="2">
        <v>8.5547999999999996E-3</v>
      </c>
      <c r="BE292" s="2">
        <v>0.79430999999999996</v>
      </c>
      <c r="BF292" s="2">
        <v>0.16234000000000001</v>
      </c>
      <c r="BG292" s="2">
        <v>0.51642999999999994</v>
      </c>
      <c r="BI292" s="2">
        <f t="shared" si="161"/>
        <v>492.83148354383536</v>
      </c>
      <c r="BJ292" s="2">
        <f t="shared" si="162"/>
        <v>443.18981412936915</v>
      </c>
      <c r="BK292" s="2">
        <f t="shared" si="163"/>
        <v>352.49941039198217</v>
      </c>
      <c r="BL292" s="2">
        <f t="shared" si="164"/>
        <v>5.2452148969507917</v>
      </c>
      <c r="BM292" s="2">
        <f t="shared" si="165"/>
        <v>0.58880886220982853</v>
      </c>
      <c r="BN292" s="2">
        <f t="shared" si="166"/>
        <v>0.36166666666666669</v>
      </c>
      <c r="BO292" s="2">
        <f t="shared" si="167"/>
        <v>0.95902600000000005</v>
      </c>
      <c r="BP292" s="2">
        <f t="shared" si="169"/>
        <v>1.6727184308639977</v>
      </c>
      <c r="BQ292" s="2">
        <f t="shared" si="168"/>
        <v>4.6211354693648117</v>
      </c>
      <c r="BS292" s="37">
        <f t="shared" si="187"/>
        <v>0.24193752878522901</v>
      </c>
      <c r="BT292" s="37">
        <f t="shared" si="188"/>
        <v>0.1520188992481053</v>
      </c>
      <c r="BU292" s="37">
        <f t="shared" si="189"/>
        <v>0.63399240875764917</v>
      </c>
      <c r="BV292" s="37">
        <f t="shared" si="190"/>
        <v>0.42372775065049861</v>
      </c>
      <c r="BW292" s="37">
        <f t="shared" si="191"/>
        <v>0.58880886220982853</v>
      </c>
      <c r="BX292" s="37">
        <f t="shared" si="192"/>
        <v>0.36166666666666669</v>
      </c>
      <c r="BY292" s="37">
        <f t="shared" si="144"/>
        <v>-4.1837092891654049</v>
      </c>
      <c r="BZ292" s="37">
        <f t="shared" si="193"/>
        <v>51.445010590607588</v>
      </c>
      <c r="CA292" s="37">
        <f t="shared" si="194"/>
        <v>153.06404474862981</v>
      </c>
    </row>
    <row r="293" spans="1:122" x14ac:dyDescent="0.15">
      <c r="A293" s="10"/>
      <c r="B293" s="10">
        <v>2</v>
      </c>
      <c r="C293" s="2">
        <v>20510.2</v>
      </c>
      <c r="D293" s="2">
        <v>13939.8</v>
      </c>
      <c r="E293" s="2">
        <v>4363.2</v>
      </c>
      <c r="F293" s="2">
        <v>1476.7</v>
      </c>
      <c r="G293" s="2">
        <v>2886.5</v>
      </c>
      <c r="H293" s="2">
        <v>9576.6</v>
      </c>
      <c r="I293" s="2">
        <v>3561.6</v>
      </c>
      <c r="J293" s="2">
        <v>3571.6</v>
      </c>
      <c r="K293" s="2">
        <v>2782</v>
      </c>
      <c r="L293" s="2">
        <v>640</v>
      </c>
      <c r="M293" s="2">
        <v>1214.3</v>
      </c>
      <c r="N293" s="2">
        <v>927.7</v>
      </c>
      <c r="O293" s="2">
        <v>789.5</v>
      </c>
      <c r="P293" s="2">
        <v>-10</v>
      </c>
      <c r="Q293" s="2">
        <v>-568.4</v>
      </c>
      <c r="R293" s="2">
        <v>2543.6</v>
      </c>
      <c r="S293" s="2">
        <v>1697.6</v>
      </c>
      <c r="T293" s="2">
        <v>846</v>
      </c>
      <c r="U293" s="2">
        <v>3112</v>
      </c>
      <c r="V293" s="2">
        <v>2542.6999999999998</v>
      </c>
      <c r="W293" s="2">
        <v>569.29999999999995</v>
      </c>
      <c r="X293" s="2">
        <v>3577.1</v>
      </c>
      <c r="Y293" s="2">
        <v>1340.4</v>
      </c>
      <c r="Z293" s="2">
        <v>789.5</v>
      </c>
      <c r="AA293" s="2">
        <v>550.9</v>
      </c>
      <c r="AB293" s="2">
        <v>2236.6999999999998</v>
      </c>
      <c r="AC293" s="2">
        <v>110.28100000000001</v>
      </c>
      <c r="AD293" s="2">
        <v>1.7366666666666668</v>
      </c>
      <c r="AE293" s="2">
        <v>257456</v>
      </c>
      <c r="AF293" s="29">
        <f t="shared" si="195"/>
        <v>1.3373874497852889</v>
      </c>
      <c r="AG293" s="2">
        <v>0.62853999999999999</v>
      </c>
      <c r="AH293" s="2">
        <v>0.60682000000000003</v>
      </c>
      <c r="AI293" s="2">
        <v>0.17448</v>
      </c>
      <c r="AL293" s="2">
        <f t="shared" si="180"/>
        <v>0.82552000000000003</v>
      </c>
      <c r="AM293" s="2">
        <v>3.9197999999999997E-2</v>
      </c>
      <c r="AN293" s="2">
        <v>5124.666666666667</v>
      </c>
      <c r="AO293" s="24">
        <f t="shared" si="196"/>
        <v>0.80791519214902285</v>
      </c>
      <c r="AP293" s="24">
        <f t="shared" si="143"/>
        <v>0.19208480785097715</v>
      </c>
      <c r="AQ293" s="2">
        <f t="shared" si="197"/>
        <v>0.79316126704000012</v>
      </c>
      <c r="AR293" s="2">
        <f t="shared" si="198"/>
        <v>0.16764073296000001</v>
      </c>
      <c r="AU293" s="2">
        <f t="shared" si="199"/>
        <v>3.1668659701857393E-2</v>
      </c>
      <c r="AV293" s="2">
        <f t="shared" si="200"/>
        <v>7.5293402981426016E-3</v>
      </c>
      <c r="AW293" s="2">
        <v>111.509</v>
      </c>
      <c r="AX293" s="2">
        <v>115.319</v>
      </c>
      <c r="AY293" s="2">
        <v>10.343</v>
      </c>
      <c r="AZ293" s="2">
        <v>6.2</v>
      </c>
      <c r="BA293" s="2">
        <v>8.4148999999999994</v>
      </c>
      <c r="BB293" s="2">
        <v>4.7931999999999997</v>
      </c>
      <c r="BC293" s="2">
        <v>3.3068E-2</v>
      </c>
      <c r="BD293" s="2">
        <v>7.7390999999999996E-3</v>
      </c>
      <c r="BE293" s="2">
        <v>0.79859999999999998</v>
      </c>
      <c r="BF293" s="2">
        <v>0.16172</v>
      </c>
      <c r="BG293" s="2">
        <v>0.51349</v>
      </c>
      <c r="BI293" s="2">
        <f t="shared" si="161"/>
        <v>493.49279018638612</v>
      </c>
      <c r="BJ293" s="2">
        <f t="shared" si="162"/>
        <v>443.6777857048657</v>
      </c>
      <c r="BK293" s="2">
        <f t="shared" si="163"/>
        <v>353.30571314363777</v>
      </c>
      <c r="BL293" s="2">
        <f t="shared" si="164"/>
        <v>4.4670547268052143</v>
      </c>
      <c r="BM293" s="2">
        <f t="shared" si="165"/>
        <v>0.84321831273163195</v>
      </c>
      <c r="BN293" s="2">
        <f t="shared" si="166"/>
        <v>0.4341666666666667</v>
      </c>
      <c r="BO293" s="2">
        <f t="shared" si="167"/>
        <v>0.96080200000000004</v>
      </c>
      <c r="BP293" s="2">
        <f t="shared" si="169"/>
        <v>1.6682258064516129</v>
      </c>
      <c r="BQ293" s="2">
        <f t="shared" si="168"/>
        <v>4.7313159101329667</v>
      </c>
      <c r="BS293" s="37">
        <f t="shared" si="187"/>
        <v>0.66130664255075544</v>
      </c>
      <c r="BT293" s="37">
        <f t="shared" si="188"/>
        <v>0.48797157549654457</v>
      </c>
      <c r="BU293" s="37">
        <f t="shared" si="189"/>
        <v>0.80630275165560761</v>
      </c>
      <c r="BV293" s="37">
        <f t="shared" si="190"/>
        <v>-0.77816017014557737</v>
      </c>
      <c r="BW293" s="37">
        <f t="shared" si="191"/>
        <v>0.84321831273163195</v>
      </c>
      <c r="BX293" s="37">
        <f t="shared" si="192"/>
        <v>0.4341666666666667</v>
      </c>
      <c r="BY293" s="37">
        <f t="shared" si="144"/>
        <v>-3.9986926619861967</v>
      </c>
      <c r="BZ293" s="37">
        <f t="shared" si="193"/>
        <v>51.176067034462072</v>
      </c>
      <c r="CA293" s="37">
        <f t="shared" si="194"/>
        <v>155.42033689140854</v>
      </c>
    </row>
    <row r="294" spans="1:122" x14ac:dyDescent="0.15">
      <c r="A294" s="10"/>
      <c r="B294" s="10">
        <v>3</v>
      </c>
      <c r="C294" s="2">
        <v>20749.8</v>
      </c>
      <c r="D294" s="2">
        <v>14114.6</v>
      </c>
      <c r="E294" s="2">
        <v>4398</v>
      </c>
      <c r="F294" s="2">
        <v>1485.2</v>
      </c>
      <c r="G294" s="2">
        <v>2912.8</v>
      </c>
      <c r="H294" s="2">
        <v>9716.6</v>
      </c>
      <c r="I294" s="2">
        <v>3684</v>
      </c>
      <c r="J294" s="2">
        <v>3596.7</v>
      </c>
      <c r="K294" s="2">
        <v>2807.7</v>
      </c>
      <c r="L294" s="2">
        <v>641.70000000000005</v>
      </c>
      <c r="M294" s="2">
        <v>1227.9000000000001</v>
      </c>
      <c r="N294" s="2">
        <v>938.1</v>
      </c>
      <c r="O294" s="2">
        <v>789</v>
      </c>
      <c r="P294" s="2">
        <v>87.3</v>
      </c>
      <c r="Q294" s="2">
        <v>-671.4</v>
      </c>
      <c r="R294" s="2">
        <v>2510.3000000000002</v>
      </c>
      <c r="S294" s="2">
        <v>1661.3</v>
      </c>
      <c r="T294" s="2">
        <v>849</v>
      </c>
      <c r="U294" s="2">
        <v>3181.6</v>
      </c>
      <c r="V294" s="2">
        <v>2602</v>
      </c>
      <c r="W294" s="2">
        <v>579.6</v>
      </c>
      <c r="X294" s="2">
        <v>3622.6</v>
      </c>
      <c r="Y294" s="2">
        <v>1358.6</v>
      </c>
      <c r="Z294" s="2">
        <v>800.6</v>
      </c>
      <c r="AA294" s="2">
        <v>558</v>
      </c>
      <c r="AB294" s="2">
        <v>2263.9</v>
      </c>
      <c r="AC294" s="2">
        <v>110.767</v>
      </c>
      <c r="AD294" s="2">
        <v>1.9233333333333333</v>
      </c>
      <c r="AE294" s="2">
        <v>258066.33333333334</v>
      </c>
      <c r="AF294" s="29">
        <f t="shared" si="195"/>
        <v>1.3405579027566146</v>
      </c>
      <c r="AG294" s="2">
        <v>0.62760000000000005</v>
      </c>
      <c r="AH294" s="2">
        <v>0.60716000000000003</v>
      </c>
      <c r="AI294" s="2">
        <v>0.17308999999999999</v>
      </c>
      <c r="AL294" s="2">
        <f t="shared" si="180"/>
        <v>0.82691000000000003</v>
      </c>
      <c r="AM294" s="2">
        <v>3.7893000000000003E-2</v>
      </c>
      <c r="AN294" s="2">
        <v>4888.333333333333</v>
      </c>
      <c r="AO294" s="24">
        <f t="shared" si="196"/>
        <v>0.79650322122781214</v>
      </c>
      <c r="AP294" s="24">
        <f t="shared" si="143"/>
        <v>0.20349677877218786</v>
      </c>
      <c r="AQ294" s="2">
        <f t="shared" si="197"/>
        <v>0.79557589937000006</v>
      </c>
      <c r="AR294" s="2">
        <f t="shared" si="198"/>
        <v>0.16653110063000001</v>
      </c>
      <c r="AU294" s="2">
        <f t="shared" si="199"/>
        <v>3.0181896561985489E-2</v>
      </c>
      <c r="AV294" s="2">
        <f t="shared" si="200"/>
        <v>7.7111034380145148E-3</v>
      </c>
      <c r="AW294" s="2">
        <v>112.123</v>
      </c>
      <c r="AX294" s="2">
        <v>116.137</v>
      </c>
      <c r="AY294" s="2">
        <v>10.353</v>
      </c>
      <c r="AZ294" s="2">
        <v>6.2558999999999996</v>
      </c>
      <c r="BA294" s="2">
        <v>8.5785999999999998</v>
      </c>
      <c r="BB294" s="2">
        <v>4.7591000000000001</v>
      </c>
      <c r="BC294" s="2">
        <v>3.0412000000000002E-2</v>
      </c>
      <c r="BD294" s="2">
        <v>6.9081000000000004E-3</v>
      </c>
      <c r="BE294" s="2">
        <v>0.8014</v>
      </c>
      <c r="BF294" s="2">
        <v>0.16128000000000001</v>
      </c>
      <c r="BG294" s="2">
        <v>0.51300000000000001</v>
      </c>
      <c r="BI294" s="2">
        <f t="shared" si="161"/>
        <v>493.97771183854405</v>
      </c>
      <c r="BJ294" s="2">
        <f t="shared" si="162"/>
        <v>444.32679396051162</v>
      </c>
      <c r="BK294" s="2">
        <f t="shared" si="163"/>
        <v>353.29257177213685</v>
      </c>
      <c r="BL294" s="2">
        <f t="shared" si="164"/>
        <v>4.7341632699701206</v>
      </c>
      <c r="BM294" s="2">
        <f t="shared" si="165"/>
        <v>0.43972420749984387</v>
      </c>
      <c r="BN294" s="2">
        <f t="shared" si="166"/>
        <v>0.48083333333333333</v>
      </c>
      <c r="BO294" s="2">
        <f t="shared" si="167"/>
        <v>0.96210700000000005</v>
      </c>
      <c r="BP294" s="2">
        <f t="shared" si="169"/>
        <v>1.6549177576367911</v>
      </c>
      <c r="BQ294" s="2">
        <f t="shared" si="168"/>
        <v>4.7773412675486746</v>
      </c>
      <c r="BS294" s="37">
        <f t="shared" si="187"/>
        <v>0.48492165215793648</v>
      </c>
      <c r="BT294" s="37">
        <f t="shared" si="188"/>
        <v>0.64900825564592424</v>
      </c>
      <c r="BU294" s="37">
        <f t="shared" si="189"/>
        <v>-1.314137150092165E-2</v>
      </c>
      <c r="BV294" s="37">
        <f t="shared" si="190"/>
        <v>0.26710854316490629</v>
      </c>
      <c r="BW294" s="37">
        <f t="shared" si="191"/>
        <v>0.43972420749984387</v>
      </c>
      <c r="BX294" s="37">
        <f t="shared" si="192"/>
        <v>0.48083333333333333</v>
      </c>
      <c r="BY294" s="37">
        <f t="shared" si="144"/>
        <v>-3.8629607890424791</v>
      </c>
      <c r="BZ294" s="37">
        <f t="shared" si="193"/>
        <v>50.375131432345363</v>
      </c>
      <c r="CA294" s="37">
        <f t="shared" si="194"/>
        <v>156.38841715774345</v>
      </c>
    </row>
    <row r="295" spans="1:122" x14ac:dyDescent="0.3">
      <c r="A295" s="11"/>
      <c r="B295" s="10">
        <v>4</v>
      </c>
      <c r="C295" s="2">
        <v>20897.8</v>
      </c>
      <c r="D295" s="2">
        <v>14211.9</v>
      </c>
      <c r="E295" s="2">
        <v>4399.3999999999996</v>
      </c>
      <c r="F295" s="2">
        <v>1485.6</v>
      </c>
      <c r="G295" s="2">
        <v>2913.8</v>
      </c>
      <c r="H295" s="2">
        <v>9812.5</v>
      </c>
      <c r="I295" s="2">
        <v>3725.2</v>
      </c>
      <c r="J295" s="2">
        <v>3625.2</v>
      </c>
      <c r="K295" s="2">
        <v>2840.7</v>
      </c>
      <c r="L295" s="2">
        <v>635.20000000000005</v>
      </c>
      <c r="M295" s="2">
        <v>1246.4000000000001</v>
      </c>
      <c r="N295" s="2">
        <v>959.1</v>
      </c>
      <c r="O295" s="2">
        <v>784.4</v>
      </c>
      <c r="P295" s="2">
        <v>100.1</v>
      </c>
      <c r="Q295" s="2">
        <v>-684.1</v>
      </c>
      <c r="R295" s="2">
        <v>2510.5</v>
      </c>
      <c r="S295" s="2">
        <v>1659.9</v>
      </c>
      <c r="T295" s="2">
        <v>850.6</v>
      </c>
      <c r="U295" s="2">
        <v>3194.7</v>
      </c>
      <c r="V295" s="2">
        <v>2601.1999999999998</v>
      </c>
      <c r="W295" s="2">
        <v>593.4</v>
      </c>
      <c r="X295" s="2">
        <v>3644.8</v>
      </c>
      <c r="Y295" s="2">
        <v>1371.8</v>
      </c>
      <c r="Z295" s="2">
        <v>814.4</v>
      </c>
      <c r="AA295" s="2">
        <v>557.4</v>
      </c>
      <c r="AB295" s="2">
        <v>2273</v>
      </c>
      <c r="AC295" s="2">
        <v>111.256</v>
      </c>
      <c r="AD295" s="2">
        <v>2.2200000000000002</v>
      </c>
      <c r="AE295" s="2">
        <v>258703.33333333334</v>
      </c>
      <c r="AF295" s="29">
        <f t="shared" si="195"/>
        <v>1.3438668790691233</v>
      </c>
      <c r="AG295" s="2">
        <v>0.63034999999999997</v>
      </c>
      <c r="AH295" s="2">
        <v>0.60962000000000005</v>
      </c>
      <c r="AI295" s="2">
        <v>0.17272999999999999</v>
      </c>
      <c r="AL295" s="2">
        <f t="shared" si="180"/>
        <v>0.82726999999999995</v>
      </c>
      <c r="AM295" s="2">
        <v>3.7553999999999997E-2</v>
      </c>
      <c r="AN295" s="2">
        <v>4847.6666666666697</v>
      </c>
      <c r="AO295" s="24">
        <f t="shared" si="196"/>
        <v>0.79157626886144072</v>
      </c>
      <c r="AP295" s="24">
        <f t="shared" si="143"/>
        <v>0.20842373113855928</v>
      </c>
      <c r="AQ295" s="2">
        <f>(1-AM295)*AL295</f>
        <v>0.79620270242000002</v>
      </c>
      <c r="AR295" s="2">
        <f t="shared" si="198"/>
        <v>0.16624329758</v>
      </c>
      <c r="AU295" s="2">
        <f t="shared" si="199"/>
        <v>2.9726855200822543E-2</v>
      </c>
      <c r="AV295" s="2">
        <f t="shared" si="200"/>
        <v>7.8271447991774545E-3</v>
      </c>
      <c r="AW295" s="2">
        <v>112.438</v>
      </c>
      <c r="AX295" s="2">
        <v>116.351</v>
      </c>
      <c r="AY295" s="2">
        <v>10.411</v>
      </c>
      <c r="AZ295" s="2">
        <v>6.2794999999999996</v>
      </c>
      <c r="BA295" s="2">
        <v>8.5690000000000008</v>
      </c>
      <c r="BB295" s="2">
        <v>4.7670000000000003</v>
      </c>
      <c r="BC295" s="2">
        <v>2.9596999999999998E-2</v>
      </c>
      <c r="BD295" s="2">
        <v>8.1960000000000002E-3</v>
      </c>
      <c r="BE295" s="2">
        <v>0.8</v>
      </c>
      <c r="BF295" s="2">
        <v>0.16188</v>
      </c>
      <c r="BG295" s="2">
        <v>0.51412999999999998</v>
      </c>
      <c r="BI295" s="2">
        <f t="shared" si="161"/>
        <v>494.00141281944576</v>
      </c>
      <c r="BJ295" s="2">
        <f t="shared" si="162"/>
        <v>444.40409562408354</v>
      </c>
      <c r="BK295" s="2">
        <f t="shared" si="163"/>
        <v>353.17261856571724</v>
      </c>
      <c r="BL295" s="2">
        <f t="shared" si="164"/>
        <v>4.477763229225431</v>
      </c>
      <c r="BM295" s="2">
        <f t="shared" si="165"/>
        <v>0.44049561594793324</v>
      </c>
      <c r="BN295" s="2">
        <f t="shared" si="166"/>
        <v>0.55500000000000005</v>
      </c>
      <c r="BO295" s="2">
        <f t="shared" si="167"/>
        <v>0.96244600000000002</v>
      </c>
      <c r="BP295" s="2">
        <f t="shared" si="169"/>
        <v>1.6579345489290549</v>
      </c>
      <c r="BQ295" s="2">
        <f t="shared" si="168"/>
        <v>4.7893822729114799</v>
      </c>
      <c r="BS295" s="37">
        <f>BI295-BI294</f>
        <v>2.3700980901708135E-2</v>
      </c>
      <c r="BT295" s="37">
        <f t="shared" si="188"/>
        <v>7.7301663571915924E-2</v>
      </c>
      <c r="BU295" s="37">
        <f t="shared" si="189"/>
        <v>-0.11995320641960916</v>
      </c>
      <c r="BV295" s="37">
        <f t="shared" si="190"/>
        <v>-0.25640004074468958</v>
      </c>
      <c r="BW295" s="37">
        <f t="shared" si="191"/>
        <v>0.44049561594793324</v>
      </c>
      <c r="BX295" s="37">
        <f t="shared" si="192"/>
        <v>0.55500000000000005</v>
      </c>
      <c r="BY295" s="37">
        <f>100*LN(BO295)</f>
        <v>-3.8277318290184081</v>
      </c>
      <c r="BZ295" s="37">
        <f>100*LN(BP295)</f>
        <v>50.557258001657146</v>
      </c>
      <c r="CA295" s="37">
        <f>100*LN(BQ295)</f>
        <v>156.64014412926468</v>
      </c>
      <c r="DC295" s="10">
        <f>AVERAGE(DC196:DC287)</f>
        <v>0.88899380908895465</v>
      </c>
      <c r="DD295" s="10">
        <f t="shared" ref="DD295:DR295" si="201">AVERAGE(DD196:DD287)</f>
        <v>8.9145617112130288E-2</v>
      </c>
      <c r="DE295" s="10">
        <f t="shared" si="201"/>
        <v>1.9839121999005695E-2</v>
      </c>
      <c r="DF295" s="10">
        <f t="shared" si="201"/>
        <v>2.0214517999092817E-3</v>
      </c>
      <c r="DG295" s="40">
        <f t="shared" si="201"/>
        <v>0.44585854689154875</v>
      </c>
      <c r="DH295" s="40">
        <f t="shared" si="201"/>
        <v>0.50697126194617892</v>
      </c>
      <c r="DI295" s="40">
        <f t="shared" si="201"/>
        <v>3.418854103366735E-2</v>
      </c>
      <c r="DJ295" s="40">
        <f t="shared" si="201"/>
        <v>1.2981650128604782E-2</v>
      </c>
      <c r="DK295" s="10">
        <f t="shared" si="201"/>
        <v>0.49952817221557627</v>
      </c>
      <c r="DL295" s="10">
        <f t="shared" si="201"/>
        <v>0.20302066538847444</v>
      </c>
      <c r="DM295" s="10">
        <f t="shared" si="201"/>
        <v>0.28817181561905952</v>
      </c>
      <c r="DN295" s="10">
        <f t="shared" si="201"/>
        <v>9.2793467768895223E-3</v>
      </c>
      <c r="DO295" s="40">
        <f t="shared" si="201"/>
        <v>0.34639251202468269</v>
      </c>
      <c r="DP295" s="40">
        <f t="shared" si="201"/>
        <v>0.48071788290139578</v>
      </c>
      <c r="DQ295" s="40">
        <f t="shared" si="201"/>
        <v>6.6723865996427351E-2</v>
      </c>
      <c r="DR295" s="40">
        <f t="shared" si="201"/>
        <v>0.10616573907749416</v>
      </c>
    </row>
    <row r="296" spans="1:122" x14ac:dyDescent="0.15">
      <c r="A296" s="10">
        <v>2019</v>
      </c>
      <c r="B296" s="10">
        <v>1</v>
      </c>
      <c r="C296" s="2">
        <v>21098.799999999999</v>
      </c>
      <c r="D296" s="2">
        <v>14266.3</v>
      </c>
      <c r="E296" s="2">
        <v>4397.7</v>
      </c>
      <c r="F296" s="2">
        <v>1485.4</v>
      </c>
      <c r="G296" s="2">
        <v>2912.3</v>
      </c>
      <c r="H296" s="2">
        <v>9868.6</v>
      </c>
      <c r="I296" s="2">
        <v>3783.4</v>
      </c>
      <c r="J296" s="2">
        <v>3670.1</v>
      </c>
      <c r="K296" s="2">
        <v>2882.7</v>
      </c>
      <c r="L296" s="2">
        <v>645.79999999999995</v>
      </c>
      <c r="M296" s="2">
        <v>1249</v>
      </c>
      <c r="N296" s="2">
        <v>987.9</v>
      </c>
      <c r="O296" s="2">
        <v>787.4</v>
      </c>
      <c r="P296" s="2">
        <v>113.3</v>
      </c>
      <c r="Q296" s="2">
        <v>-633.79999999999995</v>
      </c>
      <c r="R296" s="2">
        <v>2520.3000000000002</v>
      </c>
      <c r="S296" s="2">
        <v>1661.8</v>
      </c>
      <c r="T296" s="2">
        <v>858.5</v>
      </c>
      <c r="U296" s="2">
        <v>3154.1</v>
      </c>
      <c r="V296" s="2">
        <v>2554.3000000000002</v>
      </c>
      <c r="W296" s="2">
        <v>599.79999999999995</v>
      </c>
      <c r="X296" s="2">
        <v>3683.1</v>
      </c>
      <c r="Y296" s="2">
        <v>1394.7</v>
      </c>
      <c r="Z296" s="2">
        <v>831.8</v>
      </c>
      <c r="AA296" s="2">
        <v>562.9</v>
      </c>
      <c r="AB296" s="2">
        <v>2288.4</v>
      </c>
      <c r="AC296" s="2">
        <v>111.473</v>
      </c>
      <c r="AD296" s="2">
        <v>2.4033333333333333</v>
      </c>
      <c r="AE296" s="2">
        <v>258389.33333333334</v>
      </c>
      <c r="AF296" s="29">
        <f t="shared" si="195"/>
        <v>1.3422357667266935</v>
      </c>
      <c r="AW296" s="2">
        <v>112.559</v>
      </c>
      <c r="AX296" s="2">
        <v>118.991</v>
      </c>
      <c r="DC296" s="10">
        <f>AVERAGE(DC204:DC287)</f>
        <v>0.88871735850111833</v>
      </c>
      <c r="DD296" s="10">
        <f t="shared" ref="DD296:DR296" si="202">AVERAGE(DD204:DD287)</f>
        <v>8.9532395843795395E-2</v>
      </c>
      <c r="DE296" s="10">
        <f t="shared" si="202"/>
        <v>1.9760138684099898E-2</v>
      </c>
      <c r="DF296" s="10">
        <f t="shared" si="202"/>
        <v>1.9901069709861155E-3</v>
      </c>
      <c r="DG296" s="40">
        <f t="shared" si="202"/>
        <v>0.44761034530774846</v>
      </c>
      <c r="DH296" s="40">
        <f t="shared" si="202"/>
        <v>0.50549854808993877</v>
      </c>
      <c r="DI296" s="40">
        <f t="shared" si="202"/>
        <v>3.4161162374677423E-2</v>
      </c>
      <c r="DJ296" s="40">
        <f t="shared" si="202"/>
        <v>1.2729944227635126E-2</v>
      </c>
      <c r="DK296" s="10">
        <f t="shared" si="202"/>
        <v>0.49732055871891973</v>
      </c>
      <c r="DL296" s="10">
        <f t="shared" si="202"/>
        <v>0.20142597713689642</v>
      </c>
      <c r="DM296" s="10">
        <f t="shared" si="202"/>
        <v>0.29208258097978179</v>
      </c>
      <c r="DN296" s="10">
        <f t="shared" si="202"/>
        <v>9.170883164401988E-3</v>
      </c>
      <c r="DO296" s="40">
        <f t="shared" si="202"/>
        <v>0.34713756025505299</v>
      </c>
      <c r="DP296" s="40">
        <f t="shared" si="202"/>
        <v>0.47822962160224936</v>
      </c>
      <c r="DQ296" s="40">
        <f t="shared" si="202"/>
        <v>6.7190031291053234E-2</v>
      </c>
      <c r="DR296" s="40">
        <f t="shared" si="202"/>
        <v>0.10744278685164443</v>
      </c>
    </row>
    <row r="297" spans="1:122" x14ac:dyDescent="0.15">
      <c r="A297" s="10"/>
      <c r="B297" s="10">
        <v>2</v>
      </c>
      <c r="C297" s="2">
        <v>21339.1</v>
      </c>
      <c r="D297" s="2">
        <v>14511.3</v>
      </c>
      <c r="E297" s="2">
        <v>4508.8</v>
      </c>
      <c r="F297" s="2">
        <v>1524.4</v>
      </c>
      <c r="G297" s="2">
        <v>2984.4</v>
      </c>
      <c r="H297" s="2">
        <v>10002.5</v>
      </c>
      <c r="I297" s="2">
        <v>3751.8</v>
      </c>
      <c r="J297" s="2">
        <v>3677.2</v>
      </c>
      <c r="K297" s="2">
        <v>2892.4</v>
      </c>
      <c r="L297" s="2">
        <v>636.20000000000005</v>
      </c>
      <c r="M297" s="2">
        <v>1252.4000000000001</v>
      </c>
      <c r="N297" s="2">
        <v>1003.9</v>
      </c>
      <c r="O297" s="2">
        <v>784.8</v>
      </c>
      <c r="P297" s="2">
        <v>74.599999999999994</v>
      </c>
      <c r="Q297" s="2">
        <v>-663.9</v>
      </c>
      <c r="R297" s="2">
        <v>2502.5</v>
      </c>
      <c r="S297" s="2">
        <v>1647.3</v>
      </c>
      <c r="T297" s="2">
        <v>855.2</v>
      </c>
      <c r="U297" s="2">
        <v>3166.4</v>
      </c>
      <c r="V297" s="2">
        <v>2566.1</v>
      </c>
      <c r="W297" s="2">
        <v>600.20000000000005</v>
      </c>
      <c r="X297" s="2">
        <v>3739.9</v>
      </c>
      <c r="Y297" s="2">
        <v>1415.2</v>
      </c>
      <c r="Z297" s="2">
        <v>841.7</v>
      </c>
      <c r="AA297" s="2">
        <v>573.5</v>
      </c>
      <c r="AB297" s="2">
        <v>2324.6999999999998</v>
      </c>
      <c r="AC297" s="2">
        <v>112.175</v>
      </c>
      <c r="AD297" s="2">
        <v>2.3966666666666665</v>
      </c>
      <c r="AE297" s="2">
        <v>258863.66666666666</v>
      </c>
      <c r="AF297" s="29">
        <f t="shared" si="195"/>
        <v>1.3446997506579859</v>
      </c>
      <c r="AW297" s="2">
        <v>112.459</v>
      </c>
      <c r="AX297" s="2">
        <v>120.42400000000001</v>
      </c>
      <c r="DC297" s="2">
        <f>DC295+DD295</f>
        <v>0.97813942620108496</v>
      </c>
      <c r="DD297" s="2">
        <f>(DG295*AR303-DD295*AQ303)/AR303</f>
        <v>5.3154536837396731E-2</v>
      </c>
      <c r="DG297" s="2">
        <f>DG295+DH295</f>
        <v>0.95282980883772761</v>
      </c>
      <c r="DK297" s="2">
        <f>DK295+DL295</f>
        <v>0.70254883760405074</v>
      </c>
      <c r="DN297" s="2">
        <f>DN295+DQ295</f>
        <v>7.6003212773316869E-2</v>
      </c>
      <c r="DO297" s="2">
        <f>DO295+DP295</f>
        <v>0.82711039492607852</v>
      </c>
    </row>
    <row r="298" spans="1:122" x14ac:dyDescent="0.3">
      <c r="A298" s="11"/>
      <c r="B298" s="10">
        <v>3</v>
      </c>
      <c r="DG298" s="2">
        <f>DC297/DG297</f>
        <v>1.0265625793070332</v>
      </c>
      <c r="DK298" s="2">
        <f>DD297/DK297</f>
        <v>7.5659561289252428E-2</v>
      </c>
    </row>
    <row r="299" spans="1:122" x14ac:dyDescent="0.3">
      <c r="A299" s="11"/>
      <c r="B299" s="10">
        <v>4</v>
      </c>
    </row>
    <row r="300" spans="1:122" x14ac:dyDescent="0.3">
      <c r="A300" s="11"/>
      <c r="B300" s="10"/>
    </row>
    <row r="301" spans="1:122" x14ac:dyDescent="0.3">
      <c r="A301" s="11"/>
      <c r="B301" s="10"/>
    </row>
    <row r="302" spans="1:122" x14ac:dyDescent="0.3">
      <c r="A302" s="12" t="s">
        <v>5</v>
      </c>
    </row>
    <row r="303" spans="1:122" x14ac:dyDescent="0.3">
      <c r="A303" s="12" t="s">
        <v>117</v>
      </c>
      <c r="AQ303" s="2">
        <f>AVERAGE(AQ136:AQ287)</f>
        <v>0.76289629963611805</v>
      </c>
      <c r="AR303" s="2">
        <f t="shared" ref="AR303:AV303" si="203">AVERAGE(AR136:AR287)</f>
        <v>0.17318097010072372</v>
      </c>
      <c r="AS303" s="2">
        <f t="shared" si="203"/>
        <v>3.6980009385486831E-2</v>
      </c>
      <c r="AT303" s="2">
        <f t="shared" si="203"/>
        <v>0.13620096071523677</v>
      </c>
      <c r="AU303" s="2">
        <f>AVERAGE(AU136:AU287)</f>
        <v>5.2494930488149662E-2</v>
      </c>
      <c r="AV303" s="2">
        <f t="shared" si="203"/>
        <v>1.142779977500823E-2</v>
      </c>
    </row>
    <row r="304" spans="1:122" x14ac:dyDescent="0.3">
      <c r="A304" s="12" t="s">
        <v>160</v>
      </c>
      <c r="AQ304" s="2">
        <f>AVERAGE(AQ196:AQ287)</f>
        <v>0.77003200277271733</v>
      </c>
      <c r="AR304" s="2">
        <f>AVERAGE(AR196:AR287)</f>
        <v>0.17063317114032603</v>
      </c>
      <c r="AS304" s="2">
        <f t="shared" ref="AS304:AV304" si="204">AVERAGE(AS196:AS287)</f>
        <v>3.6735608458663041E-2</v>
      </c>
      <c r="AT304" s="2">
        <f t="shared" si="204"/>
        <v>0.13389756268166303</v>
      </c>
      <c r="AU304" s="2">
        <f t="shared" si="204"/>
        <v>4.941538640224042E-2</v>
      </c>
      <c r="AV304" s="2">
        <f t="shared" si="204"/>
        <v>9.9194396847161054E-3</v>
      </c>
    </row>
    <row r="305" spans="1:79" x14ac:dyDescent="0.3">
      <c r="A305" s="12" t="s">
        <v>177</v>
      </c>
      <c r="AG305" s="2">
        <f>AVERAGE(AG136:AG295)</f>
        <v>0.65420575000000025</v>
      </c>
      <c r="AQ305" s="2">
        <f>AVERAGE(AQ136:AQ295)</f>
        <v>0.76422890909674979</v>
      </c>
      <c r="AR305" s="2">
        <f t="shared" ref="AR305:AV305" si="205">AVERAGE(AR136:AR295)</f>
        <v>0.17298462215325</v>
      </c>
      <c r="AU305" s="2">
        <f>AVERAGE(AU136:AU295)</f>
        <v>5.1527620853802136E-2</v>
      </c>
      <c r="AV305" s="2">
        <f t="shared" si="205"/>
        <v>1.1258847896197868E-2</v>
      </c>
      <c r="BS305" s="30">
        <f>AVERAGE(BS136:BS295)</f>
        <v>0.35292411898076137</v>
      </c>
      <c r="BT305" s="30">
        <f t="shared" ref="BT305:CA305" si="206">AVERAGE(BT136:BT295)</f>
        <v>0.46582251041582301</v>
      </c>
      <c r="BU305" s="30">
        <f t="shared" si="206"/>
        <v>0.25403267130871188</v>
      </c>
      <c r="BV305" s="30">
        <f t="shared" si="206"/>
        <v>0.31034331519163089</v>
      </c>
      <c r="BW305" s="30">
        <f t="shared" si="206"/>
        <v>0.69135811050831764</v>
      </c>
      <c r="BX305" s="30">
        <f t="shared" si="206"/>
        <v>1.2238906250000003</v>
      </c>
      <c r="BY305" s="30">
        <f t="shared" si="206"/>
        <v>-6.4999742951118602</v>
      </c>
      <c r="BZ305" s="30">
        <f>AVERAGE(BZ136:BZ295)</f>
        <v>45.827397157977217</v>
      </c>
      <c r="CA305" s="30">
        <f t="shared" si="206"/>
        <v>148.58924614479241</v>
      </c>
    </row>
    <row r="306" spans="1:79" x14ac:dyDescent="0.3">
      <c r="A306" s="12"/>
    </row>
    <row r="307" spans="1:79" x14ac:dyDescent="0.3">
      <c r="A307" s="12"/>
    </row>
    <row r="308" spans="1:79" x14ac:dyDescent="0.3">
      <c r="A308" s="12"/>
    </row>
    <row r="309" spans="1:79" x14ac:dyDescent="0.3">
      <c r="A309" s="12"/>
    </row>
    <row r="310" spans="1:79" x14ac:dyDescent="0.3">
      <c r="A310" s="12"/>
    </row>
    <row r="311" spans="1:79" x14ac:dyDescent="0.3">
      <c r="A311" s="12"/>
    </row>
    <row r="312" spans="1:79" x14ac:dyDescent="0.3">
      <c r="A312" s="12"/>
    </row>
    <row r="313" spans="1:79" x14ac:dyDescent="0.3">
      <c r="A313" s="12"/>
    </row>
    <row r="314" spans="1:79" x14ac:dyDescent="0.3">
      <c r="A314" s="12"/>
    </row>
    <row r="315" spans="1:79" x14ac:dyDescent="0.3">
      <c r="A315" s="12"/>
    </row>
    <row r="316" spans="1:79" x14ac:dyDescent="0.3">
      <c r="A316" s="12"/>
    </row>
    <row r="317" spans="1:79" x14ac:dyDescent="0.3">
      <c r="A317" s="12"/>
    </row>
    <row r="318" spans="1:79" x14ac:dyDescent="0.3">
      <c r="A318" s="12"/>
    </row>
    <row r="319" spans="1:79" x14ac:dyDescent="0.3">
      <c r="A319" s="12"/>
    </row>
    <row r="320" spans="1:79" x14ac:dyDescent="0.3">
      <c r="A320" s="12"/>
    </row>
    <row r="321" spans="1:1" x14ac:dyDescent="0.3">
      <c r="A321" s="12"/>
    </row>
    <row r="322" spans="1:1" x14ac:dyDescent="0.3">
      <c r="A322" s="12"/>
    </row>
    <row r="323" spans="1:1" x14ac:dyDescent="0.3">
      <c r="A323" s="12"/>
    </row>
    <row r="324" spans="1:1" x14ac:dyDescent="0.3">
      <c r="A324" s="12"/>
    </row>
    <row r="325" spans="1:1" x14ac:dyDescent="0.3">
      <c r="A325" s="12"/>
    </row>
    <row r="326" spans="1:1" x14ac:dyDescent="0.3">
      <c r="A326" s="12"/>
    </row>
    <row r="327" spans="1:1" x14ac:dyDescent="0.3">
      <c r="A327" s="12"/>
    </row>
    <row r="328" spans="1:1" x14ac:dyDescent="0.3">
      <c r="A328" s="12"/>
    </row>
    <row r="329" spans="1:1" x14ac:dyDescent="0.3">
      <c r="A329" s="12"/>
    </row>
    <row r="330" spans="1:1" x14ac:dyDescent="0.3">
      <c r="A330" s="12"/>
    </row>
    <row r="331" spans="1:1" x14ac:dyDescent="0.3">
      <c r="A331" s="12"/>
    </row>
    <row r="332" spans="1:1" x14ac:dyDescent="0.3">
      <c r="A332" s="12"/>
    </row>
    <row r="333" spans="1:1" x14ac:dyDescent="0.3">
      <c r="A333" s="12"/>
    </row>
    <row r="334" spans="1:1" x14ac:dyDescent="0.3">
      <c r="A334" s="12"/>
    </row>
    <row r="335" spans="1:1" x14ac:dyDescent="0.3">
      <c r="A335" s="12"/>
    </row>
    <row r="336" spans="1:1" x14ac:dyDescent="0.3">
      <c r="A336" s="12"/>
    </row>
    <row r="337" spans="1:1" x14ac:dyDescent="0.3">
      <c r="A337" s="12"/>
    </row>
    <row r="338" spans="1:1" x14ac:dyDescent="0.3">
      <c r="A338" s="12"/>
    </row>
    <row r="339" spans="1:1" x14ac:dyDescent="0.3">
      <c r="A339" s="12"/>
    </row>
    <row r="340" spans="1:1" x14ac:dyDescent="0.3">
      <c r="A340" s="12"/>
    </row>
    <row r="341" spans="1:1" x14ac:dyDescent="0.3">
      <c r="A341" s="12"/>
    </row>
    <row r="342" spans="1:1" x14ac:dyDescent="0.3">
      <c r="A342" s="12"/>
    </row>
    <row r="343" spans="1:1" x14ac:dyDescent="0.3">
      <c r="A343" s="12"/>
    </row>
    <row r="344" spans="1:1" x14ac:dyDescent="0.3">
      <c r="A344" s="12"/>
    </row>
    <row r="345" spans="1:1" x14ac:dyDescent="0.3">
      <c r="A345" s="12"/>
    </row>
    <row r="346" spans="1:1" x14ac:dyDescent="0.3">
      <c r="A346" s="12"/>
    </row>
    <row r="347" spans="1:1" x14ac:dyDescent="0.3">
      <c r="A347" s="12"/>
    </row>
    <row r="348" spans="1:1" x14ac:dyDescent="0.3">
      <c r="A348" s="12"/>
    </row>
    <row r="349" spans="1:1" x14ac:dyDescent="0.3">
      <c r="A349" s="12"/>
    </row>
    <row r="350" spans="1:1" x14ac:dyDescent="0.3">
      <c r="A350" s="12"/>
    </row>
    <row r="351" spans="1:1" x14ac:dyDescent="0.3">
      <c r="A351" s="12"/>
    </row>
    <row r="352" spans="1:1" x14ac:dyDescent="0.3">
      <c r="A352" s="12"/>
    </row>
    <row r="353" spans="1:1" x14ac:dyDescent="0.3">
      <c r="A353" s="12"/>
    </row>
    <row r="354" spans="1:1" x14ac:dyDescent="0.3">
      <c r="A354" s="12"/>
    </row>
    <row r="409" spans="2:2" x14ac:dyDescent="0.3">
      <c r="B409" s="12"/>
    </row>
    <row r="410" spans="2:2" x14ac:dyDescent="0.3">
      <c r="B410" s="12"/>
    </row>
    <row r="411" spans="2:2" x14ac:dyDescent="0.3">
      <c r="B411" s="12"/>
    </row>
    <row r="412" spans="2:2" x14ac:dyDescent="0.3">
      <c r="B412" s="12"/>
    </row>
    <row r="413" spans="2:2" x14ac:dyDescent="0.3">
      <c r="B413" s="12"/>
    </row>
    <row r="414" spans="2:2" x14ac:dyDescent="0.3">
      <c r="B414" s="12"/>
    </row>
    <row r="415" spans="2:2" x14ac:dyDescent="0.3">
      <c r="B415" s="12"/>
    </row>
    <row r="416" spans="2:2" x14ac:dyDescent="0.3">
      <c r="B416" s="12"/>
    </row>
    <row r="417" spans="2:2" x14ac:dyDescent="0.3">
      <c r="B417" s="12"/>
    </row>
    <row r="418" spans="2:2" x14ac:dyDescent="0.3">
      <c r="B418" s="12"/>
    </row>
    <row r="419" spans="2:2" x14ac:dyDescent="0.3">
      <c r="B419" s="12"/>
    </row>
  </sheetData>
  <mergeCells count="66">
    <mergeCell ref="BK4:BK7"/>
    <mergeCell ref="BL4:BL7"/>
    <mergeCell ref="BP4:BP7"/>
    <mergeCell ref="AN4:AN7"/>
    <mergeCell ref="AO4:AO7"/>
    <mergeCell ref="AP4:AP7"/>
    <mergeCell ref="BI4:BI7"/>
    <mergeCell ref="BJ4:BJ7"/>
    <mergeCell ref="AW4:AW7"/>
    <mergeCell ref="AY3:BG3"/>
    <mergeCell ref="AX4:AX7"/>
    <mergeCell ref="BG4:BG7"/>
    <mergeCell ref="BC4:BC7"/>
    <mergeCell ref="BD4:BD7"/>
    <mergeCell ref="BE4:BE7"/>
    <mergeCell ref="BF4:BF7"/>
    <mergeCell ref="AY4:AY7"/>
    <mergeCell ref="AZ4:AZ7"/>
    <mergeCell ref="BA4:BA7"/>
    <mergeCell ref="BB4:BB7"/>
    <mergeCell ref="AQ3:AV3"/>
    <mergeCell ref="AQ4:AQ7"/>
    <mergeCell ref="AR4:AR7"/>
    <mergeCell ref="AS5:AS7"/>
    <mergeCell ref="AT5:AT7"/>
    <mergeCell ref="AU4:AU7"/>
    <mergeCell ref="AV4:AV7"/>
    <mergeCell ref="A2:B2"/>
    <mergeCell ref="A3:B3"/>
    <mergeCell ref="C4:C7"/>
    <mergeCell ref="AH3:AP3"/>
    <mergeCell ref="X4:X7"/>
    <mergeCell ref="Y5:Y7"/>
    <mergeCell ref="Z6:Z7"/>
    <mergeCell ref="E5:E7"/>
    <mergeCell ref="H5:H7"/>
    <mergeCell ref="J5:J7"/>
    <mergeCell ref="K6:K7"/>
    <mergeCell ref="O6:O7"/>
    <mergeCell ref="P6:P7"/>
    <mergeCell ref="I4:I7"/>
    <mergeCell ref="F6:F7"/>
    <mergeCell ref="AH4:AH7"/>
    <mergeCell ref="G6:G7"/>
    <mergeCell ref="C3:AB3"/>
    <mergeCell ref="AC4:AC7"/>
    <mergeCell ref="AD4:AD7"/>
    <mergeCell ref="AE4:AE7"/>
    <mergeCell ref="R5:R7"/>
    <mergeCell ref="S6:S7"/>
    <mergeCell ref="T6:T7"/>
    <mergeCell ref="U5:U7"/>
    <mergeCell ref="V6:V7"/>
    <mergeCell ref="W6:W7"/>
    <mergeCell ref="Q4:Q7"/>
    <mergeCell ref="D4:D7"/>
    <mergeCell ref="AM4:AM7"/>
    <mergeCell ref="AG4:AG7"/>
    <mergeCell ref="AE3:AG3"/>
    <mergeCell ref="AA6:AA7"/>
    <mergeCell ref="AB5:AB7"/>
    <mergeCell ref="AI4:AI7"/>
    <mergeCell ref="AJ5:AJ7"/>
    <mergeCell ref="AK5:AK7"/>
    <mergeCell ref="AL4:AL7"/>
    <mergeCell ref="AF5:AF7"/>
  </mergeCells>
  <phoneticPr fontId="2"/>
  <hyperlinks>
    <hyperlink ref="C2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56"/>
  <sheetViews>
    <sheetView workbookViewId="0">
      <selection activeCell="D860" sqref="D860"/>
    </sheetView>
  </sheetViews>
  <sheetFormatPr defaultRowHeight="13.5" x14ac:dyDescent="0.15"/>
  <cols>
    <col min="1" max="1" width="18.25" bestFit="1" customWidth="1"/>
    <col min="2" max="2" width="11.75" customWidth="1"/>
  </cols>
  <sheetData>
    <row r="1" spans="1:8" ht="13.15" x14ac:dyDescent="0.2">
      <c r="A1" s="1" t="s">
        <v>37</v>
      </c>
      <c r="B1" s="1" t="s">
        <v>38</v>
      </c>
    </row>
    <row r="2" spans="1:8" ht="13.15" x14ac:dyDescent="0.2">
      <c r="A2" s="1" t="s">
        <v>175</v>
      </c>
      <c r="B2" s="1" t="s">
        <v>176</v>
      </c>
    </row>
    <row r="3" spans="1:8" ht="13.15" x14ac:dyDescent="0.2">
      <c r="A3" s="1" t="s">
        <v>39</v>
      </c>
      <c r="B3" s="1"/>
    </row>
    <row r="4" spans="1:8" ht="13.15" x14ac:dyDescent="0.2">
      <c r="A4" s="1" t="s">
        <v>40</v>
      </c>
      <c r="B4" s="1" t="s">
        <v>41</v>
      </c>
      <c r="C4" t="s">
        <v>174</v>
      </c>
      <c r="D4" t="s">
        <v>42</v>
      </c>
      <c r="E4" t="s">
        <v>43</v>
      </c>
      <c r="H4" s="1"/>
    </row>
    <row r="5" spans="1:8" ht="13.15" x14ac:dyDescent="0.2">
      <c r="A5" s="16">
        <v>17533</v>
      </c>
      <c r="B5" s="42">
        <v>58690</v>
      </c>
      <c r="C5" s="42">
        <v>102603</v>
      </c>
      <c r="D5">
        <f>B5/C5</f>
        <v>0.57201056499322633</v>
      </c>
      <c r="E5">
        <v>1.0064</v>
      </c>
      <c r="F5">
        <f>D5*E5</f>
        <v>0.57567143260918296</v>
      </c>
    </row>
    <row r="6" spans="1:8" ht="13.15" x14ac:dyDescent="0.2">
      <c r="A6" s="16">
        <v>17564</v>
      </c>
      <c r="B6" s="42">
        <v>59247</v>
      </c>
      <c r="C6" s="42">
        <v>102698</v>
      </c>
      <c r="D6">
        <f t="shared" ref="D6:D69" si="0">B6/C6</f>
        <v>0.57690510039143894</v>
      </c>
      <c r="E6">
        <v>1.0064</v>
      </c>
      <c r="F6">
        <f t="shared" ref="F6:F69" si="1">D6*E6</f>
        <v>0.58059729303394414</v>
      </c>
    </row>
    <row r="7" spans="1:8" ht="13.15" x14ac:dyDescent="0.2">
      <c r="A7" s="16">
        <v>17593</v>
      </c>
      <c r="B7" s="42">
        <v>59247</v>
      </c>
      <c r="C7" s="42">
        <v>102771</v>
      </c>
      <c r="D7">
        <f t="shared" si="0"/>
        <v>0.57649531482616689</v>
      </c>
      <c r="E7">
        <v>1.0064</v>
      </c>
      <c r="F7">
        <f t="shared" si="1"/>
        <v>0.58018488484105435</v>
      </c>
    </row>
    <row r="8" spans="1:8" ht="13.15" x14ac:dyDescent="0.2">
      <c r="A8" s="16">
        <v>17624</v>
      </c>
      <c r="B8" s="42">
        <v>59878</v>
      </c>
      <c r="C8" s="42">
        <v>102831</v>
      </c>
      <c r="D8">
        <f t="shared" si="0"/>
        <v>0.58229522225787944</v>
      </c>
      <c r="E8">
        <v>1.0064</v>
      </c>
      <c r="F8">
        <f t="shared" si="1"/>
        <v>0.5860219116803298</v>
      </c>
    </row>
    <row r="9" spans="1:8" ht="13.15" x14ac:dyDescent="0.2">
      <c r="A9" s="16">
        <v>17654</v>
      </c>
      <c r="B9" s="42">
        <v>59777</v>
      </c>
      <c r="C9" s="42">
        <v>102923</v>
      </c>
      <c r="D9">
        <f t="shared" si="0"/>
        <v>0.58079340866472995</v>
      </c>
      <c r="E9">
        <v>1.0064</v>
      </c>
      <c r="F9">
        <f t="shared" si="1"/>
        <v>0.58451048648018422</v>
      </c>
    </row>
    <row r="10" spans="1:8" ht="13.15" x14ac:dyDescent="0.2">
      <c r="A10" s="16">
        <v>17685</v>
      </c>
      <c r="B10" s="42">
        <v>62132</v>
      </c>
      <c r="C10" s="42">
        <v>102992</v>
      </c>
      <c r="D10">
        <f t="shared" si="0"/>
        <v>0.60327015690539076</v>
      </c>
      <c r="E10">
        <v>1.0064</v>
      </c>
      <c r="F10">
        <f t="shared" si="1"/>
        <v>0.6071310859095852</v>
      </c>
    </row>
    <row r="11" spans="1:8" ht="13.15" x14ac:dyDescent="0.2">
      <c r="A11" s="16">
        <v>17715</v>
      </c>
      <c r="B11" s="42">
        <v>62366</v>
      </c>
      <c r="C11" s="42">
        <v>103216</v>
      </c>
      <c r="D11">
        <f t="shared" si="0"/>
        <v>0.60422802666253295</v>
      </c>
      <c r="E11">
        <v>1.0064</v>
      </c>
      <c r="F11">
        <f t="shared" si="1"/>
        <v>0.60809508603317308</v>
      </c>
    </row>
    <row r="12" spans="1:8" ht="13.15" x14ac:dyDescent="0.2">
      <c r="A12" s="16">
        <v>17746</v>
      </c>
      <c r="B12" s="42">
        <v>61915</v>
      </c>
      <c r="C12" s="42">
        <v>103240</v>
      </c>
      <c r="D12">
        <f t="shared" si="0"/>
        <v>0.5997191011235955</v>
      </c>
      <c r="E12">
        <v>1.0064</v>
      </c>
      <c r="F12">
        <f t="shared" si="1"/>
        <v>0.6035573033707865</v>
      </c>
    </row>
    <row r="13" spans="1:8" ht="13.15" x14ac:dyDescent="0.2">
      <c r="A13" s="16">
        <v>17777</v>
      </c>
      <c r="B13" s="42">
        <v>61398</v>
      </c>
      <c r="C13" s="42">
        <v>103291</v>
      </c>
      <c r="D13">
        <f t="shared" si="0"/>
        <v>0.59441771306309354</v>
      </c>
      <c r="E13">
        <v>1.0064</v>
      </c>
      <c r="F13">
        <f t="shared" si="1"/>
        <v>0.59822198642669733</v>
      </c>
    </row>
    <row r="14" spans="1:8" ht="13.15" x14ac:dyDescent="0.2">
      <c r="A14" s="16">
        <v>17807</v>
      </c>
      <c r="B14" s="42">
        <v>61037</v>
      </c>
      <c r="C14" s="42">
        <v>103361</v>
      </c>
      <c r="D14">
        <f t="shared" si="0"/>
        <v>0.5905225375141494</v>
      </c>
      <c r="E14">
        <v>1.0064</v>
      </c>
      <c r="F14">
        <f t="shared" si="1"/>
        <v>0.59430188175423992</v>
      </c>
    </row>
    <row r="15" spans="1:8" ht="13.15" x14ac:dyDescent="0.2">
      <c r="A15" s="16">
        <v>17838</v>
      </c>
      <c r="B15" s="42">
        <v>61024</v>
      </c>
      <c r="C15" s="42">
        <v>103424</v>
      </c>
      <c r="D15">
        <f t="shared" si="0"/>
        <v>0.59003712871287128</v>
      </c>
      <c r="E15">
        <v>1.0064</v>
      </c>
      <c r="F15">
        <f t="shared" si="1"/>
        <v>0.59381336633663362</v>
      </c>
    </row>
    <row r="16" spans="1:8" ht="13.15" x14ac:dyDescent="0.2">
      <c r="A16" s="16">
        <v>17868</v>
      </c>
      <c r="B16" s="42">
        <v>60759</v>
      </c>
      <c r="C16" s="42">
        <v>103468</v>
      </c>
      <c r="D16">
        <f t="shared" si="0"/>
        <v>0.58722503575984841</v>
      </c>
      <c r="E16">
        <v>1.0064</v>
      </c>
      <c r="F16">
        <f t="shared" si="1"/>
        <v>0.59098327598871137</v>
      </c>
    </row>
    <row r="17" spans="1:6" ht="13.15" x14ac:dyDescent="0.2">
      <c r="A17" s="16">
        <v>17899</v>
      </c>
      <c r="B17" s="42">
        <v>59481</v>
      </c>
      <c r="C17" s="42">
        <v>103529</v>
      </c>
      <c r="D17">
        <f t="shared" si="0"/>
        <v>0.57453467144471593</v>
      </c>
      <c r="E17">
        <v>1.0064</v>
      </c>
      <c r="F17">
        <f t="shared" si="1"/>
        <v>0.5782116933419621</v>
      </c>
    </row>
    <row r="18" spans="1:6" ht="13.15" x14ac:dyDescent="0.2">
      <c r="A18" s="16">
        <v>17930</v>
      </c>
      <c r="B18" s="42">
        <v>59794</v>
      </c>
      <c r="C18" s="42">
        <v>103559</v>
      </c>
      <c r="D18">
        <f t="shared" si="0"/>
        <v>0.57739066619028767</v>
      </c>
      <c r="E18">
        <v>1.0064</v>
      </c>
      <c r="F18">
        <f t="shared" si="1"/>
        <v>0.58108596645390553</v>
      </c>
    </row>
    <row r="19" spans="1:6" ht="13.15" x14ac:dyDescent="0.2">
      <c r="A19" s="16">
        <v>17958</v>
      </c>
      <c r="B19" s="42">
        <v>60192</v>
      </c>
      <c r="C19" s="42">
        <v>103665</v>
      </c>
      <c r="D19">
        <f t="shared" si="0"/>
        <v>0.58063956012154538</v>
      </c>
      <c r="E19">
        <v>1.0064</v>
      </c>
      <c r="F19">
        <f t="shared" si="1"/>
        <v>0.58435565330632322</v>
      </c>
    </row>
    <row r="20" spans="1:6" ht="13.15" x14ac:dyDescent="0.2">
      <c r="A20" s="16">
        <v>17989</v>
      </c>
      <c r="B20" s="42">
        <v>60206</v>
      </c>
      <c r="C20" s="42">
        <v>103739</v>
      </c>
      <c r="D20">
        <f t="shared" si="0"/>
        <v>0.58036032736000931</v>
      </c>
      <c r="E20">
        <v>1.0064</v>
      </c>
      <c r="F20">
        <f t="shared" si="1"/>
        <v>0.58407463345511335</v>
      </c>
    </row>
    <row r="21" spans="1:6" ht="13.15" x14ac:dyDescent="0.2">
      <c r="A21" s="16">
        <v>18019</v>
      </c>
      <c r="B21" s="42">
        <v>61185</v>
      </c>
      <c r="C21" s="42">
        <v>103845</v>
      </c>
      <c r="D21">
        <f t="shared" si="0"/>
        <v>0.58919543550483899</v>
      </c>
      <c r="E21">
        <v>1.0064</v>
      </c>
      <c r="F21">
        <f t="shared" si="1"/>
        <v>0.59296628629206993</v>
      </c>
    </row>
    <row r="22" spans="1:6" ht="13.15" x14ac:dyDescent="0.2">
      <c r="A22" s="16">
        <v>18050</v>
      </c>
      <c r="B22" s="42">
        <v>62197</v>
      </c>
      <c r="C22" s="42">
        <v>103930</v>
      </c>
      <c r="D22">
        <f t="shared" si="0"/>
        <v>0.59845088040026939</v>
      </c>
      <c r="E22">
        <v>1.0064</v>
      </c>
      <c r="F22">
        <f t="shared" si="1"/>
        <v>0.60228096603483106</v>
      </c>
    </row>
    <row r="23" spans="1:6" ht="13.15" x14ac:dyDescent="0.2">
      <c r="A23" s="16">
        <v>18080</v>
      </c>
      <c r="B23" s="42">
        <v>62559</v>
      </c>
      <c r="C23" s="42">
        <v>104042</v>
      </c>
      <c r="D23">
        <f t="shared" si="0"/>
        <v>0.6012860191076681</v>
      </c>
      <c r="E23">
        <v>1.0064</v>
      </c>
      <c r="F23">
        <f t="shared" si="1"/>
        <v>0.6051342496299571</v>
      </c>
    </row>
    <row r="24" spans="1:6" ht="13.15" x14ac:dyDescent="0.2">
      <c r="A24" s="16">
        <v>18111</v>
      </c>
      <c r="B24" s="42">
        <v>62460</v>
      </c>
      <c r="C24" s="42">
        <v>104121</v>
      </c>
      <c r="D24">
        <f t="shared" si="0"/>
        <v>0.599878986947878</v>
      </c>
      <c r="E24">
        <v>1.0064</v>
      </c>
      <c r="F24">
        <f t="shared" si="1"/>
        <v>0.60371821246434443</v>
      </c>
    </row>
    <row r="25" spans="1:6" ht="13.15" x14ac:dyDescent="0.2">
      <c r="A25" s="16">
        <v>18142</v>
      </c>
      <c r="B25" s="42">
        <v>61959</v>
      </c>
      <c r="C25" s="42">
        <v>104219</v>
      </c>
      <c r="D25">
        <f t="shared" si="0"/>
        <v>0.59450771932181268</v>
      </c>
      <c r="E25">
        <v>1.0064</v>
      </c>
      <c r="F25">
        <f t="shared" si="1"/>
        <v>0.59831256872547223</v>
      </c>
    </row>
    <row r="26" spans="1:6" ht="13.15" x14ac:dyDescent="0.2">
      <c r="A26" s="16">
        <v>18172</v>
      </c>
      <c r="B26" s="42">
        <v>61838</v>
      </c>
      <c r="C26" s="42">
        <v>104338</v>
      </c>
      <c r="D26">
        <f t="shared" si="0"/>
        <v>0.59266997642277985</v>
      </c>
      <c r="E26">
        <v>1.0064</v>
      </c>
      <c r="F26">
        <f t="shared" si="1"/>
        <v>0.59646306427188567</v>
      </c>
    </row>
    <row r="27" spans="1:6" ht="13.15" x14ac:dyDescent="0.2">
      <c r="A27" s="16">
        <v>18203</v>
      </c>
      <c r="B27" s="42">
        <v>62186</v>
      </c>
      <c r="C27" s="42">
        <v>104421</v>
      </c>
      <c r="D27">
        <f t="shared" si="0"/>
        <v>0.59553155016711201</v>
      </c>
      <c r="E27">
        <v>1.0064</v>
      </c>
      <c r="F27">
        <f t="shared" si="1"/>
        <v>0.59934295208818156</v>
      </c>
    </row>
    <row r="28" spans="1:6" ht="13.15" x14ac:dyDescent="0.2">
      <c r="A28" s="16">
        <v>18233</v>
      </c>
      <c r="B28" s="42">
        <v>61402</v>
      </c>
      <c r="C28" s="42">
        <v>104524</v>
      </c>
      <c r="D28">
        <f t="shared" si="0"/>
        <v>0.58744403199265238</v>
      </c>
      <c r="E28">
        <v>1.0064</v>
      </c>
      <c r="F28">
        <f t="shared" si="1"/>
        <v>0.59120367379740535</v>
      </c>
    </row>
    <row r="29" spans="1:6" ht="13.15" x14ac:dyDescent="0.2">
      <c r="A29" s="16">
        <v>18264</v>
      </c>
      <c r="B29" s="42">
        <v>60837</v>
      </c>
      <c r="C29" s="42">
        <v>104619</v>
      </c>
      <c r="D29">
        <f t="shared" si="0"/>
        <v>0.58151005075559892</v>
      </c>
      <c r="E29">
        <v>1.0064</v>
      </c>
      <c r="F29">
        <f t="shared" si="1"/>
        <v>0.5852317150804347</v>
      </c>
    </row>
    <row r="30" spans="1:6" ht="13.15" x14ac:dyDescent="0.2">
      <c r="A30" s="16">
        <v>18295</v>
      </c>
      <c r="B30" s="42">
        <v>60988</v>
      </c>
      <c r="C30" s="42">
        <v>104737</v>
      </c>
      <c r="D30">
        <f t="shared" si="0"/>
        <v>0.58229660960310115</v>
      </c>
      <c r="E30">
        <v>1.0064</v>
      </c>
      <c r="F30">
        <f t="shared" si="1"/>
        <v>0.58602330790456092</v>
      </c>
    </row>
    <row r="31" spans="1:6" ht="13.15" x14ac:dyDescent="0.2">
      <c r="A31" s="16">
        <v>18323</v>
      </c>
      <c r="B31" s="42">
        <v>61046</v>
      </c>
      <c r="C31" s="42">
        <v>104844</v>
      </c>
      <c r="D31">
        <f t="shared" si="0"/>
        <v>0.58225554156651782</v>
      </c>
      <c r="E31">
        <v>1.0064</v>
      </c>
      <c r="F31">
        <f t="shared" si="1"/>
        <v>0.58598197703254351</v>
      </c>
    </row>
    <row r="32" spans="1:6" ht="13.15" x14ac:dyDescent="0.2">
      <c r="A32" s="16">
        <v>18354</v>
      </c>
      <c r="B32" s="42">
        <v>61477</v>
      </c>
      <c r="C32" s="42">
        <v>104943</v>
      </c>
      <c r="D32">
        <f t="shared" si="0"/>
        <v>0.58581325100292536</v>
      </c>
      <c r="E32">
        <v>1.0064</v>
      </c>
      <c r="F32">
        <f t="shared" si="1"/>
        <v>0.58956245580934408</v>
      </c>
    </row>
    <row r="33" spans="1:6" ht="13.15" x14ac:dyDescent="0.2">
      <c r="A33" s="16">
        <v>18384</v>
      </c>
      <c r="B33" s="42">
        <v>61982</v>
      </c>
      <c r="C33" s="42">
        <v>105014</v>
      </c>
      <c r="D33">
        <f t="shared" si="0"/>
        <v>0.59022606509608244</v>
      </c>
      <c r="E33">
        <v>1.0064</v>
      </c>
      <c r="F33">
        <f t="shared" si="1"/>
        <v>0.5940035119126974</v>
      </c>
    </row>
    <row r="34" spans="1:6" ht="13.15" x14ac:dyDescent="0.2">
      <c r="A34" s="16">
        <v>18415</v>
      </c>
      <c r="B34" s="42">
        <v>63548</v>
      </c>
      <c r="C34" s="42">
        <v>105104</v>
      </c>
      <c r="D34">
        <f t="shared" si="0"/>
        <v>0.60462018572080989</v>
      </c>
      <c r="E34">
        <v>1.0064</v>
      </c>
      <c r="F34">
        <f t="shared" si="1"/>
        <v>0.60848975490942303</v>
      </c>
    </row>
    <row r="35" spans="1:6" ht="13.15" x14ac:dyDescent="0.2">
      <c r="A35" s="16">
        <v>18445</v>
      </c>
      <c r="B35" s="42">
        <v>63155</v>
      </c>
      <c r="C35" s="42">
        <v>105194</v>
      </c>
      <c r="D35">
        <f t="shared" si="0"/>
        <v>0.60036694108028976</v>
      </c>
      <c r="E35">
        <v>1.0064</v>
      </c>
      <c r="F35">
        <f t="shared" si="1"/>
        <v>0.60420928950320363</v>
      </c>
    </row>
    <row r="36" spans="1:6" ht="13.15" x14ac:dyDescent="0.2">
      <c r="A36" s="16">
        <v>18476</v>
      </c>
      <c r="B36" s="42">
        <v>63561</v>
      </c>
      <c r="C36" s="42">
        <v>105282</v>
      </c>
      <c r="D36">
        <f t="shared" si="0"/>
        <v>0.60372143386333843</v>
      </c>
      <c r="E36">
        <v>1.0064</v>
      </c>
      <c r="F36">
        <f t="shared" si="1"/>
        <v>0.60758525104006378</v>
      </c>
    </row>
    <row r="37" spans="1:6" ht="13.15" x14ac:dyDescent="0.2">
      <c r="A37" s="16">
        <v>18507</v>
      </c>
      <c r="B37" s="42">
        <v>62735</v>
      </c>
      <c r="C37" s="42">
        <v>105269</v>
      </c>
      <c r="D37">
        <f t="shared" si="0"/>
        <v>0.59594942480692326</v>
      </c>
      <c r="E37">
        <v>1.0064</v>
      </c>
      <c r="F37">
        <f t="shared" si="1"/>
        <v>0.59976350112568755</v>
      </c>
    </row>
    <row r="38" spans="1:6" ht="13.15" x14ac:dyDescent="0.2">
      <c r="A38" s="16">
        <v>18537</v>
      </c>
      <c r="B38" s="42">
        <v>62763</v>
      </c>
      <c r="C38" s="42">
        <v>105096</v>
      </c>
      <c r="D38">
        <f t="shared" si="0"/>
        <v>0.59719684859556976</v>
      </c>
      <c r="E38">
        <v>1.0064</v>
      </c>
      <c r="F38">
        <f t="shared" si="1"/>
        <v>0.60101890842658134</v>
      </c>
    </row>
    <row r="39" spans="1:6" ht="13.15" x14ac:dyDescent="0.2">
      <c r="A39" s="16">
        <v>18568</v>
      </c>
      <c r="B39" s="42">
        <v>62669</v>
      </c>
      <c r="C39" s="42">
        <v>104979</v>
      </c>
      <c r="D39">
        <f t="shared" si="0"/>
        <v>0.59696701245010908</v>
      </c>
      <c r="E39">
        <v>1.0064</v>
      </c>
      <c r="F39">
        <f t="shared" si="1"/>
        <v>0.6007876013297897</v>
      </c>
    </row>
    <row r="40" spans="1:6" ht="13.15" x14ac:dyDescent="0.2">
      <c r="A40" s="16">
        <v>18598</v>
      </c>
      <c r="B40" s="42">
        <v>61761</v>
      </c>
      <c r="C40" s="42">
        <v>104872</v>
      </c>
      <c r="D40">
        <f t="shared" si="0"/>
        <v>0.58891791898695556</v>
      </c>
      <c r="E40">
        <v>1.0064</v>
      </c>
      <c r="F40">
        <f t="shared" si="1"/>
        <v>0.592686993668472</v>
      </c>
    </row>
    <row r="41" spans="1:6" ht="13.15" x14ac:dyDescent="0.2">
      <c r="A41" s="16">
        <v>18629</v>
      </c>
      <c r="B41" s="42">
        <v>60815</v>
      </c>
      <c r="C41" s="42">
        <v>104844</v>
      </c>
      <c r="D41">
        <f t="shared" si="0"/>
        <v>0.58005226813170041</v>
      </c>
      <c r="E41">
        <v>1.0064</v>
      </c>
      <c r="F41">
        <f t="shared" si="1"/>
        <v>0.58376460264774332</v>
      </c>
    </row>
    <row r="42" spans="1:6" ht="13.15" x14ac:dyDescent="0.2">
      <c r="A42" s="16">
        <v>18660</v>
      </c>
      <c r="B42" s="42">
        <v>60640</v>
      </c>
      <c r="C42" s="42">
        <v>104604</v>
      </c>
      <c r="D42">
        <f t="shared" si="0"/>
        <v>0.57971014492753625</v>
      </c>
      <c r="E42">
        <v>1.0064</v>
      </c>
      <c r="F42">
        <f t="shared" si="1"/>
        <v>0.58342028985507244</v>
      </c>
    </row>
    <row r="43" spans="1:6" ht="13.15" x14ac:dyDescent="0.2">
      <c r="A43" s="16">
        <v>18688</v>
      </c>
      <c r="B43" s="42">
        <v>61689</v>
      </c>
      <c r="C43" s="42">
        <v>104629</v>
      </c>
      <c r="D43">
        <f t="shared" si="0"/>
        <v>0.58959753032142137</v>
      </c>
      <c r="E43">
        <v>1.0064</v>
      </c>
      <c r="F43">
        <f t="shared" si="1"/>
        <v>0.5933709545154785</v>
      </c>
    </row>
    <row r="44" spans="1:6" ht="13.15" x14ac:dyDescent="0.2">
      <c r="A44" s="16">
        <v>18719</v>
      </c>
      <c r="B44" s="42">
        <v>61144</v>
      </c>
      <c r="C44" s="42">
        <v>104541</v>
      </c>
      <c r="D44">
        <f t="shared" si="0"/>
        <v>0.58488057317224817</v>
      </c>
      <c r="E44">
        <v>1.0064</v>
      </c>
      <c r="F44">
        <f t="shared" si="1"/>
        <v>0.58862380884055054</v>
      </c>
    </row>
    <row r="45" spans="1:6" ht="13.15" x14ac:dyDescent="0.2">
      <c r="A45" s="16">
        <v>18749</v>
      </c>
      <c r="B45" s="42">
        <v>61989</v>
      </c>
      <c r="C45" s="42">
        <v>104491</v>
      </c>
      <c r="D45">
        <f t="shared" si="0"/>
        <v>0.59324726531471605</v>
      </c>
      <c r="E45">
        <v>1.0064</v>
      </c>
      <c r="F45">
        <f t="shared" si="1"/>
        <v>0.59704404781273024</v>
      </c>
    </row>
    <row r="46" spans="1:6" ht="13.15" x14ac:dyDescent="0.2">
      <c r="A46" s="16">
        <v>18780</v>
      </c>
      <c r="B46" s="42">
        <v>62505</v>
      </c>
      <c r="C46" s="42">
        <v>104488</v>
      </c>
      <c r="D46">
        <f t="shared" si="0"/>
        <v>0.59820266442079473</v>
      </c>
      <c r="E46">
        <v>1.0064</v>
      </c>
      <c r="F46">
        <f t="shared" si="1"/>
        <v>0.60203116147308777</v>
      </c>
    </row>
    <row r="47" spans="1:6" ht="13.15" x14ac:dyDescent="0.2">
      <c r="A47" s="16">
        <v>18810</v>
      </c>
      <c r="B47" s="42">
        <v>63040</v>
      </c>
      <c r="C47" s="42">
        <v>104504</v>
      </c>
      <c r="D47">
        <f t="shared" si="0"/>
        <v>0.60323049835413001</v>
      </c>
      <c r="E47">
        <v>1.0064</v>
      </c>
      <c r="F47">
        <f t="shared" si="1"/>
        <v>0.60709117354359643</v>
      </c>
    </row>
    <row r="48" spans="1:6" ht="13.15" x14ac:dyDescent="0.2">
      <c r="A48" s="16">
        <v>18841</v>
      </c>
      <c r="B48" s="42">
        <v>62934</v>
      </c>
      <c r="C48" s="42">
        <v>104536</v>
      </c>
      <c r="D48">
        <f t="shared" si="0"/>
        <v>0.60203183592255305</v>
      </c>
      <c r="E48">
        <v>1.0064</v>
      </c>
      <c r="F48">
        <f t="shared" si="1"/>
        <v>0.60588483967245732</v>
      </c>
    </row>
    <row r="49" spans="1:6" ht="13.15" x14ac:dyDescent="0.2">
      <c r="A49" s="16">
        <v>18872</v>
      </c>
      <c r="B49" s="42">
        <v>62294</v>
      </c>
      <c r="C49" s="42">
        <v>104588</v>
      </c>
      <c r="D49">
        <f t="shared" si="0"/>
        <v>0.59561326347190879</v>
      </c>
      <c r="E49">
        <v>1.0064</v>
      </c>
      <c r="F49">
        <f t="shared" si="1"/>
        <v>0.59942518835812897</v>
      </c>
    </row>
    <row r="50" spans="1:6" ht="13.15" x14ac:dyDescent="0.2">
      <c r="A50" s="16">
        <v>18902</v>
      </c>
      <c r="B50" s="42">
        <v>62660</v>
      </c>
      <c r="C50" s="42">
        <v>104690</v>
      </c>
      <c r="D50">
        <f t="shared" si="0"/>
        <v>0.5985289903524692</v>
      </c>
      <c r="E50">
        <v>1.0064</v>
      </c>
      <c r="F50">
        <f t="shared" si="1"/>
        <v>0.60235957589072497</v>
      </c>
    </row>
    <row r="51" spans="1:6" ht="13.15" x14ac:dyDescent="0.2">
      <c r="A51" s="16">
        <v>18933</v>
      </c>
      <c r="B51" s="42">
        <v>62454</v>
      </c>
      <c r="C51" s="42">
        <v>104740</v>
      </c>
      <c r="D51">
        <f t="shared" si="0"/>
        <v>0.59627649417605499</v>
      </c>
      <c r="E51">
        <v>1.0064</v>
      </c>
      <c r="F51">
        <f t="shared" si="1"/>
        <v>0.60009266373878167</v>
      </c>
    </row>
    <row r="52" spans="1:6" ht="13.15" x14ac:dyDescent="0.2">
      <c r="A52" s="16">
        <v>18963</v>
      </c>
      <c r="B52" s="42">
        <v>62048</v>
      </c>
      <c r="C52" s="42">
        <v>104810</v>
      </c>
      <c r="D52">
        <f t="shared" si="0"/>
        <v>0.59200457971567599</v>
      </c>
      <c r="E52">
        <v>1.0064</v>
      </c>
      <c r="F52">
        <f t="shared" si="1"/>
        <v>0.59579340902585631</v>
      </c>
    </row>
    <row r="53" spans="1:6" ht="13.15" x14ac:dyDescent="0.2">
      <c r="A53" s="16">
        <v>18994</v>
      </c>
      <c r="B53" s="42">
        <v>61142</v>
      </c>
      <c r="C53" s="42">
        <v>104862</v>
      </c>
      <c r="D53">
        <f t="shared" si="0"/>
        <v>0.58307108390074569</v>
      </c>
      <c r="E53">
        <v>1.0064</v>
      </c>
      <c r="F53">
        <f t="shared" si="1"/>
        <v>0.58680273883771039</v>
      </c>
    </row>
    <row r="54" spans="1:6" ht="13.15" x14ac:dyDescent="0.2">
      <c r="A54" s="16">
        <v>19025</v>
      </c>
      <c r="B54" s="42">
        <v>61174</v>
      </c>
      <c r="C54" s="42">
        <v>104868</v>
      </c>
      <c r="D54">
        <f t="shared" si="0"/>
        <v>0.58334286913071676</v>
      </c>
      <c r="E54">
        <v>1.0064</v>
      </c>
      <c r="F54">
        <f t="shared" si="1"/>
        <v>0.58707626349315334</v>
      </c>
    </row>
    <row r="55" spans="1:6" ht="13.15" x14ac:dyDescent="0.2">
      <c r="A55" s="16">
        <v>19054</v>
      </c>
      <c r="B55" s="42">
        <v>60914</v>
      </c>
      <c r="C55" s="42">
        <v>104860</v>
      </c>
      <c r="D55">
        <f t="shared" si="0"/>
        <v>0.58090787716955938</v>
      </c>
      <c r="E55">
        <v>1.0064</v>
      </c>
      <c r="F55">
        <f t="shared" si="1"/>
        <v>0.58462568758344458</v>
      </c>
    </row>
    <row r="56" spans="1:6" ht="13.15" x14ac:dyDescent="0.2">
      <c r="A56" s="16">
        <v>19085</v>
      </c>
      <c r="B56" s="42">
        <v>61068</v>
      </c>
      <c r="C56" s="42">
        <v>104906</v>
      </c>
      <c r="D56">
        <f t="shared" si="0"/>
        <v>0.58212113701790169</v>
      </c>
      <c r="E56">
        <v>1.0064</v>
      </c>
      <c r="F56">
        <f t="shared" si="1"/>
        <v>0.58584671229481622</v>
      </c>
    </row>
    <row r="57" spans="1:6" ht="13.15" x14ac:dyDescent="0.2">
      <c r="A57" s="16">
        <v>19115</v>
      </c>
      <c r="B57" s="42">
        <v>62032</v>
      </c>
      <c r="C57" s="42">
        <v>104996</v>
      </c>
      <c r="D57">
        <f t="shared" si="0"/>
        <v>0.59080345917939736</v>
      </c>
      <c r="E57">
        <v>1.0064</v>
      </c>
      <c r="F57">
        <f t="shared" si="1"/>
        <v>0.5945846013181455</v>
      </c>
    </row>
    <row r="58" spans="1:6" ht="13.15" x14ac:dyDescent="0.2">
      <c r="A58" s="16">
        <v>19146</v>
      </c>
      <c r="B58" s="42">
        <v>63020</v>
      </c>
      <c r="C58" s="42">
        <v>105118</v>
      </c>
      <c r="D58">
        <f t="shared" si="0"/>
        <v>0.59951673357560076</v>
      </c>
      <c r="E58">
        <v>1.0064</v>
      </c>
      <c r="F58">
        <f t="shared" si="1"/>
        <v>0.60335364067048458</v>
      </c>
    </row>
    <row r="59" spans="1:6" ht="13.15" x14ac:dyDescent="0.2">
      <c r="A59" s="16">
        <v>19176</v>
      </c>
      <c r="B59" s="42">
        <v>62860</v>
      </c>
      <c r="C59" s="42">
        <v>105246</v>
      </c>
      <c r="D59">
        <f t="shared" si="0"/>
        <v>0.59726735457879632</v>
      </c>
      <c r="E59">
        <v>1.0064</v>
      </c>
      <c r="F59">
        <f t="shared" si="1"/>
        <v>0.60108986564810063</v>
      </c>
    </row>
    <row r="60" spans="1:6" ht="13.15" x14ac:dyDescent="0.2">
      <c r="A60" s="16">
        <v>19207</v>
      </c>
      <c r="B60" s="42">
        <v>62790</v>
      </c>
      <c r="C60" s="42">
        <v>105346</v>
      </c>
      <c r="D60">
        <f t="shared" si="0"/>
        <v>0.59603591973117154</v>
      </c>
      <c r="E60">
        <v>1.0064</v>
      </c>
      <c r="F60">
        <f t="shared" si="1"/>
        <v>0.59985054961745099</v>
      </c>
    </row>
    <row r="61" spans="1:6" ht="13.15" x14ac:dyDescent="0.2">
      <c r="A61" s="16">
        <v>19238</v>
      </c>
      <c r="B61" s="42">
        <v>62890</v>
      </c>
      <c r="C61" s="42">
        <v>105436</v>
      </c>
      <c r="D61">
        <f t="shared" si="0"/>
        <v>0.59647558708600479</v>
      </c>
      <c r="E61">
        <v>1.0064</v>
      </c>
      <c r="F61">
        <f t="shared" si="1"/>
        <v>0.60029303084335517</v>
      </c>
    </row>
    <row r="62" spans="1:6" ht="13.15" x14ac:dyDescent="0.2">
      <c r="A62" s="16">
        <v>19268</v>
      </c>
      <c r="B62" s="42">
        <v>62472</v>
      </c>
      <c r="C62" s="42">
        <v>105591</v>
      </c>
      <c r="D62">
        <f t="shared" si="0"/>
        <v>0.59164133306815925</v>
      </c>
      <c r="E62">
        <v>1.0064</v>
      </c>
      <c r="F62">
        <f t="shared" si="1"/>
        <v>0.59542783759979545</v>
      </c>
    </row>
    <row r="63" spans="1:6" ht="13.15" x14ac:dyDescent="0.2">
      <c r="A63" s="16">
        <v>19299</v>
      </c>
      <c r="B63" s="42">
        <v>62988</v>
      </c>
      <c r="C63" s="42">
        <v>105706</v>
      </c>
      <c r="D63">
        <f t="shared" si="0"/>
        <v>0.59587913647285873</v>
      </c>
      <c r="E63">
        <v>1.0064</v>
      </c>
      <c r="F63">
        <f t="shared" si="1"/>
        <v>0.59969276294628504</v>
      </c>
    </row>
    <row r="64" spans="1:6" ht="13.15" x14ac:dyDescent="0.2">
      <c r="A64" s="16">
        <v>19329</v>
      </c>
      <c r="B64" s="42">
        <v>62293</v>
      </c>
      <c r="C64" s="42">
        <v>105812</v>
      </c>
      <c r="D64">
        <f t="shared" si="0"/>
        <v>0.58871394548822442</v>
      </c>
      <c r="E64">
        <v>1.0064</v>
      </c>
      <c r="F64">
        <f t="shared" si="1"/>
        <v>0.59248171473934907</v>
      </c>
    </row>
    <row r="65" spans="1:6" ht="13.15" x14ac:dyDescent="0.2">
      <c r="A65" s="16">
        <v>19360</v>
      </c>
      <c r="B65" s="42">
        <v>62266</v>
      </c>
      <c r="C65" s="42">
        <v>106594</v>
      </c>
      <c r="D65">
        <f t="shared" si="0"/>
        <v>0.58414169653076153</v>
      </c>
      <c r="E65">
        <v>1.0064</v>
      </c>
      <c r="F65">
        <f t="shared" si="1"/>
        <v>0.5878802033885584</v>
      </c>
    </row>
    <row r="66" spans="1:6" ht="13.15" x14ac:dyDescent="0.2">
      <c r="A66" s="16">
        <v>19391</v>
      </c>
      <c r="B66" s="42">
        <v>62235</v>
      </c>
      <c r="C66" s="42">
        <v>106678</v>
      </c>
      <c r="D66">
        <f t="shared" si="0"/>
        <v>0.58339113969140777</v>
      </c>
      <c r="E66">
        <v>1.0064</v>
      </c>
      <c r="F66">
        <f t="shared" si="1"/>
        <v>0.58712484298543277</v>
      </c>
    </row>
    <row r="67" spans="1:6" ht="13.15" x14ac:dyDescent="0.2">
      <c r="A67" s="16">
        <v>19419</v>
      </c>
      <c r="B67" s="42">
        <v>62702</v>
      </c>
      <c r="C67" s="42">
        <v>106744</v>
      </c>
      <c r="D67">
        <f t="shared" si="0"/>
        <v>0.58740538109870344</v>
      </c>
      <c r="E67">
        <v>1.0064</v>
      </c>
      <c r="F67">
        <f t="shared" si="1"/>
        <v>0.59116477553773517</v>
      </c>
    </row>
    <row r="68" spans="1:6" ht="13.15" x14ac:dyDescent="0.2">
      <c r="A68" s="16">
        <v>19450</v>
      </c>
      <c r="B68" s="42">
        <v>62521</v>
      </c>
      <c r="C68" s="42">
        <v>106826</v>
      </c>
      <c r="D68">
        <f t="shared" si="0"/>
        <v>0.58526014266189874</v>
      </c>
      <c r="E68">
        <v>1.0064</v>
      </c>
      <c r="F68">
        <f t="shared" si="1"/>
        <v>0.58900580757493493</v>
      </c>
    </row>
    <row r="69" spans="1:6" ht="13.15" x14ac:dyDescent="0.2">
      <c r="A69" s="16">
        <v>19480</v>
      </c>
      <c r="B69" s="42">
        <v>62597</v>
      </c>
      <c r="C69" s="42">
        <v>106910</v>
      </c>
      <c r="D69">
        <f t="shared" si="0"/>
        <v>0.58551117762604055</v>
      </c>
      <c r="E69">
        <v>1.0064</v>
      </c>
      <c r="F69">
        <f t="shared" si="1"/>
        <v>0.5892584491628472</v>
      </c>
    </row>
    <row r="70" spans="1:6" ht="13.15" x14ac:dyDescent="0.2">
      <c r="A70" s="16">
        <v>19511</v>
      </c>
      <c r="B70" s="42">
        <v>63898</v>
      </c>
      <c r="C70" s="42">
        <v>106978</v>
      </c>
      <c r="D70">
        <f t="shared" ref="D70:D133" si="2">B70/C70</f>
        <v>0.59730037951728387</v>
      </c>
      <c r="E70">
        <v>1.0064</v>
      </c>
      <c r="F70">
        <f t="shared" ref="F70:F133" si="3">D70*E70</f>
        <v>0.60112310194619445</v>
      </c>
    </row>
    <row r="71" spans="1:6" ht="13.15" x14ac:dyDescent="0.2">
      <c r="A71" s="16">
        <v>19541</v>
      </c>
      <c r="B71" s="42">
        <v>63896</v>
      </c>
      <c r="C71" s="42">
        <v>107034</v>
      </c>
      <c r="D71">
        <f t="shared" si="2"/>
        <v>0.59696918736102544</v>
      </c>
      <c r="E71">
        <v>1.0064</v>
      </c>
      <c r="F71">
        <f t="shared" si="3"/>
        <v>0.60078979016013601</v>
      </c>
    </row>
    <row r="72" spans="1:6" ht="13.15" x14ac:dyDescent="0.2">
      <c r="A72" s="16">
        <v>19572</v>
      </c>
      <c r="B72" s="42">
        <v>63783</v>
      </c>
      <c r="C72" s="42">
        <v>107132</v>
      </c>
      <c r="D72">
        <f t="shared" si="2"/>
        <v>0.59536833065750661</v>
      </c>
      <c r="E72">
        <v>1.0064</v>
      </c>
      <c r="F72">
        <f t="shared" si="3"/>
        <v>0.59917868797371465</v>
      </c>
    </row>
    <row r="73" spans="1:6" ht="13.15" x14ac:dyDescent="0.2">
      <c r="A73" s="16">
        <v>19603</v>
      </c>
      <c r="B73" s="42">
        <v>63148</v>
      </c>
      <c r="C73" s="42">
        <v>107253</v>
      </c>
      <c r="D73">
        <f t="shared" si="2"/>
        <v>0.58877607153179867</v>
      </c>
      <c r="E73">
        <v>1.0064</v>
      </c>
      <c r="F73">
        <f t="shared" si="3"/>
        <v>0.59254423838960213</v>
      </c>
    </row>
    <row r="74" spans="1:6" ht="13.15" x14ac:dyDescent="0.2">
      <c r="A74" s="16">
        <v>19633</v>
      </c>
      <c r="B74" s="42">
        <v>63377</v>
      </c>
      <c r="C74" s="42">
        <v>107383</v>
      </c>
      <c r="D74">
        <f t="shared" si="2"/>
        <v>0.59019584105491563</v>
      </c>
      <c r="E74">
        <v>1.0064</v>
      </c>
      <c r="F74">
        <f t="shared" si="3"/>
        <v>0.5939730944376671</v>
      </c>
    </row>
    <row r="75" spans="1:6" ht="13.15" x14ac:dyDescent="0.2">
      <c r="A75" s="16">
        <v>19664</v>
      </c>
      <c r="B75" s="42">
        <v>63319</v>
      </c>
      <c r="C75" s="42">
        <v>107504</v>
      </c>
      <c r="D75">
        <f t="shared" si="2"/>
        <v>0.58899203750558116</v>
      </c>
      <c r="E75">
        <v>1.0064</v>
      </c>
      <c r="F75">
        <f t="shared" si="3"/>
        <v>0.59276158654561684</v>
      </c>
    </row>
    <row r="76" spans="1:6" ht="13.15" x14ac:dyDescent="0.2">
      <c r="A76" s="16">
        <v>19694</v>
      </c>
      <c r="B76" s="42">
        <v>62430</v>
      </c>
      <c r="C76" s="42">
        <v>107623</v>
      </c>
      <c r="D76">
        <f t="shared" si="2"/>
        <v>0.58008046607137875</v>
      </c>
      <c r="E76">
        <v>1.0064</v>
      </c>
      <c r="F76">
        <f t="shared" si="3"/>
        <v>0.5837929810542356</v>
      </c>
    </row>
    <row r="77" spans="1:6" ht="13.15" x14ac:dyDescent="0.2">
      <c r="A77" s="16">
        <v>19725</v>
      </c>
      <c r="B77" s="42">
        <v>62206</v>
      </c>
      <c r="C77" s="42">
        <v>107763</v>
      </c>
      <c r="D77">
        <f t="shared" si="2"/>
        <v>0.57724822063231351</v>
      </c>
      <c r="E77">
        <v>1.0064</v>
      </c>
      <c r="F77">
        <f t="shared" si="3"/>
        <v>0.58094260924436025</v>
      </c>
    </row>
    <row r="78" spans="1:6" ht="13.15" x14ac:dyDescent="0.2">
      <c r="A78" s="16">
        <v>19756</v>
      </c>
      <c r="B78" s="42">
        <v>63042</v>
      </c>
      <c r="C78" s="42">
        <v>107880</v>
      </c>
      <c r="D78">
        <f t="shared" si="2"/>
        <v>0.58437152391546165</v>
      </c>
      <c r="E78">
        <v>1.0064</v>
      </c>
      <c r="F78">
        <f t="shared" si="3"/>
        <v>0.58811150166852055</v>
      </c>
    </row>
    <row r="79" spans="1:6" ht="13.15" x14ac:dyDescent="0.2">
      <c r="A79" s="16">
        <v>19784</v>
      </c>
      <c r="B79" s="42">
        <v>63156</v>
      </c>
      <c r="C79" s="42">
        <v>107987</v>
      </c>
      <c r="D79">
        <f t="shared" si="2"/>
        <v>0.5848481761693537</v>
      </c>
      <c r="E79">
        <v>1.0064</v>
      </c>
      <c r="F79">
        <f t="shared" si="3"/>
        <v>0.58859120449683755</v>
      </c>
    </row>
    <row r="80" spans="1:6" ht="13.15" x14ac:dyDescent="0.2">
      <c r="A80" s="16">
        <v>19815</v>
      </c>
      <c r="B80" s="42">
        <v>63383</v>
      </c>
      <c r="C80" s="42">
        <v>108080</v>
      </c>
      <c r="D80">
        <f t="shared" si="2"/>
        <v>0.58644522575869729</v>
      </c>
      <c r="E80">
        <v>1.0064</v>
      </c>
      <c r="F80">
        <f t="shared" si="3"/>
        <v>0.59019847520355295</v>
      </c>
    </row>
    <row r="81" spans="1:6" ht="13.15" x14ac:dyDescent="0.2">
      <c r="A81" s="16">
        <v>19845</v>
      </c>
      <c r="B81" s="42">
        <v>63678</v>
      </c>
      <c r="C81" s="42">
        <v>108184</v>
      </c>
      <c r="D81">
        <f t="shared" si="2"/>
        <v>0.58860829697552319</v>
      </c>
      <c r="E81">
        <v>1.0064</v>
      </c>
      <c r="F81">
        <f t="shared" si="3"/>
        <v>0.59237539007616646</v>
      </c>
    </row>
    <row r="82" spans="1:6" ht="13.15" x14ac:dyDescent="0.2">
      <c r="A82" s="16">
        <v>19876</v>
      </c>
      <c r="B82" s="42">
        <v>64178</v>
      </c>
      <c r="C82" s="42">
        <v>108267</v>
      </c>
      <c r="D82">
        <f t="shared" si="2"/>
        <v>0.59277526854905005</v>
      </c>
      <c r="E82">
        <v>1.0064</v>
      </c>
      <c r="F82">
        <f t="shared" si="3"/>
        <v>0.59656903026776398</v>
      </c>
    </row>
    <row r="83" spans="1:6" ht="13.15" x14ac:dyDescent="0.2">
      <c r="A83" s="16">
        <v>19906</v>
      </c>
      <c r="B83" s="42">
        <v>64202</v>
      </c>
      <c r="C83" s="42">
        <v>108344</v>
      </c>
      <c r="D83">
        <f t="shared" si="2"/>
        <v>0.59257550025843608</v>
      </c>
      <c r="E83">
        <v>1.0064</v>
      </c>
      <c r="F83">
        <f t="shared" si="3"/>
        <v>0.59636798346009001</v>
      </c>
    </row>
    <row r="84" spans="1:6" ht="13.15" x14ac:dyDescent="0.2">
      <c r="A84" s="16">
        <v>19937</v>
      </c>
      <c r="B84" s="42">
        <v>64328</v>
      </c>
      <c r="C84" s="42">
        <v>108440</v>
      </c>
      <c r="D84">
        <f t="shared" si="2"/>
        <v>0.59321283659166357</v>
      </c>
      <c r="E84">
        <v>1.0064</v>
      </c>
      <c r="F84">
        <f t="shared" si="3"/>
        <v>0.59700939874585024</v>
      </c>
    </row>
    <row r="85" spans="1:6" ht="13.15" x14ac:dyDescent="0.2">
      <c r="A85" s="16">
        <v>19968</v>
      </c>
      <c r="B85" s="42">
        <v>64385</v>
      </c>
      <c r="C85" s="42">
        <v>108546</v>
      </c>
      <c r="D85">
        <f t="shared" si="2"/>
        <v>0.5931586608442504</v>
      </c>
      <c r="E85">
        <v>1.0064</v>
      </c>
      <c r="F85">
        <f t="shared" si="3"/>
        <v>0.59695487627365362</v>
      </c>
    </row>
    <row r="86" spans="1:6" ht="13.15" x14ac:dyDescent="0.2">
      <c r="A86" s="16">
        <v>19998</v>
      </c>
      <c r="B86" s="42">
        <v>64139</v>
      </c>
      <c r="C86" s="42">
        <v>108668</v>
      </c>
      <c r="D86">
        <f t="shared" si="2"/>
        <v>0.59022895424596022</v>
      </c>
      <c r="E86">
        <v>1.0064</v>
      </c>
      <c r="F86">
        <f t="shared" si="3"/>
        <v>0.59400641955313438</v>
      </c>
    </row>
    <row r="87" spans="1:6" ht="13.15" x14ac:dyDescent="0.2">
      <c r="A87" s="16">
        <v>20029</v>
      </c>
      <c r="B87" s="42">
        <v>64016</v>
      </c>
      <c r="C87" s="42">
        <v>108798</v>
      </c>
      <c r="D87">
        <f t="shared" si="2"/>
        <v>0.58839316899207705</v>
      </c>
      <c r="E87">
        <v>1.0064</v>
      </c>
      <c r="F87">
        <f t="shared" si="3"/>
        <v>0.59215888527362637</v>
      </c>
    </row>
    <row r="88" spans="1:6" ht="13.15" x14ac:dyDescent="0.2">
      <c r="A88" s="16">
        <v>20059</v>
      </c>
      <c r="B88" s="42">
        <v>62999</v>
      </c>
      <c r="C88" s="42">
        <v>108892</v>
      </c>
      <c r="D88">
        <f t="shared" si="2"/>
        <v>0.57854571502038721</v>
      </c>
      <c r="E88">
        <v>1.0064</v>
      </c>
      <c r="F88">
        <f t="shared" si="3"/>
        <v>0.58224840759651764</v>
      </c>
    </row>
    <row r="89" spans="1:6" ht="13.15" x14ac:dyDescent="0.2">
      <c r="A89" s="16">
        <v>20090</v>
      </c>
      <c r="B89" s="42">
        <v>63023</v>
      </c>
      <c r="C89" s="42">
        <v>109059</v>
      </c>
      <c r="D89">
        <f t="shared" si="2"/>
        <v>0.57787986319331741</v>
      </c>
      <c r="E89">
        <v>1.0064</v>
      </c>
      <c r="F89">
        <f t="shared" si="3"/>
        <v>0.58157829431775465</v>
      </c>
    </row>
    <row r="90" spans="1:6" ht="13.15" x14ac:dyDescent="0.2">
      <c r="A90" s="16">
        <v>20121</v>
      </c>
      <c r="B90" s="42">
        <v>62905</v>
      </c>
      <c r="C90" s="42">
        <v>109078</v>
      </c>
      <c r="D90">
        <f t="shared" si="2"/>
        <v>0.57669740919342127</v>
      </c>
      <c r="E90">
        <v>1.0064</v>
      </c>
      <c r="F90">
        <f t="shared" si="3"/>
        <v>0.58038827261225912</v>
      </c>
    </row>
    <row r="91" spans="1:6" ht="13.15" x14ac:dyDescent="0.2">
      <c r="A91" s="16">
        <v>20149</v>
      </c>
      <c r="B91" s="42">
        <v>63147</v>
      </c>
      <c r="C91" s="42">
        <v>109254</v>
      </c>
      <c r="D91">
        <f t="shared" si="2"/>
        <v>0.57798341479488169</v>
      </c>
      <c r="E91">
        <v>1.0064</v>
      </c>
      <c r="F91">
        <f t="shared" si="3"/>
        <v>0.58168250864956894</v>
      </c>
    </row>
    <row r="92" spans="1:6" ht="13.15" x14ac:dyDescent="0.2">
      <c r="A92" s="16">
        <v>20180</v>
      </c>
      <c r="B92" s="42">
        <v>64023</v>
      </c>
      <c r="C92" s="42">
        <v>109377</v>
      </c>
      <c r="D92">
        <f t="shared" si="2"/>
        <v>0.58534243945253572</v>
      </c>
      <c r="E92">
        <v>1.0064</v>
      </c>
      <c r="F92">
        <f t="shared" si="3"/>
        <v>0.58908863106503195</v>
      </c>
    </row>
    <row r="93" spans="1:6" ht="13.15" x14ac:dyDescent="0.2">
      <c r="A93" s="16">
        <v>20210</v>
      </c>
      <c r="B93" s="42">
        <v>64470</v>
      </c>
      <c r="C93" s="42">
        <v>109544</v>
      </c>
      <c r="D93">
        <f t="shared" si="2"/>
        <v>0.58853063609143363</v>
      </c>
      <c r="E93">
        <v>1.0064</v>
      </c>
      <c r="F93">
        <f t="shared" si="3"/>
        <v>0.59229723216241881</v>
      </c>
    </row>
    <row r="94" spans="1:6" ht="13.15" x14ac:dyDescent="0.2">
      <c r="A94" s="16">
        <v>20241</v>
      </c>
      <c r="B94" s="42">
        <v>65461</v>
      </c>
      <c r="C94" s="42">
        <v>109680</v>
      </c>
      <c r="D94">
        <f t="shared" si="2"/>
        <v>0.5968362509117433</v>
      </c>
      <c r="E94">
        <v>1.0064</v>
      </c>
      <c r="F94">
        <f t="shared" si="3"/>
        <v>0.60065600291757848</v>
      </c>
    </row>
    <row r="95" spans="1:6" ht="13.15" x14ac:dyDescent="0.2">
      <c r="A95" s="16">
        <v>20271</v>
      </c>
      <c r="B95" s="42">
        <v>66159</v>
      </c>
      <c r="C95" s="42">
        <v>109792</v>
      </c>
      <c r="D95">
        <f t="shared" si="2"/>
        <v>0.60258488778781694</v>
      </c>
      <c r="E95">
        <v>1.0064</v>
      </c>
      <c r="F95">
        <f t="shared" si="3"/>
        <v>0.60644143106965898</v>
      </c>
    </row>
    <row r="96" spans="1:6" ht="13.15" x14ac:dyDescent="0.2">
      <c r="A96" s="16">
        <v>20302</v>
      </c>
      <c r="B96" s="42">
        <v>66412</v>
      </c>
      <c r="C96" s="42">
        <v>109882</v>
      </c>
      <c r="D96">
        <f t="shared" si="2"/>
        <v>0.60439380426275457</v>
      </c>
      <c r="E96">
        <v>1.0064</v>
      </c>
      <c r="F96">
        <f t="shared" si="3"/>
        <v>0.60826192461003614</v>
      </c>
    </row>
    <row r="97" spans="1:6" ht="13.15" x14ac:dyDescent="0.2">
      <c r="A97" s="16">
        <v>20333</v>
      </c>
      <c r="B97" s="42">
        <v>66014</v>
      </c>
      <c r="C97" s="42">
        <v>109977</v>
      </c>
      <c r="D97">
        <f t="shared" si="2"/>
        <v>0.60025278012675376</v>
      </c>
      <c r="E97">
        <v>1.0064</v>
      </c>
      <c r="F97">
        <f t="shared" si="3"/>
        <v>0.60409439791956498</v>
      </c>
    </row>
    <row r="98" spans="1:6" ht="13.15" x14ac:dyDescent="0.2">
      <c r="A98" s="16">
        <v>20363</v>
      </c>
      <c r="B98" s="42">
        <v>66422</v>
      </c>
      <c r="C98" s="42">
        <v>110085</v>
      </c>
      <c r="D98">
        <f t="shared" si="2"/>
        <v>0.60337012308670568</v>
      </c>
      <c r="E98">
        <v>1.0064</v>
      </c>
      <c r="F98">
        <f t="shared" si="3"/>
        <v>0.60723169187446058</v>
      </c>
    </row>
    <row r="99" spans="1:6" ht="13.15" x14ac:dyDescent="0.2">
      <c r="A99" s="16">
        <v>20394</v>
      </c>
      <c r="B99" s="42">
        <v>66376</v>
      </c>
      <c r="C99" s="42">
        <v>110177</v>
      </c>
      <c r="D99">
        <f t="shared" si="2"/>
        <v>0.60244878695190462</v>
      </c>
      <c r="E99">
        <v>1.0064</v>
      </c>
      <c r="F99">
        <f t="shared" si="3"/>
        <v>0.60630445918839682</v>
      </c>
    </row>
    <row r="100" spans="1:6" ht="13.15" x14ac:dyDescent="0.2">
      <c r="A100" s="16">
        <v>20424</v>
      </c>
      <c r="B100" s="42">
        <v>65869</v>
      </c>
      <c r="C100" s="42">
        <v>110296</v>
      </c>
      <c r="D100">
        <f t="shared" si="2"/>
        <v>0.59720207441792994</v>
      </c>
      <c r="E100">
        <v>1.0064</v>
      </c>
      <c r="F100">
        <f t="shared" si="3"/>
        <v>0.60102416769420464</v>
      </c>
    </row>
    <row r="101" spans="1:6" ht="13.15" x14ac:dyDescent="0.2">
      <c r="A101" s="16">
        <v>20455</v>
      </c>
      <c r="B101" s="42">
        <v>65115</v>
      </c>
      <c r="C101" s="42">
        <v>110390</v>
      </c>
      <c r="D101">
        <f t="shared" si="2"/>
        <v>0.58986321224748617</v>
      </c>
      <c r="E101">
        <v>1.0064</v>
      </c>
      <c r="F101">
        <f t="shared" si="3"/>
        <v>0.59363833680587008</v>
      </c>
    </row>
    <row r="102" spans="1:6" ht="13.15" x14ac:dyDescent="0.2">
      <c r="A102" s="16">
        <v>20486</v>
      </c>
      <c r="B102" s="42">
        <v>64865</v>
      </c>
      <c r="C102" s="42">
        <v>110478</v>
      </c>
      <c r="D102">
        <f t="shared" si="2"/>
        <v>0.58713046941472513</v>
      </c>
      <c r="E102">
        <v>1.0064</v>
      </c>
      <c r="F102">
        <f t="shared" si="3"/>
        <v>0.59088810441897932</v>
      </c>
    </row>
    <row r="103" spans="1:6" ht="13.15" x14ac:dyDescent="0.2">
      <c r="A103" s="16">
        <v>20515</v>
      </c>
      <c r="B103" s="42">
        <v>65267</v>
      </c>
      <c r="C103" s="42">
        <v>110582</v>
      </c>
      <c r="D103">
        <f t="shared" si="2"/>
        <v>0.59021359714962651</v>
      </c>
      <c r="E103">
        <v>1.0064</v>
      </c>
      <c r="F103">
        <f t="shared" si="3"/>
        <v>0.59399096417138408</v>
      </c>
    </row>
    <row r="104" spans="1:6" ht="13.15" x14ac:dyDescent="0.2">
      <c r="A104" s="16">
        <v>20546</v>
      </c>
      <c r="B104" s="42">
        <v>65712</v>
      </c>
      <c r="C104" s="42">
        <v>110650</v>
      </c>
      <c r="D104">
        <f t="shared" si="2"/>
        <v>0.59387257117035697</v>
      </c>
      <c r="E104">
        <v>1.0064</v>
      </c>
      <c r="F104">
        <f t="shared" si="3"/>
        <v>0.59767335562584722</v>
      </c>
    </row>
    <row r="105" spans="1:6" ht="13.15" x14ac:dyDescent="0.2">
      <c r="A105" s="16">
        <v>20576</v>
      </c>
      <c r="B105" s="42">
        <v>66844</v>
      </c>
      <c r="C105" s="42">
        <v>110810</v>
      </c>
      <c r="D105">
        <f t="shared" si="2"/>
        <v>0.60323075534699033</v>
      </c>
      <c r="E105">
        <v>1.0064</v>
      </c>
      <c r="F105">
        <f t="shared" si="3"/>
        <v>0.60709143218121109</v>
      </c>
    </row>
    <row r="106" spans="1:6" ht="13.15" x14ac:dyDescent="0.2">
      <c r="A106" s="16">
        <v>20607</v>
      </c>
      <c r="B106" s="42">
        <v>67886</v>
      </c>
      <c r="C106" s="42">
        <v>110903</v>
      </c>
      <c r="D106">
        <f t="shared" si="2"/>
        <v>0.61212050169968346</v>
      </c>
      <c r="E106">
        <v>1.0064</v>
      </c>
      <c r="F106">
        <f t="shared" si="3"/>
        <v>0.61603807291056145</v>
      </c>
    </row>
    <row r="107" spans="1:6" ht="13.15" x14ac:dyDescent="0.2">
      <c r="A107" s="16">
        <v>20637</v>
      </c>
      <c r="B107" s="42">
        <v>67924</v>
      </c>
      <c r="C107" s="42">
        <v>111019</v>
      </c>
      <c r="D107">
        <f t="shared" si="2"/>
        <v>0.61182320143398883</v>
      </c>
      <c r="E107">
        <v>1.0064</v>
      </c>
      <c r="F107">
        <f t="shared" si="3"/>
        <v>0.61573886992316629</v>
      </c>
    </row>
    <row r="108" spans="1:6" ht="13.15" x14ac:dyDescent="0.2">
      <c r="A108" s="16">
        <v>20668</v>
      </c>
      <c r="B108" s="42">
        <v>67552</v>
      </c>
      <c r="C108" s="42">
        <v>111099</v>
      </c>
      <c r="D108">
        <f t="shared" si="2"/>
        <v>0.60803427573605529</v>
      </c>
      <c r="E108">
        <v>1.0064</v>
      </c>
      <c r="F108">
        <f t="shared" si="3"/>
        <v>0.611925695100766</v>
      </c>
    </row>
    <row r="109" spans="1:6" ht="13.15" x14ac:dyDescent="0.2">
      <c r="A109" s="16">
        <v>20699</v>
      </c>
      <c r="B109" s="42">
        <v>67104</v>
      </c>
      <c r="C109" s="42">
        <v>111222</v>
      </c>
      <c r="D109">
        <f t="shared" si="2"/>
        <v>0.60333387279495065</v>
      </c>
      <c r="E109">
        <v>1.0064</v>
      </c>
      <c r="F109">
        <f t="shared" si="3"/>
        <v>0.60719520958083828</v>
      </c>
    </row>
    <row r="110" spans="1:6" ht="13.15" x14ac:dyDescent="0.2">
      <c r="A110" s="16">
        <v>20729</v>
      </c>
      <c r="B110" s="42">
        <v>67165</v>
      </c>
      <c r="C110" s="42">
        <v>111335</v>
      </c>
      <c r="D110">
        <f t="shared" si="2"/>
        <v>0.60326941213454888</v>
      </c>
      <c r="E110">
        <v>1.0064</v>
      </c>
      <c r="F110">
        <f t="shared" si="3"/>
        <v>0.60713033637220992</v>
      </c>
    </row>
    <row r="111" spans="1:6" ht="13.15" x14ac:dyDescent="0.2">
      <c r="A111" s="16">
        <v>20760</v>
      </c>
      <c r="B111" s="42">
        <v>66909</v>
      </c>
      <c r="C111" s="42">
        <v>111432</v>
      </c>
      <c r="D111">
        <f t="shared" si="2"/>
        <v>0.60044690932586686</v>
      </c>
      <c r="E111">
        <v>1.0064</v>
      </c>
      <c r="F111">
        <f t="shared" si="3"/>
        <v>0.60428976954555236</v>
      </c>
    </row>
    <row r="112" spans="1:6" ht="13.15" x14ac:dyDescent="0.2">
      <c r="A112" s="16">
        <v>20790</v>
      </c>
      <c r="B112" s="42">
        <v>66279</v>
      </c>
      <c r="C112" s="42">
        <v>111526</v>
      </c>
      <c r="D112">
        <f t="shared" si="2"/>
        <v>0.59429191399314962</v>
      </c>
      <c r="E112">
        <v>1.0064</v>
      </c>
      <c r="F112">
        <f t="shared" si="3"/>
        <v>0.59809538224270575</v>
      </c>
    </row>
    <row r="113" spans="1:6" ht="13.15" x14ac:dyDescent="0.2">
      <c r="A113" s="16">
        <v>20821</v>
      </c>
      <c r="B113" s="42">
        <v>65180</v>
      </c>
      <c r="C113" s="42">
        <v>111626</v>
      </c>
      <c r="D113">
        <f t="shared" si="2"/>
        <v>0.58391414186659019</v>
      </c>
      <c r="E113">
        <v>1.0064</v>
      </c>
      <c r="F113">
        <f t="shared" si="3"/>
        <v>0.58765119237453634</v>
      </c>
    </row>
    <row r="114" spans="1:6" ht="13.15" x14ac:dyDescent="0.2">
      <c r="A114" s="16">
        <v>20852</v>
      </c>
      <c r="B114" s="42">
        <v>65597</v>
      </c>
      <c r="C114" s="42">
        <v>111711</v>
      </c>
      <c r="D114">
        <f t="shared" si="2"/>
        <v>0.58720269266231617</v>
      </c>
      <c r="E114">
        <v>1.0064</v>
      </c>
      <c r="F114">
        <f t="shared" si="3"/>
        <v>0.59096078989535494</v>
      </c>
    </row>
    <row r="115" spans="1:6" ht="13.15" x14ac:dyDescent="0.2">
      <c r="A115" s="16">
        <v>20880</v>
      </c>
      <c r="B115" s="42">
        <v>65956</v>
      </c>
      <c r="C115" s="42">
        <v>111824</v>
      </c>
      <c r="D115">
        <f t="shared" si="2"/>
        <v>0.58981971669766775</v>
      </c>
      <c r="E115">
        <v>1.0064</v>
      </c>
      <c r="F115">
        <f t="shared" si="3"/>
        <v>0.59359456288453283</v>
      </c>
    </row>
    <row r="116" spans="1:6" ht="13.15" x14ac:dyDescent="0.2">
      <c r="A116" s="16">
        <v>20911</v>
      </c>
      <c r="B116" s="42">
        <v>66139</v>
      </c>
      <c r="C116" s="42">
        <v>111933</v>
      </c>
      <c r="D116">
        <f t="shared" si="2"/>
        <v>0.59088025872620231</v>
      </c>
      <c r="E116">
        <v>1.0064</v>
      </c>
      <c r="F116">
        <f t="shared" si="3"/>
        <v>0.59466189238205003</v>
      </c>
    </row>
    <row r="117" spans="1:6" ht="13.15" x14ac:dyDescent="0.2">
      <c r="A117" s="16">
        <v>20941</v>
      </c>
      <c r="B117" s="42">
        <v>66848</v>
      </c>
      <c r="C117" s="42">
        <v>112031</v>
      </c>
      <c r="D117">
        <f t="shared" si="2"/>
        <v>0.5966919870393016</v>
      </c>
      <c r="E117">
        <v>1.0064</v>
      </c>
      <c r="F117">
        <f t="shared" si="3"/>
        <v>0.60051081575635312</v>
      </c>
    </row>
    <row r="118" spans="1:6" ht="13.15" x14ac:dyDescent="0.2">
      <c r="A118" s="16">
        <v>20972</v>
      </c>
      <c r="B118" s="42">
        <v>68258</v>
      </c>
      <c r="C118" s="42">
        <v>112172</v>
      </c>
      <c r="D118">
        <f t="shared" si="2"/>
        <v>0.60851192811040189</v>
      </c>
      <c r="E118">
        <v>1.0064</v>
      </c>
      <c r="F118">
        <f t="shared" si="3"/>
        <v>0.61240640445030847</v>
      </c>
    </row>
    <row r="119" spans="1:6" ht="13.15" x14ac:dyDescent="0.2">
      <c r="A119" s="16">
        <v>21002</v>
      </c>
      <c r="B119" s="42">
        <v>68569</v>
      </c>
      <c r="C119" s="42">
        <v>112317</v>
      </c>
      <c r="D119">
        <f t="shared" si="2"/>
        <v>0.61049529456805296</v>
      </c>
      <c r="E119">
        <v>1.0064</v>
      </c>
      <c r="F119">
        <f t="shared" si="3"/>
        <v>0.6144024644532885</v>
      </c>
    </row>
    <row r="120" spans="1:6" ht="13.15" x14ac:dyDescent="0.2">
      <c r="A120" s="16">
        <v>21033</v>
      </c>
      <c r="B120" s="42">
        <v>67535</v>
      </c>
      <c r="C120" s="42">
        <v>112421</v>
      </c>
      <c r="D120">
        <f t="shared" si="2"/>
        <v>0.60073295914464375</v>
      </c>
      <c r="E120">
        <v>1.0064</v>
      </c>
      <c r="F120">
        <f t="shared" si="3"/>
        <v>0.60457765008316944</v>
      </c>
    </row>
    <row r="121" spans="1:6" ht="13.15" x14ac:dyDescent="0.2">
      <c r="A121" s="16">
        <v>21064</v>
      </c>
      <c r="B121" s="42">
        <v>67272</v>
      </c>
      <c r="C121" s="42">
        <v>112554</v>
      </c>
      <c r="D121">
        <f t="shared" si="2"/>
        <v>0.59768644384029002</v>
      </c>
      <c r="E121">
        <v>1.0064</v>
      </c>
      <c r="F121">
        <f t="shared" si="3"/>
        <v>0.60151163708086786</v>
      </c>
    </row>
    <row r="122" spans="1:6" ht="13.15" x14ac:dyDescent="0.2">
      <c r="A122" s="16">
        <v>21094</v>
      </c>
      <c r="B122" s="42">
        <v>67577</v>
      </c>
      <c r="C122" s="42">
        <v>112710</v>
      </c>
      <c r="D122">
        <f t="shared" si="2"/>
        <v>0.59956525596664001</v>
      </c>
      <c r="E122">
        <v>1.0064</v>
      </c>
      <c r="F122">
        <f t="shared" si="3"/>
        <v>0.60340247360482646</v>
      </c>
    </row>
    <row r="123" spans="1:6" ht="13.15" x14ac:dyDescent="0.2">
      <c r="A123" s="16">
        <v>21125</v>
      </c>
      <c r="B123" s="42">
        <v>67256</v>
      </c>
      <c r="C123" s="42">
        <v>112874</v>
      </c>
      <c r="D123">
        <f t="shared" si="2"/>
        <v>0.59585024009072063</v>
      </c>
      <c r="E123">
        <v>1.0064</v>
      </c>
      <c r="F123">
        <f t="shared" si="3"/>
        <v>0.59966368162730121</v>
      </c>
    </row>
    <row r="124" spans="1:6" ht="13.15" x14ac:dyDescent="0.2">
      <c r="A124" s="16">
        <v>21155</v>
      </c>
      <c r="B124" s="42">
        <v>66930</v>
      </c>
      <c r="C124" s="42">
        <v>113013</v>
      </c>
      <c r="D124">
        <f t="shared" si="2"/>
        <v>0.59223275198428504</v>
      </c>
      <c r="E124">
        <v>1.0064</v>
      </c>
      <c r="F124">
        <f t="shared" si="3"/>
        <v>0.59602304159698449</v>
      </c>
    </row>
    <row r="125" spans="1:6" ht="13.15" x14ac:dyDescent="0.2">
      <c r="A125" s="16">
        <v>21186</v>
      </c>
      <c r="B125" s="42">
        <v>65972</v>
      </c>
      <c r="C125" s="42">
        <v>113138</v>
      </c>
      <c r="D125">
        <f t="shared" si="2"/>
        <v>0.58311089112411396</v>
      </c>
      <c r="E125">
        <v>1.0064</v>
      </c>
      <c r="F125">
        <f t="shared" si="3"/>
        <v>0.58684280082730822</v>
      </c>
    </row>
    <row r="126" spans="1:6" ht="13.15" x14ac:dyDescent="0.2">
      <c r="A126" s="16">
        <v>21217</v>
      </c>
      <c r="B126" s="42">
        <v>66381</v>
      </c>
      <c r="C126" s="42">
        <v>113234</v>
      </c>
      <c r="D126">
        <f t="shared" si="2"/>
        <v>0.58622851793630892</v>
      </c>
      <c r="E126">
        <v>1.0064</v>
      </c>
      <c r="F126">
        <f t="shared" si="3"/>
        <v>0.58998038045110124</v>
      </c>
    </row>
    <row r="127" spans="1:6" ht="13.15" x14ac:dyDescent="0.2">
      <c r="A127" s="16">
        <v>21245</v>
      </c>
      <c r="B127" s="42">
        <v>66722</v>
      </c>
      <c r="C127" s="42">
        <v>113337</v>
      </c>
      <c r="D127">
        <f t="shared" si="2"/>
        <v>0.58870448309025292</v>
      </c>
      <c r="E127">
        <v>1.0064</v>
      </c>
      <c r="F127">
        <f t="shared" si="3"/>
        <v>0.59247219178203048</v>
      </c>
    </row>
    <row r="128" spans="1:6" ht="13.15" x14ac:dyDescent="0.2">
      <c r="A128" s="16">
        <v>21276</v>
      </c>
      <c r="B128" s="42">
        <v>67180</v>
      </c>
      <c r="C128" s="42">
        <v>113415</v>
      </c>
      <c r="D128">
        <f t="shared" si="2"/>
        <v>0.59233787417890049</v>
      </c>
      <c r="E128">
        <v>1.0064</v>
      </c>
      <c r="F128">
        <f t="shared" si="3"/>
        <v>0.59612883657364546</v>
      </c>
    </row>
    <row r="129" spans="1:6" ht="13.15" x14ac:dyDescent="0.2">
      <c r="A129" s="16">
        <v>21306</v>
      </c>
      <c r="B129" s="42">
        <v>67930</v>
      </c>
      <c r="C129" s="42">
        <v>113534</v>
      </c>
      <c r="D129">
        <f t="shared" si="2"/>
        <v>0.59832296933077311</v>
      </c>
      <c r="E129">
        <v>1.0064</v>
      </c>
      <c r="F129">
        <f t="shared" si="3"/>
        <v>0.60215223633449</v>
      </c>
    </row>
    <row r="130" spans="1:6" ht="13.15" x14ac:dyDescent="0.2">
      <c r="A130" s="16">
        <v>21337</v>
      </c>
      <c r="B130" s="42">
        <v>68875</v>
      </c>
      <c r="C130" s="42">
        <v>113647</v>
      </c>
      <c r="D130">
        <f t="shared" si="2"/>
        <v>0.60604327434952088</v>
      </c>
      <c r="E130">
        <v>1.0064</v>
      </c>
      <c r="F130">
        <f t="shared" si="3"/>
        <v>0.60992195130535776</v>
      </c>
    </row>
    <row r="131" spans="1:6" ht="13.15" x14ac:dyDescent="0.2">
      <c r="A131" s="16">
        <v>21367</v>
      </c>
      <c r="B131" s="42">
        <v>68908</v>
      </c>
      <c r="C131" s="42">
        <v>113727</v>
      </c>
      <c r="D131">
        <f t="shared" si="2"/>
        <v>0.60590712847432893</v>
      </c>
      <c r="E131">
        <v>1.0064</v>
      </c>
      <c r="F131">
        <f t="shared" si="3"/>
        <v>0.60978493409656465</v>
      </c>
    </row>
    <row r="132" spans="1:6" ht="13.15" x14ac:dyDescent="0.2">
      <c r="A132" s="16">
        <v>21398</v>
      </c>
      <c r="B132" s="42">
        <v>68625</v>
      </c>
      <c r="C132" s="42">
        <v>113835</v>
      </c>
      <c r="D132">
        <f t="shared" si="2"/>
        <v>0.60284622479905126</v>
      </c>
      <c r="E132">
        <v>1.0064</v>
      </c>
      <c r="F132">
        <f t="shared" si="3"/>
        <v>0.60670444063776519</v>
      </c>
    </row>
    <row r="133" spans="1:6" ht="13.15" x14ac:dyDescent="0.2">
      <c r="A133" s="16">
        <v>21429</v>
      </c>
      <c r="B133" s="42">
        <v>67824</v>
      </c>
      <c r="C133" s="42">
        <v>113977</v>
      </c>
      <c r="D133">
        <f t="shared" si="2"/>
        <v>0.59506742588416961</v>
      </c>
      <c r="E133">
        <v>1.0064</v>
      </c>
      <c r="F133">
        <f t="shared" si="3"/>
        <v>0.59887585740982829</v>
      </c>
    </row>
    <row r="134" spans="1:6" ht="13.15" x14ac:dyDescent="0.2">
      <c r="A134" s="16">
        <v>21459</v>
      </c>
      <c r="B134" s="42">
        <v>68230</v>
      </c>
      <c r="C134" s="42">
        <v>114138</v>
      </c>
      <c r="D134">
        <f t="shared" ref="D134:D197" si="4">B134/C134</f>
        <v>0.59778513728994731</v>
      </c>
      <c r="E134">
        <v>1.0064</v>
      </c>
      <c r="F134">
        <f t="shared" ref="F134:F197" si="5">D134*E134</f>
        <v>0.60161096216860299</v>
      </c>
    </row>
    <row r="135" spans="1:6" ht="13.15" x14ac:dyDescent="0.2">
      <c r="A135" s="16">
        <v>21490</v>
      </c>
      <c r="B135" s="42">
        <v>67675</v>
      </c>
      <c r="C135" s="42">
        <v>114283</v>
      </c>
      <c r="D135">
        <f t="shared" si="4"/>
        <v>0.59217031404495857</v>
      </c>
      <c r="E135">
        <v>1.0064</v>
      </c>
      <c r="F135">
        <f t="shared" si="5"/>
        <v>0.59596020405484629</v>
      </c>
    </row>
    <row r="136" spans="1:6" ht="13.15" x14ac:dyDescent="0.2">
      <c r="A136" s="16">
        <v>21520</v>
      </c>
      <c r="B136" s="42">
        <v>67334</v>
      </c>
      <c r="C136" s="42">
        <v>114429</v>
      </c>
      <c r="D136">
        <f t="shared" si="4"/>
        <v>0.58843474993227241</v>
      </c>
      <c r="E136">
        <v>1.0064</v>
      </c>
      <c r="F136">
        <f t="shared" si="5"/>
        <v>0.5922007323318389</v>
      </c>
    </row>
    <row r="137" spans="1:6" ht="13.15" x14ac:dyDescent="0.2">
      <c r="A137" s="16">
        <v>21551</v>
      </c>
      <c r="B137" s="42">
        <v>66730</v>
      </c>
      <c r="C137" s="42">
        <v>114582</v>
      </c>
      <c r="D137">
        <f t="shared" si="4"/>
        <v>0.58237768584943539</v>
      </c>
      <c r="E137">
        <v>1.0064</v>
      </c>
      <c r="F137">
        <f t="shared" si="5"/>
        <v>0.58610490303887175</v>
      </c>
    </row>
    <row r="138" spans="1:6" ht="13.15" x14ac:dyDescent="0.2">
      <c r="A138" s="16">
        <v>21582</v>
      </c>
      <c r="B138" s="42">
        <v>66713</v>
      </c>
      <c r="C138" s="42">
        <v>114712</v>
      </c>
      <c r="D138">
        <f t="shared" si="4"/>
        <v>0.5815694957807378</v>
      </c>
      <c r="E138">
        <v>1.0064</v>
      </c>
      <c r="F138">
        <f t="shared" si="5"/>
        <v>0.58529154055373445</v>
      </c>
    </row>
    <row r="139" spans="1:6" ht="13.15" x14ac:dyDescent="0.2">
      <c r="A139" s="16">
        <v>21610</v>
      </c>
      <c r="B139" s="42">
        <v>67389</v>
      </c>
      <c r="C139" s="42">
        <v>114849</v>
      </c>
      <c r="D139">
        <f t="shared" si="4"/>
        <v>0.58676174803437553</v>
      </c>
      <c r="E139">
        <v>1.0064</v>
      </c>
      <c r="F139">
        <f t="shared" si="5"/>
        <v>0.59051702322179556</v>
      </c>
    </row>
    <row r="140" spans="1:6" ht="13.15" x14ac:dyDescent="0.2">
      <c r="A140" s="16">
        <v>21641</v>
      </c>
      <c r="B140" s="42">
        <v>67799</v>
      </c>
      <c r="C140" s="42">
        <v>114986</v>
      </c>
      <c r="D140">
        <f t="shared" si="4"/>
        <v>0.58962830257596577</v>
      </c>
      <c r="E140">
        <v>1.0064</v>
      </c>
      <c r="F140">
        <f t="shared" si="5"/>
        <v>0.59340192371245193</v>
      </c>
    </row>
    <row r="141" spans="1:6" ht="13.15" x14ac:dyDescent="0.2">
      <c r="A141" s="16">
        <v>21671</v>
      </c>
      <c r="B141" s="42">
        <v>68363</v>
      </c>
      <c r="C141" s="42">
        <v>115144</v>
      </c>
      <c r="D141">
        <f t="shared" si="4"/>
        <v>0.59371743208504135</v>
      </c>
      <c r="E141">
        <v>1.0064</v>
      </c>
      <c r="F141">
        <f t="shared" si="5"/>
        <v>0.59751722365038562</v>
      </c>
    </row>
    <row r="142" spans="1:6" ht="13.15" x14ac:dyDescent="0.2">
      <c r="A142" s="16">
        <v>21702</v>
      </c>
      <c r="B142" s="42">
        <v>69704</v>
      </c>
      <c r="C142" s="42">
        <v>115287</v>
      </c>
      <c r="D142">
        <f t="shared" si="4"/>
        <v>0.60461283579241376</v>
      </c>
      <c r="E142">
        <v>1.0064</v>
      </c>
      <c r="F142">
        <f t="shared" si="5"/>
        <v>0.6084823579414852</v>
      </c>
    </row>
    <row r="143" spans="1:6" ht="13.15" x14ac:dyDescent="0.2">
      <c r="A143" s="16">
        <v>21732</v>
      </c>
      <c r="B143" s="42">
        <v>69798</v>
      </c>
      <c r="C143" s="42">
        <v>115429</v>
      </c>
      <c r="D143">
        <f t="shared" si="4"/>
        <v>0.60468339845272856</v>
      </c>
      <c r="E143">
        <v>1.0064</v>
      </c>
      <c r="F143">
        <f t="shared" si="5"/>
        <v>0.60855337220282602</v>
      </c>
    </row>
    <row r="144" spans="1:6" ht="13.15" x14ac:dyDescent="0.2">
      <c r="A144" s="16">
        <v>21763</v>
      </c>
      <c r="B144" s="42">
        <v>69244</v>
      </c>
      <c r="C144" s="42">
        <v>115555</v>
      </c>
      <c r="D144">
        <f t="shared" si="4"/>
        <v>0.59922980398944226</v>
      </c>
      <c r="E144">
        <v>1.0064</v>
      </c>
      <c r="F144">
        <f t="shared" si="5"/>
        <v>0.60306487473497461</v>
      </c>
    </row>
    <row r="145" spans="1:6" ht="13.15" x14ac:dyDescent="0.2">
      <c r="A145" s="16">
        <v>21794</v>
      </c>
      <c r="B145" s="42">
        <v>68609</v>
      </c>
      <c r="C145" s="42">
        <v>115668</v>
      </c>
      <c r="D145">
        <f t="shared" si="4"/>
        <v>0.5931545457689249</v>
      </c>
      <c r="E145">
        <v>1.0064</v>
      </c>
      <c r="F145">
        <f t="shared" si="5"/>
        <v>0.59695073486184602</v>
      </c>
    </row>
    <row r="146" spans="1:6" ht="13.15" x14ac:dyDescent="0.2">
      <c r="A146" s="16">
        <v>21824</v>
      </c>
      <c r="B146" s="42">
        <v>69122</v>
      </c>
      <c r="C146" s="42">
        <v>115798</v>
      </c>
      <c r="D146">
        <f t="shared" si="4"/>
        <v>0.5969187723449455</v>
      </c>
      <c r="E146">
        <v>1.0064</v>
      </c>
      <c r="F146">
        <f t="shared" si="5"/>
        <v>0.60073905248795312</v>
      </c>
    </row>
    <row r="147" spans="1:6" ht="13.15" x14ac:dyDescent="0.2">
      <c r="A147" s="16">
        <v>21855</v>
      </c>
      <c r="B147" s="42">
        <v>68513</v>
      </c>
      <c r="C147" s="42">
        <v>115916</v>
      </c>
      <c r="D147">
        <f t="shared" si="4"/>
        <v>0.59105731736774902</v>
      </c>
      <c r="E147">
        <v>1.0064</v>
      </c>
      <c r="F147">
        <f t="shared" si="5"/>
        <v>0.59484008419890255</v>
      </c>
    </row>
    <row r="148" spans="1:6" ht="13.15" x14ac:dyDescent="0.2">
      <c r="A148" s="16">
        <v>21885</v>
      </c>
      <c r="B148" s="42">
        <v>68448</v>
      </c>
      <c r="C148" s="42">
        <v>116040</v>
      </c>
      <c r="D148">
        <f t="shared" si="4"/>
        <v>0.58986556359875908</v>
      </c>
      <c r="E148">
        <v>1.0064</v>
      </c>
      <c r="F148">
        <f t="shared" si="5"/>
        <v>0.5936407032057911</v>
      </c>
    </row>
    <row r="149" spans="1:6" ht="13.15" x14ac:dyDescent="0.2">
      <c r="A149" s="16">
        <v>21916</v>
      </c>
      <c r="B149" s="42">
        <v>67494</v>
      </c>
      <c r="C149" s="42">
        <v>116594</v>
      </c>
      <c r="D149">
        <f t="shared" si="4"/>
        <v>0.5788805598915896</v>
      </c>
      <c r="E149">
        <v>1.0064</v>
      </c>
      <c r="F149">
        <f t="shared" si="5"/>
        <v>0.58258539547489574</v>
      </c>
    </row>
    <row r="150" spans="1:6" ht="13.15" x14ac:dyDescent="0.2">
      <c r="A150" s="16">
        <v>21947</v>
      </c>
      <c r="B150" s="42">
        <v>67757</v>
      </c>
      <c r="C150" s="42">
        <v>116702</v>
      </c>
      <c r="D150">
        <f t="shared" si="4"/>
        <v>0.58059844732738086</v>
      </c>
      <c r="E150">
        <v>1.0064</v>
      </c>
      <c r="F150">
        <f t="shared" si="5"/>
        <v>0.58431427739027608</v>
      </c>
    </row>
    <row r="151" spans="1:6" ht="13.15" x14ac:dyDescent="0.2">
      <c r="A151" s="16">
        <v>21976</v>
      </c>
      <c r="B151" s="42">
        <v>67771</v>
      </c>
      <c r="C151" s="42">
        <v>116827</v>
      </c>
      <c r="D151">
        <f t="shared" si="4"/>
        <v>0.58009706660275451</v>
      </c>
      <c r="E151">
        <v>1.0064</v>
      </c>
      <c r="F151">
        <f t="shared" si="5"/>
        <v>0.5838096878290121</v>
      </c>
    </row>
    <row r="152" spans="1:6" ht="13.15" x14ac:dyDescent="0.2">
      <c r="A152" s="16">
        <v>22007</v>
      </c>
      <c r="B152" s="42">
        <v>69057</v>
      </c>
      <c r="C152" s="42">
        <v>116910</v>
      </c>
      <c r="D152">
        <f t="shared" si="4"/>
        <v>0.59068514241724401</v>
      </c>
      <c r="E152">
        <v>1.0064</v>
      </c>
      <c r="F152">
        <f t="shared" si="5"/>
        <v>0.59446552732871438</v>
      </c>
    </row>
    <row r="153" spans="1:6" ht="13.15" x14ac:dyDescent="0.2">
      <c r="A153" s="16">
        <v>22037</v>
      </c>
      <c r="B153" s="42">
        <v>69722</v>
      </c>
      <c r="C153" s="42">
        <v>117033</v>
      </c>
      <c r="D153">
        <f t="shared" si="4"/>
        <v>0.59574649885075148</v>
      </c>
      <c r="E153">
        <v>1.0064</v>
      </c>
      <c r="F153">
        <f t="shared" si="5"/>
        <v>0.59955927644339624</v>
      </c>
    </row>
    <row r="154" spans="1:6" ht="13.15" x14ac:dyDescent="0.2">
      <c r="A154" s="16">
        <v>22068</v>
      </c>
      <c r="B154" s="42">
        <v>71460</v>
      </c>
      <c r="C154" s="42">
        <v>117167</v>
      </c>
      <c r="D154">
        <f t="shared" si="4"/>
        <v>0.6098986916111192</v>
      </c>
      <c r="E154">
        <v>1.0064</v>
      </c>
      <c r="F154">
        <f t="shared" si="5"/>
        <v>0.61380204323743037</v>
      </c>
    </row>
    <row r="155" spans="1:6" ht="13.15" x14ac:dyDescent="0.2">
      <c r="A155" s="16">
        <v>22098</v>
      </c>
      <c r="B155" s="42">
        <v>71123</v>
      </c>
      <c r="C155" s="42">
        <v>117281</v>
      </c>
      <c r="D155">
        <f t="shared" si="4"/>
        <v>0.60643241445758478</v>
      </c>
      <c r="E155">
        <v>1.0064</v>
      </c>
      <c r="F155">
        <f t="shared" si="5"/>
        <v>0.61031358191011331</v>
      </c>
    </row>
    <row r="156" spans="1:6" ht="13.15" x14ac:dyDescent="0.2">
      <c r="A156" s="16">
        <v>22129</v>
      </c>
      <c r="B156" s="42">
        <v>70715</v>
      </c>
      <c r="C156" s="42">
        <v>117431</v>
      </c>
      <c r="D156">
        <f t="shared" si="4"/>
        <v>0.60218340983215679</v>
      </c>
      <c r="E156">
        <v>1.0064</v>
      </c>
      <c r="F156">
        <f t="shared" si="5"/>
        <v>0.60603738365508253</v>
      </c>
    </row>
    <row r="157" spans="1:6" ht="13.15" x14ac:dyDescent="0.2">
      <c r="A157" s="16">
        <v>22160</v>
      </c>
      <c r="B157" s="42">
        <v>70207</v>
      </c>
      <c r="C157" s="42">
        <v>117521</v>
      </c>
      <c r="D157">
        <f t="shared" si="4"/>
        <v>0.59739961368606465</v>
      </c>
      <c r="E157">
        <v>1.0064</v>
      </c>
      <c r="F157">
        <f t="shared" si="5"/>
        <v>0.60122297121365542</v>
      </c>
    </row>
    <row r="158" spans="1:6" ht="13.15" x14ac:dyDescent="0.2">
      <c r="A158" s="16">
        <v>22190</v>
      </c>
      <c r="B158" s="42">
        <v>70100</v>
      </c>
      <c r="C158" s="42">
        <v>117643</v>
      </c>
      <c r="D158">
        <f t="shared" si="4"/>
        <v>0.5958705575342349</v>
      </c>
      <c r="E158">
        <v>1.0064</v>
      </c>
      <c r="F158">
        <f t="shared" si="5"/>
        <v>0.59968412910245394</v>
      </c>
    </row>
    <row r="159" spans="1:6" ht="13.15" x14ac:dyDescent="0.2">
      <c r="A159" s="16">
        <v>22221</v>
      </c>
      <c r="B159" s="42">
        <v>70361</v>
      </c>
      <c r="C159" s="42">
        <v>117829</v>
      </c>
      <c r="D159">
        <f t="shared" si="4"/>
        <v>0.5971450152339407</v>
      </c>
      <c r="E159">
        <v>1.0064</v>
      </c>
      <c r="F159">
        <f t="shared" si="5"/>
        <v>0.60096674333143785</v>
      </c>
    </row>
    <row r="160" spans="1:6" ht="13.15" x14ac:dyDescent="0.2">
      <c r="A160" s="16">
        <v>22251</v>
      </c>
      <c r="B160" s="42">
        <v>69757</v>
      </c>
      <c r="C160" s="42">
        <v>118001</v>
      </c>
      <c r="D160">
        <f t="shared" si="4"/>
        <v>0.59115600715248173</v>
      </c>
      <c r="E160">
        <v>1.0064</v>
      </c>
      <c r="F160">
        <f t="shared" si="5"/>
        <v>0.59493940559825764</v>
      </c>
    </row>
    <row r="161" spans="1:6" ht="13.15" x14ac:dyDescent="0.2">
      <c r="A161" s="16">
        <v>22282</v>
      </c>
      <c r="B161" s="42">
        <v>69132</v>
      </c>
      <c r="C161" s="42">
        <v>118155</v>
      </c>
      <c r="D161">
        <f t="shared" si="4"/>
        <v>0.58509584867335285</v>
      </c>
      <c r="E161">
        <v>1.0064</v>
      </c>
      <c r="F161">
        <f t="shared" si="5"/>
        <v>0.58884046210486229</v>
      </c>
    </row>
    <row r="162" spans="1:6" ht="13.15" x14ac:dyDescent="0.2">
      <c r="A162" s="16">
        <v>22313</v>
      </c>
      <c r="B162" s="42">
        <v>69523</v>
      </c>
      <c r="C162" s="42">
        <v>118250</v>
      </c>
      <c r="D162">
        <f t="shared" si="4"/>
        <v>0.5879323467230444</v>
      </c>
      <c r="E162">
        <v>1.0064</v>
      </c>
      <c r="F162">
        <f t="shared" si="5"/>
        <v>0.59169511374207184</v>
      </c>
    </row>
    <row r="163" spans="1:6" ht="13.15" x14ac:dyDescent="0.2">
      <c r="A163" s="16">
        <v>22341</v>
      </c>
      <c r="B163" s="42">
        <v>70123</v>
      </c>
      <c r="C163" s="42">
        <v>118358</v>
      </c>
      <c r="D163">
        <f t="shared" si="4"/>
        <v>0.59246523259940187</v>
      </c>
      <c r="E163">
        <v>1.0064</v>
      </c>
      <c r="F163">
        <f t="shared" si="5"/>
        <v>0.596257010088038</v>
      </c>
    </row>
    <row r="164" spans="1:6" ht="13.15" x14ac:dyDescent="0.2">
      <c r="A164" s="16">
        <v>22372</v>
      </c>
      <c r="B164" s="42">
        <v>69844</v>
      </c>
      <c r="C164" s="42">
        <v>118503</v>
      </c>
      <c r="D164">
        <f t="shared" si="4"/>
        <v>0.58938592271925605</v>
      </c>
      <c r="E164">
        <v>1.0064</v>
      </c>
      <c r="F164">
        <f t="shared" si="5"/>
        <v>0.59315799262465929</v>
      </c>
    </row>
    <row r="165" spans="1:6" ht="13.15" x14ac:dyDescent="0.2">
      <c r="A165" s="16">
        <v>22402</v>
      </c>
      <c r="B165" s="42">
        <v>70502</v>
      </c>
      <c r="C165" s="42">
        <v>118638</v>
      </c>
      <c r="D165">
        <f t="shared" si="4"/>
        <v>0.59426153508993751</v>
      </c>
      <c r="E165">
        <v>1.0064</v>
      </c>
      <c r="F165">
        <f t="shared" si="5"/>
        <v>0.59806480891451308</v>
      </c>
    </row>
    <row r="166" spans="1:6" ht="13.15" x14ac:dyDescent="0.2">
      <c r="A166" s="16">
        <v>22433</v>
      </c>
      <c r="B166" s="42">
        <v>72464</v>
      </c>
      <c r="C166" s="42">
        <v>118767</v>
      </c>
      <c r="D166">
        <f t="shared" si="4"/>
        <v>0.61013581213636781</v>
      </c>
      <c r="E166">
        <v>1.0064</v>
      </c>
      <c r="F166">
        <f t="shared" si="5"/>
        <v>0.61404068133404055</v>
      </c>
    </row>
    <row r="167" spans="1:6" ht="13.15" x14ac:dyDescent="0.2">
      <c r="A167" s="16">
        <v>22463</v>
      </c>
      <c r="B167" s="42">
        <v>71872</v>
      </c>
      <c r="C167" s="42">
        <v>118889</v>
      </c>
      <c r="D167">
        <f t="shared" si="4"/>
        <v>0.60453027613992882</v>
      </c>
      <c r="E167">
        <v>1.0064</v>
      </c>
      <c r="F167">
        <f t="shared" si="5"/>
        <v>0.60839926990722437</v>
      </c>
    </row>
    <row r="168" spans="1:6" ht="13.15" x14ac:dyDescent="0.2">
      <c r="A168" s="16">
        <v>22494</v>
      </c>
      <c r="B168" s="42">
        <v>71468</v>
      </c>
      <c r="C168" s="42">
        <v>119006</v>
      </c>
      <c r="D168">
        <f t="shared" si="4"/>
        <v>0.6005411491857553</v>
      </c>
      <c r="E168">
        <v>1.0064</v>
      </c>
      <c r="F168">
        <f t="shared" si="5"/>
        <v>0.6043846125405441</v>
      </c>
    </row>
    <row r="169" spans="1:6" ht="13.15" x14ac:dyDescent="0.2">
      <c r="A169" s="16">
        <v>22525</v>
      </c>
      <c r="B169" s="42">
        <v>70070</v>
      </c>
      <c r="C169" s="42">
        <v>119107</v>
      </c>
      <c r="D169">
        <f t="shared" si="4"/>
        <v>0.58829455867413338</v>
      </c>
      <c r="E169">
        <v>1.0064</v>
      </c>
      <c r="F169">
        <f t="shared" si="5"/>
        <v>0.59205964384964782</v>
      </c>
    </row>
    <row r="170" spans="1:6" ht="13.15" x14ac:dyDescent="0.2">
      <c r="A170" s="16">
        <v>22555</v>
      </c>
      <c r="B170" s="42">
        <v>70649</v>
      </c>
      <c r="C170" s="42">
        <v>119202</v>
      </c>
      <c r="D170">
        <f t="shared" si="4"/>
        <v>0.59268300867435109</v>
      </c>
      <c r="E170">
        <v>1.0064</v>
      </c>
      <c r="F170">
        <f t="shared" si="5"/>
        <v>0.5964761799298669</v>
      </c>
    </row>
    <row r="171" spans="1:6" ht="13.15" x14ac:dyDescent="0.2">
      <c r="A171" s="16">
        <v>22586</v>
      </c>
      <c r="B171" s="42">
        <v>70289</v>
      </c>
      <c r="C171" s="42">
        <v>119153</v>
      </c>
      <c r="D171">
        <f t="shared" si="4"/>
        <v>0.5899054157259993</v>
      </c>
      <c r="E171">
        <v>1.0064</v>
      </c>
      <c r="F171">
        <f t="shared" si="5"/>
        <v>0.59368081038664566</v>
      </c>
    </row>
    <row r="172" spans="1:6" ht="13.15" x14ac:dyDescent="0.2">
      <c r="A172" s="16">
        <v>22616</v>
      </c>
      <c r="B172" s="42">
        <v>69572</v>
      </c>
      <c r="C172" s="42">
        <v>119214</v>
      </c>
      <c r="D172">
        <f t="shared" si="4"/>
        <v>0.58358917576794667</v>
      </c>
      <c r="E172">
        <v>1.0064</v>
      </c>
      <c r="F172">
        <f t="shared" si="5"/>
        <v>0.58732414649286147</v>
      </c>
    </row>
    <row r="173" spans="1:6" ht="13.15" x14ac:dyDescent="0.2">
      <c r="A173" s="16">
        <v>22647</v>
      </c>
      <c r="B173" s="42">
        <v>68836</v>
      </c>
      <c r="C173" s="42">
        <v>119300</v>
      </c>
      <c r="D173">
        <f t="shared" si="4"/>
        <v>0.5769991617770327</v>
      </c>
      <c r="E173">
        <v>1.0064</v>
      </c>
      <c r="F173">
        <f t="shared" si="5"/>
        <v>0.58069195641240567</v>
      </c>
    </row>
    <row r="174" spans="1:6" ht="13.15" x14ac:dyDescent="0.2">
      <c r="A174" s="16">
        <v>22678</v>
      </c>
      <c r="B174" s="42">
        <v>69353</v>
      </c>
      <c r="C174" s="42">
        <v>119360</v>
      </c>
      <c r="D174">
        <f t="shared" si="4"/>
        <v>0.58104054959785523</v>
      </c>
      <c r="E174">
        <v>1.0064</v>
      </c>
      <c r="F174">
        <f t="shared" si="5"/>
        <v>0.58475920911528145</v>
      </c>
    </row>
    <row r="175" spans="1:6" ht="13.15" x14ac:dyDescent="0.2">
      <c r="A175" s="16">
        <v>22706</v>
      </c>
      <c r="B175" s="42">
        <v>69744</v>
      </c>
      <c r="C175" s="42">
        <v>119476</v>
      </c>
      <c r="D175">
        <f t="shared" si="4"/>
        <v>0.58374903746359097</v>
      </c>
      <c r="E175">
        <v>1.0064</v>
      </c>
      <c r="F175">
        <f t="shared" si="5"/>
        <v>0.58748503130335794</v>
      </c>
    </row>
    <row r="176" spans="1:6" ht="13.15" x14ac:dyDescent="0.2">
      <c r="A176" s="16">
        <v>22737</v>
      </c>
      <c r="B176" s="42">
        <v>69820</v>
      </c>
      <c r="C176" s="42">
        <v>119702</v>
      </c>
      <c r="D176">
        <f t="shared" si="4"/>
        <v>0.5832818165110023</v>
      </c>
      <c r="E176">
        <v>1.0064</v>
      </c>
      <c r="F176">
        <f t="shared" si="5"/>
        <v>0.58701482013667272</v>
      </c>
    </row>
    <row r="177" spans="1:6" ht="13.15" x14ac:dyDescent="0.2">
      <c r="A177" s="16">
        <v>22767</v>
      </c>
      <c r="B177" s="42">
        <v>70658</v>
      </c>
      <c r="C177" s="42">
        <v>119813</v>
      </c>
      <c r="D177">
        <f t="shared" si="4"/>
        <v>0.58973567142129824</v>
      </c>
      <c r="E177">
        <v>1.0064</v>
      </c>
      <c r="F177">
        <f t="shared" si="5"/>
        <v>0.59350997971839448</v>
      </c>
    </row>
    <row r="178" spans="1:6" ht="13.15" x14ac:dyDescent="0.2">
      <c r="A178" s="16">
        <v>22798</v>
      </c>
      <c r="B178" s="42">
        <v>72071</v>
      </c>
      <c r="C178" s="42">
        <v>119943</v>
      </c>
      <c r="D178">
        <f t="shared" si="4"/>
        <v>0.60087708328122524</v>
      </c>
      <c r="E178">
        <v>1.0064</v>
      </c>
      <c r="F178">
        <f t="shared" si="5"/>
        <v>0.60472269661422506</v>
      </c>
    </row>
    <row r="179" spans="1:6" ht="13.15" x14ac:dyDescent="0.2">
      <c r="A179" s="16">
        <v>22828</v>
      </c>
      <c r="B179" s="42">
        <v>71678</v>
      </c>
      <c r="C179" s="42">
        <v>120128</v>
      </c>
      <c r="D179">
        <f t="shared" si="4"/>
        <v>0.59668020777836972</v>
      </c>
      <c r="E179">
        <v>1.0064</v>
      </c>
      <c r="F179">
        <f t="shared" si="5"/>
        <v>0.60049896110815126</v>
      </c>
    </row>
    <row r="180" spans="1:6" ht="13.15" x14ac:dyDescent="0.2">
      <c r="A180" s="16">
        <v>22859</v>
      </c>
      <c r="B180" s="42">
        <v>71938</v>
      </c>
      <c r="C180" s="42">
        <v>120323</v>
      </c>
      <c r="D180">
        <f t="shared" si="4"/>
        <v>0.59787405566683016</v>
      </c>
      <c r="E180">
        <v>1.0064</v>
      </c>
      <c r="F180">
        <f t="shared" si="5"/>
        <v>0.60170044962309788</v>
      </c>
    </row>
    <row r="181" spans="1:6" ht="13.15" x14ac:dyDescent="0.2">
      <c r="A181" s="16">
        <v>22890</v>
      </c>
      <c r="B181" s="42">
        <v>71076</v>
      </c>
      <c r="C181" s="42">
        <v>120653</v>
      </c>
      <c r="D181">
        <f t="shared" si="4"/>
        <v>0.58909434493962021</v>
      </c>
      <c r="E181">
        <v>1.0064</v>
      </c>
      <c r="F181">
        <f t="shared" si="5"/>
        <v>0.59286454874723371</v>
      </c>
    </row>
    <row r="182" spans="1:6" ht="13.15" x14ac:dyDescent="0.2">
      <c r="A182" s="16">
        <v>22920</v>
      </c>
      <c r="B182" s="42">
        <v>71084</v>
      </c>
      <c r="C182" s="42">
        <v>120856</v>
      </c>
      <c r="D182">
        <f t="shared" si="4"/>
        <v>0.58817104653471897</v>
      </c>
      <c r="E182">
        <v>1.0064</v>
      </c>
      <c r="F182">
        <f t="shared" si="5"/>
        <v>0.5919353412325411</v>
      </c>
    </row>
    <row r="183" spans="1:6" ht="13.15" x14ac:dyDescent="0.2">
      <c r="A183" s="16">
        <v>22951</v>
      </c>
      <c r="B183" s="42">
        <v>70772</v>
      </c>
      <c r="C183" s="42">
        <v>121045</v>
      </c>
      <c r="D183">
        <f t="shared" si="4"/>
        <v>0.58467512082283446</v>
      </c>
      <c r="E183">
        <v>1.0064</v>
      </c>
      <c r="F183">
        <f t="shared" si="5"/>
        <v>0.58841704159610053</v>
      </c>
    </row>
    <row r="184" spans="1:6" ht="13.15" x14ac:dyDescent="0.2">
      <c r="A184" s="16">
        <v>22981</v>
      </c>
      <c r="B184" s="42">
        <v>70345</v>
      </c>
      <c r="C184" s="42">
        <v>121236</v>
      </c>
      <c r="D184">
        <f t="shared" si="4"/>
        <v>0.58023194430697156</v>
      </c>
      <c r="E184">
        <v>1.0064</v>
      </c>
      <c r="F184">
        <f t="shared" si="5"/>
        <v>0.58394542875053612</v>
      </c>
    </row>
    <row r="185" spans="1:6" ht="13.15" x14ac:dyDescent="0.2">
      <c r="A185" s="16">
        <v>23012</v>
      </c>
      <c r="B185" s="42">
        <v>69795</v>
      </c>
      <c r="C185" s="42">
        <v>121463</v>
      </c>
      <c r="D185">
        <f t="shared" si="4"/>
        <v>0.57461943143179406</v>
      </c>
      <c r="E185">
        <v>1.0064</v>
      </c>
      <c r="F185">
        <f t="shared" si="5"/>
        <v>0.57829699579295757</v>
      </c>
    </row>
    <row r="186" spans="1:6" ht="13.15" x14ac:dyDescent="0.2">
      <c r="A186" s="16">
        <v>23043</v>
      </c>
      <c r="B186" s="42">
        <v>70389</v>
      </c>
      <c r="C186" s="42">
        <v>121633</v>
      </c>
      <c r="D186">
        <f t="shared" si="4"/>
        <v>0.57869985941315272</v>
      </c>
      <c r="E186">
        <v>1.0064</v>
      </c>
      <c r="F186">
        <f t="shared" si="5"/>
        <v>0.58240353851339688</v>
      </c>
    </row>
    <row r="187" spans="1:6" ht="13.15" x14ac:dyDescent="0.2">
      <c r="A187" s="16">
        <v>23071</v>
      </c>
      <c r="B187" s="42">
        <v>70771</v>
      </c>
      <c r="C187" s="42">
        <v>121824</v>
      </c>
      <c r="D187">
        <f t="shared" si="4"/>
        <v>0.58092822432361435</v>
      </c>
      <c r="E187">
        <v>1.0064</v>
      </c>
      <c r="F187">
        <f t="shared" si="5"/>
        <v>0.58464616495928545</v>
      </c>
    </row>
    <row r="188" spans="1:6" ht="13.15" x14ac:dyDescent="0.2">
      <c r="A188" s="16">
        <v>23102</v>
      </c>
      <c r="B188" s="42">
        <v>71233</v>
      </c>
      <c r="C188" s="42">
        <v>121986</v>
      </c>
      <c r="D188">
        <f t="shared" si="4"/>
        <v>0.58394405915432923</v>
      </c>
      <c r="E188">
        <v>1.0064</v>
      </c>
      <c r="F188">
        <f t="shared" si="5"/>
        <v>0.58768130113291694</v>
      </c>
    </row>
    <row r="189" spans="1:6" ht="13.15" x14ac:dyDescent="0.2">
      <c r="A189" s="16">
        <v>23132</v>
      </c>
      <c r="B189" s="42">
        <v>71933</v>
      </c>
      <c r="C189" s="42">
        <v>122162</v>
      </c>
      <c r="D189">
        <f t="shared" si="4"/>
        <v>0.58883286128255918</v>
      </c>
      <c r="E189">
        <v>1.0064</v>
      </c>
      <c r="F189">
        <f t="shared" si="5"/>
        <v>0.59260139159476755</v>
      </c>
    </row>
    <row r="190" spans="1:6" ht="13.15" x14ac:dyDescent="0.2">
      <c r="A190" s="16">
        <v>23163</v>
      </c>
      <c r="B190" s="42">
        <v>73398</v>
      </c>
      <c r="C190" s="42">
        <v>122352</v>
      </c>
      <c r="D190">
        <f t="shared" si="4"/>
        <v>0.59989211455472735</v>
      </c>
      <c r="E190">
        <v>1.0064</v>
      </c>
      <c r="F190">
        <f t="shared" si="5"/>
        <v>0.60373142408787761</v>
      </c>
    </row>
    <row r="191" spans="1:6" ht="13.15" x14ac:dyDescent="0.2">
      <c r="A191" s="16">
        <v>23193</v>
      </c>
      <c r="B191" s="42">
        <v>73365</v>
      </c>
      <c r="C191" s="42">
        <v>122521</v>
      </c>
      <c r="D191">
        <f t="shared" si="4"/>
        <v>0.59879530855934904</v>
      </c>
      <c r="E191">
        <v>1.0064</v>
      </c>
      <c r="F191">
        <f t="shared" si="5"/>
        <v>0.60262759853412884</v>
      </c>
    </row>
    <row r="192" spans="1:6" ht="13.15" x14ac:dyDescent="0.2">
      <c r="A192" s="16">
        <v>23224</v>
      </c>
      <c r="B192" s="42">
        <v>72807</v>
      </c>
      <c r="C192" s="42">
        <v>122667</v>
      </c>
      <c r="D192">
        <f t="shared" si="4"/>
        <v>0.59353371322360537</v>
      </c>
      <c r="E192">
        <v>1.0064</v>
      </c>
      <c r="F192">
        <f t="shared" si="5"/>
        <v>0.59733232898823641</v>
      </c>
    </row>
    <row r="193" spans="1:6" ht="13.15" x14ac:dyDescent="0.2">
      <c r="A193" s="16">
        <v>23255</v>
      </c>
      <c r="B193" s="42">
        <v>72037</v>
      </c>
      <c r="C193" s="42">
        <v>122821</v>
      </c>
      <c r="D193">
        <f t="shared" si="4"/>
        <v>0.58652022048346786</v>
      </c>
      <c r="E193">
        <v>1.0064</v>
      </c>
      <c r="F193">
        <f t="shared" si="5"/>
        <v>0.59027394989456206</v>
      </c>
    </row>
    <row r="194" spans="1:6" ht="13.15" x14ac:dyDescent="0.2">
      <c r="A194" s="16">
        <v>23285</v>
      </c>
      <c r="B194" s="42">
        <v>72358</v>
      </c>
      <c r="C194" s="42">
        <v>123014</v>
      </c>
      <c r="D194">
        <f t="shared" si="4"/>
        <v>0.58820947209260732</v>
      </c>
      <c r="E194">
        <v>1.0064</v>
      </c>
      <c r="F194">
        <f t="shared" si="5"/>
        <v>0.59197401271399996</v>
      </c>
    </row>
    <row r="195" spans="1:6" ht="13.15" x14ac:dyDescent="0.2">
      <c r="A195" s="16">
        <v>23316</v>
      </c>
      <c r="B195" s="42">
        <v>72329</v>
      </c>
      <c r="C195" s="42">
        <v>123192</v>
      </c>
      <c r="D195">
        <f t="shared" si="4"/>
        <v>0.58712416390674715</v>
      </c>
      <c r="E195">
        <v>1.0064</v>
      </c>
      <c r="F195">
        <f t="shared" si="5"/>
        <v>0.59088175855575031</v>
      </c>
    </row>
    <row r="196" spans="1:6" ht="13.15" x14ac:dyDescent="0.2">
      <c r="A196" s="16">
        <v>23346</v>
      </c>
      <c r="B196" s="42">
        <v>71579</v>
      </c>
      <c r="C196" s="42">
        <v>123360</v>
      </c>
      <c r="D196">
        <f t="shared" si="4"/>
        <v>0.58024481193255517</v>
      </c>
      <c r="E196">
        <v>1.0064</v>
      </c>
      <c r="F196">
        <f t="shared" si="5"/>
        <v>0.58395837872892353</v>
      </c>
    </row>
    <row r="197" spans="1:6" ht="13.15" x14ac:dyDescent="0.2">
      <c r="A197" s="16">
        <v>23377</v>
      </c>
      <c r="B197" s="42">
        <v>70986</v>
      </c>
      <c r="C197" s="42">
        <v>123560</v>
      </c>
      <c r="D197">
        <f t="shared" si="4"/>
        <v>0.57450631272256392</v>
      </c>
      <c r="E197">
        <v>1.0064</v>
      </c>
      <c r="F197">
        <f t="shared" si="5"/>
        <v>0.57818315312398827</v>
      </c>
    </row>
    <row r="198" spans="1:6" ht="13.15" x14ac:dyDescent="0.2">
      <c r="A198" s="16">
        <v>23408</v>
      </c>
      <c r="B198" s="42">
        <v>71658</v>
      </c>
      <c r="C198" s="42">
        <v>123707</v>
      </c>
      <c r="D198">
        <f t="shared" ref="D198:D261" si="6">B198/C198</f>
        <v>0.57925582222509642</v>
      </c>
      <c r="E198">
        <v>1.0064</v>
      </c>
      <c r="F198">
        <f t="shared" ref="F198:F261" si="7">D198*E198</f>
        <v>0.58296305948733707</v>
      </c>
    </row>
    <row r="199" spans="1:6" ht="13.15" x14ac:dyDescent="0.2">
      <c r="A199" s="16">
        <v>23437</v>
      </c>
      <c r="B199" s="42">
        <v>71920</v>
      </c>
      <c r="C199" s="42">
        <v>123857</v>
      </c>
      <c r="D199">
        <f t="shared" si="6"/>
        <v>0.58066964321758152</v>
      </c>
      <c r="E199">
        <v>1.0064</v>
      </c>
      <c r="F199">
        <f t="shared" si="7"/>
        <v>0.58438592893417407</v>
      </c>
    </row>
    <row r="200" spans="1:6" ht="13.15" x14ac:dyDescent="0.2">
      <c r="A200" s="16">
        <v>23468</v>
      </c>
      <c r="B200" s="42">
        <v>72778</v>
      </c>
      <c r="C200" s="42">
        <v>124019</v>
      </c>
      <c r="D200">
        <f t="shared" si="6"/>
        <v>0.58682943742491067</v>
      </c>
      <c r="E200">
        <v>1.0064</v>
      </c>
      <c r="F200">
        <f t="shared" si="7"/>
        <v>0.59058514582443011</v>
      </c>
    </row>
    <row r="201" spans="1:6" ht="13.15" x14ac:dyDescent="0.2">
      <c r="A201" s="16">
        <v>23498</v>
      </c>
      <c r="B201" s="42">
        <v>73480</v>
      </c>
      <c r="C201" s="42">
        <v>124204</v>
      </c>
      <c r="D201">
        <f t="shared" si="6"/>
        <v>0.59160735564072009</v>
      </c>
      <c r="E201">
        <v>1.0064</v>
      </c>
      <c r="F201">
        <f t="shared" si="7"/>
        <v>0.59539364271682071</v>
      </c>
    </row>
    <row r="202" spans="1:6" ht="13.15" x14ac:dyDescent="0.2">
      <c r="A202" s="16">
        <v>23529</v>
      </c>
      <c r="B202" s="42">
        <v>74901</v>
      </c>
      <c r="C202" s="42">
        <v>124386</v>
      </c>
      <c r="D202">
        <f t="shared" si="6"/>
        <v>0.60216583859919925</v>
      </c>
      <c r="E202">
        <v>1.0064</v>
      </c>
      <c r="F202">
        <f t="shared" si="7"/>
        <v>0.60601969996623406</v>
      </c>
    </row>
    <row r="203" spans="1:6" ht="13.15" x14ac:dyDescent="0.2">
      <c r="A203" s="16">
        <v>23559</v>
      </c>
      <c r="B203" s="42">
        <v>74514</v>
      </c>
      <c r="C203" s="42">
        <v>124567</v>
      </c>
      <c r="D203">
        <f t="shared" si="6"/>
        <v>0.59818410975619551</v>
      </c>
      <c r="E203">
        <v>1.0064</v>
      </c>
      <c r="F203">
        <f t="shared" si="7"/>
        <v>0.60201248805863516</v>
      </c>
    </row>
    <row r="204" spans="1:6" ht="13.15" x14ac:dyDescent="0.2">
      <c r="A204" s="16">
        <v>23590</v>
      </c>
      <c r="B204" s="42">
        <v>74227</v>
      </c>
      <c r="C204" s="42">
        <v>124731</v>
      </c>
      <c r="D204">
        <f t="shared" si="6"/>
        <v>0.59509664798646689</v>
      </c>
      <c r="E204">
        <v>1.0064</v>
      </c>
      <c r="F204">
        <f t="shared" si="7"/>
        <v>0.59890526653358023</v>
      </c>
    </row>
    <row r="205" spans="1:6" ht="13.15" x14ac:dyDescent="0.2">
      <c r="A205" s="16">
        <v>23621</v>
      </c>
      <c r="B205" s="42">
        <v>73111</v>
      </c>
      <c r="C205" s="42">
        <v>124920</v>
      </c>
      <c r="D205">
        <f t="shared" si="6"/>
        <v>0.58526256804354793</v>
      </c>
      <c r="E205">
        <v>1.0064</v>
      </c>
      <c r="F205">
        <f t="shared" si="7"/>
        <v>0.58900824847902666</v>
      </c>
    </row>
    <row r="206" spans="1:6" ht="13.15" x14ac:dyDescent="0.2">
      <c r="A206" s="16">
        <v>23651</v>
      </c>
      <c r="B206" s="42">
        <v>73345</v>
      </c>
      <c r="C206" s="42">
        <v>125108</v>
      </c>
      <c r="D206">
        <f t="shared" si="6"/>
        <v>0.5862534769958756</v>
      </c>
      <c r="E206">
        <v>1.0064</v>
      </c>
      <c r="F206">
        <f t="shared" si="7"/>
        <v>0.5900054992486492</v>
      </c>
    </row>
    <row r="207" spans="1:6" ht="13.15" x14ac:dyDescent="0.2">
      <c r="A207" s="16">
        <v>23682</v>
      </c>
      <c r="B207" s="42">
        <v>73210</v>
      </c>
      <c r="C207" s="42">
        <v>125291</v>
      </c>
      <c r="D207">
        <f t="shared" si="6"/>
        <v>0.5843197037297172</v>
      </c>
      <c r="E207">
        <v>1.0064</v>
      </c>
      <c r="F207">
        <f t="shared" si="7"/>
        <v>0.58805934983358732</v>
      </c>
    </row>
    <row r="208" spans="1:6" ht="13.15" x14ac:dyDescent="0.2">
      <c r="A208" s="16">
        <v>23712</v>
      </c>
      <c r="B208" s="42">
        <v>72952</v>
      </c>
      <c r="C208" s="42">
        <v>125468</v>
      </c>
      <c r="D208">
        <f t="shared" si="6"/>
        <v>0.58143909203940447</v>
      </c>
      <c r="E208">
        <v>1.0064</v>
      </c>
      <c r="F208">
        <f t="shared" si="7"/>
        <v>0.58516030222845661</v>
      </c>
    </row>
    <row r="209" spans="1:6" ht="13.15" x14ac:dyDescent="0.2">
      <c r="A209" s="16">
        <v>23743</v>
      </c>
      <c r="B209" s="42">
        <v>72177</v>
      </c>
      <c r="C209" s="42">
        <v>125647</v>
      </c>
      <c r="D209">
        <f t="shared" si="6"/>
        <v>0.57444268466417825</v>
      </c>
      <c r="E209">
        <v>1.0064</v>
      </c>
      <c r="F209">
        <f t="shared" si="7"/>
        <v>0.57811911784602898</v>
      </c>
    </row>
    <row r="210" spans="1:6" ht="13.15" x14ac:dyDescent="0.2">
      <c r="A210" s="16">
        <v>23774</v>
      </c>
      <c r="B210" s="42">
        <v>72862</v>
      </c>
      <c r="C210" s="42">
        <v>125810</v>
      </c>
      <c r="D210">
        <f t="shared" si="6"/>
        <v>0.57914315237262537</v>
      </c>
      <c r="E210">
        <v>1.0064</v>
      </c>
      <c r="F210">
        <f t="shared" si="7"/>
        <v>0.58284966854781017</v>
      </c>
    </row>
    <row r="211" spans="1:6" ht="13.15" x14ac:dyDescent="0.2">
      <c r="A211" s="16">
        <v>23802</v>
      </c>
      <c r="B211" s="42">
        <v>73084</v>
      </c>
      <c r="C211" s="42">
        <v>125985</v>
      </c>
      <c r="D211">
        <f t="shared" si="6"/>
        <v>0.58010080565146649</v>
      </c>
      <c r="E211">
        <v>1.0064</v>
      </c>
      <c r="F211">
        <f t="shared" si="7"/>
        <v>0.5838134508076358</v>
      </c>
    </row>
    <row r="212" spans="1:6" ht="13.15" x14ac:dyDescent="0.2">
      <c r="A212" s="16">
        <v>23833</v>
      </c>
      <c r="B212" s="42">
        <v>73712</v>
      </c>
      <c r="C212" s="42">
        <v>126155</v>
      </c>
      <c r="D212">
        <f t="shared" si="6"/>
        <v>0.58429709484364467</v>
      </c>
      <c r="E212">
        <v>1.0064</v>
      </c>
      <c r="F212">
        <f t="shared" si="7"/>
        <v>0.58803659625064397</v>
      </c>
    </row>
    <row r="213" spans="1:6" ht="13.15" x14ac:dyDescent="0.2">
      <c r="A213" s="16">
        <v>23863</v>
      </c>
      <c r="B213" s="42">
        <v>74512</v>
      </c>
      <c r="C213" s="42">
        <v>126320</v>
      </c>
      <c r="D213">
        <f t="shared" si="6"/>
        <v>0.58986700443318552</v>
      </c>
      <c r="E213">
        <v>1.0064</v>
      </c>
      <c r="F213">
        <f t="shared" si="7"/>
        <v>0.59364215326155789</v>
      </c>
    </row>
    <row r="214" spans="1:6" ht="13.15" x14ac:dyDescent="0.2">
      <c r="A214" s="16">
        <v>23894</v>
      </c>
      <c r="B214" s="42">
        <v>76335</v>
      </c>
      <c r="C214" s="42">
        <v>126499</v>
      </c>
      <c r="D214">
        <f t="shared" si="6"/>
        <v>0.60344350548225678</v>
      </c>
      <c r="E214">
        <v>1.0064</v>
      </c>
      <c r="F214">
        <f t="shared" si="7"/>
        <v>0.60730554391734315</v>
      </c>
    </row>
    <row r="215" spans="1:6" ht="13.15" x14ac:dyDescent="0.2">
      <c r="A215" s="16">
        <v>23924</v>
      </c>
      <c r="B215" s="42">
        <v>76522</v>
      </c>
      <c r="C215" s="42">
        <v>126573</v>
      </c>
      <c r="D215">
        <f t="shared" si="6"/>
        <v>0.60456811484281803</v>
      </c>
      <c r="E215">
        <v>1.0064</v>
      </c>
      <c r="F215">
        <f t="shared" si="7"/>
        <v>0.60843735077781202</v>
      </c>
    </row>
    <row r="216" spans="1:6" ht="13.15" x14ac:dyDescent="0.2">
      <c r="A216" s="16">
        <v>23955</v>
      </c>
      <c r="B216" s="42">
        <v>75860</v>
      </c>
      <c r="C216" s="42">
        <v>126756</v>
      </c>
      <c r="D216">
        <f t="shared" si="6"/>
        <v>0.59847265612673173</v>
      </c>
      <c r="E216">
        <v>1.0064</v>
      </c>
      <c r="F216">
        <f t="shared" si="7"/>
        <v>0.60230288112594277</v>
      </c>
    </row>
    <row r="217" spans="1:6" ht="13.15" x14ac:dyDescent="0.2">
      <c r="A217" s="16">
        <v>23986</v>
      </c>
      <c r="B217" s="42">
        <v>74250</v>
      </c>
      <c r="C217" s="42">
        <v>126906</v>
      </c>
      <c r="D217">
        <f t="shared" si="6"/>
        <v>0.58507871968228453</v>
      </c>
      <c r="E217">
        <v>1.0064</v>
      </c>
      <c r="F217">
        <f t="shared" si="7"/>
        <v>0.58882322348825111</v>
      </c>
    </row>
    <row r="218" spans="1:6" ht="13.15" x14ac:dyDescent="0.2">
      <c r="A218" s="16">
        <v>24016</v>
      </c>
      <c r="B218" s="42">
        <v>74821</v>
      </c>
      <c r="C218" s="42">
        <v>127043</v>
      </c>
      <c r="D218">
        <f t="shared" si="6"/>
        <v>0.58894232661382362</v>
      </c>
      <c r="E218">
        <v>1.0064</v>
      </c>
      <c r="F218">
        <f t="shared" si="7"/>
        <v>0.59271155750415205</v>
      </c>
    </row>
    <row r="219" spans="1:6" ht="13.15" x14ac:dyDescent="0.2">
      <c r="A219" s="16">
        <v>24047</v>
      </c>
      <c r="B219" s="42">
        <v>74712</v>
      </c>
      <c r="C219" s="42">
        <v>127171</v>
      </c>
      <c r="D219">
        <f t="shared" si="6"/>
        <v>0.58749243145056651</v>
      </c>
      <c r="E219">
        <v>1.0064</v>
      </c>
      <c r="F219">
        <f t="shared" si="7"/>
        <v>0.59125238301185012</v>
      </c>
    </row>
    <row r="220" spans="1:6" ht="13.15" x14ac:dyDescent="0.2">
      <c r="A220" s="16">
        <v>24077</v>
      </c>
      <c r="B220" s="42">
        <v>74605</v>
      </c>
      <c r="C220" s="42">
        <v>127294</v>
      </c>
      <c r="D220">
        <f t="shared" si="6"/>
        <v>0.58608418307225796</v>
      </c>
      <c r="E220">
        <v>1.0064</v>
      </c>
      <c r="F220">
        <f t="shared" si="7"/>
        <v>0.5898351218439204</v>
      </c>
    </row>
    <row r="221" spans="1:6" ht="13.15" x14ac:dyDescent="0.2">
      <c r="A221" s="16">
        <v>24108</v>
      </c>
      <c r="B221" s="42">
        <v>73612</v>
      </c>
      <c r="C221" s="42">
        <v>127394</v>
      </c>
      <c r="D221">
        <f t="shared" si="6"/>
        <v>0.57782941111826303</v>
      </c>
      <c r="E221">
        <v>1.0064</v>
      </c>
      <c r="F221">
        <f t="shared" si="7"/>
        <v>0.58152751934941993</v>
      </c>
    </row>
    <row r="222" spans="1:6" ht="13.15" x14ac:dyDescent="0.2">
      <c r="A222" s="16">
        <v>24139</v>
      </c>
      <c r="B222" s="42">
        <v>73800</v>
      </c>
      <c r="C222" s="42">
        <v>127514</v>
      </c>
      <c r="D222">
        <f t="shared" si="6"/>
        <v>0.578759979296391</v>
      </c>
      <c r="E222">
        <v>1.0064</v>
      </c>
      <c r="F222">
        <f t="shared" si="7"/>
        <v>0.58246404316388789</v>
      </c>
    </row>
    <row r="223" spans="1:6" ht="13.15" x14ac:dyDescent="0.2">
      <c r="A223" s="16">
        <v>24167</v>
      </c>
      <c r="B223" s="42">
        <v>74080</v>
      </c>
      <c r="C223" s="42">
        <v>127626</v>
      </c>
      <c r="D223">
        <f t="shared" si="6"/>
        <v>0.5804459906288687</v>
      </c>
      <c r="E223">
        <v>1.0064</v>
      </c>
      <c r="F223">
        <f t="shared" si="7"/>
        <v>0.58416084496889342</v>
      </c>
    </row>
    <row r="224" spans="1:6" ht="13.15" x14ac:dyDescent="0.2">
      <c r="A224" s="16">
        <v>24198</v>
      </c>
      <c r="B224" s="42">
        <v>74796</v>
      </c>
      <c r="C224" s="42">
        <v>127744</v>
      </c>
      <c r="D224">
        <f t="shared" si="6"/>
        <v>0.58551477955911824</v>
      </c>
      <c r="E224">
        <v>1.0064</v>
      </c>
      <c r="F224">
        <f t="shared" si="7"/>
        <v>0.58926207414829657</v>
      </c>
    </row>
    <row r="225" spans="1:6" ht="13.15" x14ac:dyDescent="0.2">
      <c r="A225" s="16">
        <v>24228</v>
      </c>
      <c r="B225" s="42">
        <v>75412</v>
      </c>
      <c r="C225" s="42">
        <v>127879</v>
      </c>
      <c r="D225">
        <f t="shared" si="6"/>
        <v>0.58971371374502457</v>
      </c>
      <c r="E225">
        <v>1.0064</v>
      </c>
      <c r="F225">
        <f t="shared" si="7"/>
        <v>0.5934878815129927</v>
      </c>
    </row>
    <row r="226" spans="1:6" ht="13.15" x14ac:dyDescent="0.2">
      <c r="A226" s="16">
        <v>24259</v>
      </c>
      <c r="B226" s="42">
        <v>77629</v>
      </c>
      <c r="C226" s="42">
        <v>127983</v>
      </c>
      <c r="D226">
        <f t="shared" si="6"/>
        <v>0.60655712086761526</v>
      </c>
      <c r="E226">
        <v>1.0064</v>
      </c>
      <c r="F226">
        <f t="shared" si="7"/>
        <v>0.61043908644116796</v>
      </c>
    </row>
    <row r="227" spans="1:6" ht="13.15" x14ac:dyDescent="0.2">
      <c r="A227" s="16">
        <v>24289</v>
      </c>
      <c r="B227" s="42">
        <v>77705</v>
      </c>
      <c r="C227" s="42">
        <v>128102</v>
      </c>
      <c r="D227">
        <f t="shared" si="6"/>
        <v>0.60658693853335621</v>
      </c>
      <c r="E227">
        <v>1.0064</v>
      </c>
      <c r="F227">
        <f t="shared" si="7"/>
        <v>0.6104690949399697</v>
      </c>
    </row>
    <row r="228" spans="1:6" ht="13.15" x14ac:dyDescent="0.2">
      <c r="A228" s="16">
        <v>24320</v>
      </c>
      <c r="B228" s="42">
        <v>77486</v>
      </c>
      <c r="C228" s="42">
        <v>128240</v>
      </c>
      <c r="D228">
        <f t="shared" si="6"/>
        <v>0.60422645040548972</v>
      </c>
      <c r="E228">
        <v>1.0064</v>
      </c>
      <c r="F228">
        <f t="shared" si="7"/>
        <v>0.60809349968808479</v>
      </c>
    </row>
    <row r="229" spans="1:6" ht="13.15" x14ac:dyDescent="0.2">
      <c r="A229" s="16">
        <v>24351</v>
      </c>
      <c r="B229" s="42">
        <v>75751</v>
      </c>
      <c r="C229" s="42">
        <v>128359</v>
      </c>
      <c r="D229">
        <f t="shared" si="6"/>
        <v>0.59014950256701904</v>
      </c>
      <c r="E229">
        <v>1.0064</v>
      </c>
      <c r="F229">
        <f t="shared" si="7"/>
        <v>0.5939264593834479</v>
      </c>
    </row>
    <row r="230" spans="1:6" ht="13.15" x14ac:dyDescent="0.2">
      <c r="A230" s="16">
        <v>24381</v>
      </c>
      <c r="B230" s="42">
        <v>76209</v>
      </c>
      <c r="C230" s="42">
        <v>128494</v>
      </c>
      <c r="D230">
        <f t="shared" si="6"/>
        <v>0.59309384095755446</v>
      </c>
      <c r="E230">
        <v>1.0064</v>
      </c>
      <c r="F230">
        <f t="shared" si="7"/>
        <v>0.59688964153968282</v>
      </c>
    </row>
    <row r="231" spans="1:6" ht="13.15" x14ac:dyDescent="0.2">
      <c r="A231" s="16">
        <v>24412</v>
      </c>
      <c r="B231" s="42">
        <v>76574</v>
      </c>
      <c r="C231" s="42">
        <v>128627</v>
      </c>
      <c r="D231">
        <f t="shared" si="6"/>
        <v>0.59531824578043491</v>
      </c>
      <c r="E231">
        <v>1.0064</v>
      </c>
      <c r="F231">
        <f t="shared" si="7"/>
        <v>0.59912828255342965</v>
      </c>
    </row>
    <row r="232" spans="1:6" ht="13.15" x14ac:dyDescent="0.2">
      <c r="A232" s="16">
        <v>24442</v>
      </c>
      <c r="B232" s="42">
        <v>76255</v>
      </c>
      <c r="C232" s="42">
        <v>128730</v>
      </c>
      <c r="D232">
        <f t="shared" si="6"/>
        <v>0.59236386234754912</v>
      </c>
      <c r="E232">
        <v>1.0064</v>
      </c>
      <c r="F232">
        <f t="shared" si="7"/>
        <v>0.59615499106657344</v>
      </c>
    </row>
    <row r="233" spans="1:6" ht="13.15" x14ac:dyDescent="0.2">
      <c r="A233" s="16">
        <v>24473</v>
      </c>
      <c r="B233" s="42">
        <v>75320</v>
      </c>
      <c r="C233" s="42">
        <v>128909</v>
      </c>
      <c r="D233">
        <f t="shared" si="6"/>
        <v>0.58428814124692607</v>
      </c>
      <c r="E233">
        <v>1.0064</v>
      </c>
      <c r="F233">
        <f t="shared" si="7"/>
        <v>0.58802758535090638</v>
      </c>
    </row>
    <row r="234" spans="1:6" ht="13.15" x14ac:dyDescent="0.2">
      <c r="A234" s="16">
        <v>24504</v>
      </c>
      <c r="B234" s="42">
        <v>75689</v>
      </c>
      <c r="C234" s="42">
        <v>129032</v>
      </c>
      <c r="D234">
        <f t="shared" si="6"/>
        <v>0.58659092318184636</v>
      </c>
      <c r="E234">
        <v>1.0064</v>
      </c>
      <c r="F234">
        <f t="shared" si="7"/>
        <v>0.5903451050902101</v>
      </c>
    </row>
    <row r="235" spans="1:6" ht="13.15" x14ac:dyDescent="0.2">
      <c r="A235" s="16">
        <v>24532</v>
      </c>
      <c r="B235" s="42">
        <v>75514</v>
      </c>
      <c r="C235" s="42">
        <v>129190</v>
      </c>
      <c r="D235">
        <f t="shared" si="6"/>
        <v>0.58451892561343755</v>
      </c>
      <c r="E235">
        <v>1.0064</v>
      </c>
      <c r="F235">
        <f t="shared" si="7"/>
        <v>0.58825984673736353</v>
      </c>
    </row>
    <row r="236" spans="1:6" ht="13.15" x14ac:dyDescent="0.2">
      <c r="A236" s="16">
        <v>24563</v>
      </c>
      <c r="B236" s="42">
        <v>76109</v>
      </c>
      <c r="C236" s="42">
        <v>129344</v>
      </c>
      <c r="D236">
        <f t="shared" si="6"/>
        <v>0.58842311974270167</v>
      </c>
      <c r="E236">
        <v>1.0064</v>
      </c>
      <c r="F236">
        <f t="shared" si="7"/>
        <v>0.5921890277090549</v>
      </c>
    </row>
    <row r="237" spans="1:6" ht="13.15" x14ac:dyDescent="0.2">
      <c r="A237" s="16">
        <v>24593</v>
      </c>
      <c r="B237" s="42">
        <v>76096</v>
      </c>
      <c r="C237" s="42">
        <v>129515</v>
      </c>
      <c r="D237">
        <f t="shared" si="6"/>
        <v>0.58754584411072075</v>
      </c>
      <c r="E237">
        <v>1.0064</v>
      </c>
      <c r="F237">
        <f t="shared" si="7"/>
        <v>0.5913061375130293</v>
      </c>
    </row>
    <row r="238" spans="1:6" ht="13.15" x14ac:dyDescent="0.2">
      <c r="A238" s="16">
        <v>24624</v>
      </c>
      <c r="B238" s="42">
        <v>79021</v>
      </c>
      <c r="C238" s="42">
        <v>129722</v>
      </c>
      <c r="D238">
        <f t="shared" si="6"/>
        <v>0.60915650390835785</v>
      </c>
      <c r="E238">
        <v>1.0064</v>
      </c>
      <c r="F238">
        <f t="shared" si="7"/>
        <v>0.61305510553337128</v>
      </c>
    </row>
    <row r="239" spans="1:6" ht="13.15" x14ac:dyDescent="0.2">
      <c r="A239" s="16">
        <v>24654</v>
      </c>
      <c r="B239" s="42">
        <v>79469</v>
      </c>
      <c r="C239" s="42">
        <v>129918</v>
      </c>
      <c r="D239">
        <f t="shared" si="6"/>
        <v>0.61168583260210285</v>
      </c>
      <c r="E239">
        <v>1.0064</v>
      </c>
      <c r="F239">
        <f t="shared" si="7"/>
        <v>0.61560062193075626</v>
      </c>
    </row>
    <row r="240" spans="1:6" ht="13.15" x14ac:dyDescent="0.2">
      <c r="A240" s="16">
        <v>24685</v>
      </c>
      <c r="B240" s="42">
        <v>79112</v>
      </c>
      <c r="C240" s="42">
        <v>130187</v>
      </c>
      <c r="D240">
        <f t="shared" si="6"/>
        <v>0.60767972224569278</v>
      </c>
      <c r="E240">
        <v>1.0064</v>
      </c>
      <c r="F240">
        <f t="shared" si="7"/>
        <v>0.61156887246806524</v>
      </c>
    </row>
    <row r="241" spans="1:6" ht="13.15" x14ac:dyDescent="0.2">
      <c r="A241" s="16">
        <v>24716</v>
      </c>
      <c r="B241" s="42">
        <v>77527</v>
      </c>
      <c r="C241" s="42">
        <v>130392</v>
      </c>
      <c r="D241">
        <f t="shared" si="6"/>
        <v>0.59456868519541073</v>
      </c>
      <c r="E241">
        <v>1.0064</v>
      </c>
      <c r="F241">
        <f t="shared" si="7"/>
        <v>0.59837392478066131</v>
      </c>
    </row>
    <row r="242" spans="1:6" ht="13.15" x14ac:dyDescent="0.2">
      <c r="A242" s="16">
        <v>24746</v>
      </c>
      <c r="B242" s="42">
        <v>78132</v>
      </c>
      <c r="C242" s="42">
        <v>130582</v>
      </c>
      <c r="D242">
        <f t="shared" si="6"/>
        <v>0.59833667733684581</v>
      </c>
      <c r="E242">
        <v>1.0064</v>
      </c>
      <c r="F242">
        <f t="shared" si="7"/>
        <v>0.60216603207180164</v>
      </c>
    </row>
    <row r="243" spans="1:6" ht="13.15" x14ac:dyDescent="0.2">
      <c r="A243" s="16">
        <v>24777</v>
      </c>
      <c r="B243" s="42">
        <v>78121</v>
      </c>
      <c r="C243" s="42">
        <v>130754</v>
      </c>
      <c r="D243">
        <f t="shared" si="6"/>
        <v>0.59746546950762502</v>
      </c>
      <c r="E243">
        <v>1.0064</v>
      </c>
      <c r="F243">
        <f t="shared" si="7"/>
        <v>0.60128924851247378</v>
      </c>
    </row>
    <row r="244" spans="1:6" ht="13.15" x14ac:dyDescent="0.2">
      <c r="A244" s="16">
        <v>24807</v>
      </c>
      <c r="B244" s="42">
        <v>78057</v>
      </c>
      <c r="C244" s="42">
        <v>130936</v>
      </c>
      <c r="D244">
        <f t="shared" si="6"/>
        <v>0.59614620883485059</v>
      </c>
      <c r="E244">
        <v>1.0064</v>
      </c>
      <c r="F244">
        <f t="shared" si="7"/>
        <v>0.59996154457139361</v>
      </c>
    </row>
    <row r="245" spans="1:6" ht="13.15" x14ac:dyDescent="0.2">
      <c r="A245" s="16">
        <v>24838</v>
      </c>
      <c r="B245" s="42">
        <v>76346</v>
      </c>
      <c r="C245" s="42">
        <v>131112</v>
      </c>
      <c r="D245">
        <f t="shared" si="6"/>
        <v>0.58229605223015435</v>
      </c>
      <c r="E245">
        <v>1.0064</v>
      </c>
      <c r="F245">
        <f t="shared" si="7"/>
        <v>0.58602274696442735</v>
      </c>
    </row>
    <row r="246" spans="1:6" ht="13.15" x14ac:dyDescent="0.2">
      <c r="A246" s="16">
        <v>24869</v>
      </c>
      <c r="B246" s="42">
        <v>77401</v>
      </c>
      <c r="C246" s="42">
        <v>131277</v>
      </c>
      <c r="D246">
        <f t="shared" si="6"/>
        <v>0.58960061549243203</v>
      </c>
      <c r="E246">
        <v>1.0064</v>
      </c>
      <c r="F246">
        <f t="shared" si="7"/>
        <v>0.59337405943158361</v>
      </c>
    </row>
    <row r="247" spans="1:6" ht="13.15" x14ac:dyDescent="0.2">
      <c r="A247" s="16">
        <v>24898</v>
      </c>
      <c r="B247" s="42">
        <v>77446</v>
      </c>
      <c r="C247" s="42">
        <v>131412</v>
      </c>
      <c r="D247">
        <f t="shared" si="6"/>
        <v>0.5893373512312422</v>
      </c>
      <c r="E247">
        <v>1.0064</v>
      </c>
      <c r="F247">
        <f t="shared" si="7"/>
        <v>0.59310911027912216</v>
      </c>
    </row>
    <row r="248" spans="1:6" ht="13.15" x14ac:dyDescent="0.2">
      <c r="A248" s="16">
        <v>24929</v>
      </c>
      <c r="B248" s="42">
        <v>77634</v>
      </c>
      <c r="C248" s="42">
        <v>131553</v>
      </c>
      <c r="D248">
        <f t="shared" si="6"/>
        <v>0.59013477457754671</v>
      </c>
      <c r="E248">
        <v>1.0064</v>
      </c>
      <c r="F248">
        <f t="shared" si="7"/>
        <v>0.59391163713484296</v>
      </c>
    </row>
    <row r="249" spans="1:6" ht="13.15" x14ac:dyDescent="0.2">
      <c r="A249" s="16">
        <v>24959</v>
      </c>
      <c r="B249" s="42">
        <v>78235</v>
      </c>
      <c r="C249" s="42">
        <v>131712</v>
      </c>
      <c r="D249">
        <f t="shared" si="6"/>
        <v>0.59398536200194363</v>
      </c>
      <c r="E249">
        <v>1.0064</v>
      </c>
      <c r="F249">
        <f t="shared" si="7"/>
        <v>0.59778686831875605</v>
      </c>
    </row>
    <row r="250" spans="1:6" ht="13.15" x14ac:dyDescent="0.2">
      <c r="A250" s="16">
        <v>24990</v>
      </c>
      <c r="B250" s="42">
        <v>80888</v>
      </c>
      <c r="C250" s="42">
        <v>131872</v>
      </c>
      <c r="D250">
        <f t="shared" si="6"/>
        <v>0.61338267410822611</v>
      </c>
      <c r="E250">
        <v>1.0064</v>
      </c>
      <c r="F250">
        <f t="shared" si="7"/>
        <v>0.61730832322251872</v>
      </c>
    </row>
    <row r="251" spans="1:6" ht="13.15" x14ac:dyDescent="0.2">
      <c r="A251" s="16">
        <v>25020</v>
      </c>
      <c r="B251" s="42">
        <v>80965</v>
      </c>
      <c r="C251" s="42">
        <v>132053</v>
      </c>
      <c r="D251">
        <f t="shared" si="6"/>
        <v>0.61312503313063693</v>
      </c>
      <c r="E251">
        <v>1.0064</v>
      </c>
      <c r="F251">
        <f t="shared" si="7"/>
        <v>0.61704903334267303</v>
      </c>
    </row>
    <row r="252" spans="1:6" ht="13.15" x14ac:dyDescent="0.2">
      <c r="A252" s="16">
        <v>25051</v>
      </c>
      <c r="B252" s="42">
        <v>80203</v>
      </c>
      <c r="C252" s="42">
        <v>132251</v>
      </c>
      <c r="D252">
        <f t="shared" si="6"/>
        <v>0.60644531988415962</v>
      </c>
      <c r="E252">
        <v>1.0064</v>
      </c>
      <c r="F252">
        <f t="shared" si="7"/>
        <v>0.61032656993141821</v>
      </c>
    </row>
    <row r="253" spans="1:6" ht="13.15" x14ac:dyDescent="0.2">
      <c r="A253" s="16">
        <v>25082</v>
      </c>
      <c r="B253" s="42">
        <v>78546</v>
      </c>
      <c r="C253" s="42">
        <v>132446</v>
      </c>
      <c r="D253">
        <f t="shared" si="6"/>
        <v>0.59304169246334359</v>
      </c>
      <c r="E253">
        <v>1.0064</v>
      </c>
      <c r="F253">
        <f t="shared" si="7"/>
        <v>0.59683715929510894</v>
      </c>
    </row>
    <row r="254" spans="1:6" ht="13.15" x14ac:dyDescent="0.2">
      <c r="A254" s="16">
        <v>25112</v>
      </c>
      <c r="B254" s="42">
        <v>78875</v>
      </c>
      <c r="C254" s="42">
        <v>132617</v>
      </c>
      <c r="D254">
        <f t="shared" si="6"/>
        <v>0.59475783647646985</v>
      </c>
      <c r="E254">
        <v>1.0064</v>
      </c>
      <c r="F254">
        <f t="shared" si="7"/>
        <v>0.59856428662991923</v>
      </c>
    </row>
    <row r="255" spans="1:6" ht="13.15" x14ac:dyDescent="0.2">
      <c r="A255" s="16">
        <v>25143</v>
      </c>
      <c r="B255" s="42">
        <v>79184</v>
      </c>
      <c r="C255" s="42">
        <v>132903</v>
      </c>
      <c r="D255">
        <f t="shared" si="6"/>
        <v>0.59580295403414518</v>
      </c>
      <c r="E255">
        <v>1.0064</v>
      </c>
      <c r="F255">
        <f t="shared" si="7"/>
        <v>0.59961609293996365</v>
      </c>
    </row>
    <row r="256" spans="1:6" ht="13.15" x14ac:dyDescent="0.2">
      <c r="A256" s="16">
        <v>25173</v>
      </c>
      <c r="B256" s="42">
        <v>79117</v>
      </c>
      <c r="C256" s="42">
        <v>133120</v>
      </c>
      <c r="D256">
        <f t="shared" si="6"/>
        <v>0.59432842548076925</v>
      </c>
      <c r="E256">
        <v>1.0064</v>
      </c>
      <c r="F256">
        <f t="shared" si="7"/>
        <v>0.59813212740384614</v>
      </c>
    </row>
    <row r="257" spans="1:6" ht="13.15" x14ac:dyDescent="0.2">
      <c r="A257" s="16">
        <v>25204</v>
      </c>
      <c r="B257" s="42">
        <v>78232</v>
      </c>
      <c r="C257" s="42">
        <v>133324</v>
      </c>
      <c r="D257">
        <f t="shared" si="6"/>
        <v>0.58678107467522722</v>
      </c>
      <c r="E257">
        <v>1.0064</v>
      </c>
      <c r="F257">
        <f t="shared" si="7"/>
        <v>0.59053647355314864</v>
      </c>
    </row>
    <row r="258" spans="1:6" ht="13.15" x14ac:dyDescent="0.2">
      <c r="A258" s="16">
        <v>25235</v>
      </c>
      <c r="B258" s="42">
        <v>79103</v>
      </c>
      <c r="C258" s="42">
        <v>133465</v>
      </c>
      <c r="D258">
        <f t="shared" si="6"/>
        <v>0.59268722136889818</v>
      </c>
      <c r="E258">
        <v>1.0064</v>
      </c>
      <c r="F258">
        <f t="shared" si="7"/>
        <v>0.59648041958565912</v>
      </c>
    </row>
    <row r="259" spans="1:6" ht="13.15" x14ac:dyDescent="0.2">
      <c r="A259" s="16">
        <v>25263</v>
      </c>
      <c r="B259" s="42">
        <v>79267</v>
      </c>
      <c r="C259" s="42">
        <v>133639</v>
      </c>
      <c r="D259">
        <f t="shared" si="6"/>
        <v>0.59314272031368087</v>
      </c>
      <c r="E259">
        <v>1.0064</v>
      </c>
      <c r="F259">
        <f t="shared" si="7"/>
        <v>0.59693883372368839</v>
      </c>
    </row>
    <row r="260" spans="1:6" ht="13.15" x14ac:dyDescent="0.2">
      <c r="A260" s="16">
        <v>25294</v>
      </c>
      <c r="B260" s="42">
        <v>79619</v>
      </c>
      <c r="C260" s="42">
        <v>133821</v>
      </c>
      <c r="D260">
        <f t="shared" si="6"/>
        <v>0.59496641035412978</v>
      </c>
      <c r="E260">
        <v>1.0064</v>
      </c>
      <c r="F260">
        <f t="shared" si="7"/>
        <v>0.59877419538039622</v>
      </c>
    </row>
    <row r="261" spans="1:6" ht="13.15" x14ac:dyDescent="0.2">
      <c r="A261" s="16">
        <v>25324</v>
      </c>
      <c r="B261" s="42">
        <v>79565</v>
      </c>
      <c r="C261" s="42">
        <v>134027</v>
      </c>
      <c r="D261">
        <f t="shared" si="6"/>
        <v>0.59364904086490033</v>
      </c>
      <c r="E261">
        <v>1.0064</v>
      </c>
      <c r="F261">
        <f t="shared" si="7"/>
        <v>0.59744839472643563</v>
      </c>
    </row>
    <row r="262" spans="1:6" ht="13.15" x14ac:dyDescent="0.2">
      <c r="A262" s="16">
        <v>25355</v>
      </c>
      <c r="B262" s="42">
        <v>82357</v>
      </c>
      <c r="C262" s="42">
        <v>134213</v>
      </c>
      <c r="D262">
        <f t="shared" ref="D262:D325" si="8">B262/C262</f>
        <v>0.61362908213064304</v>
      </c>
      <c r="E262">
        <v>1.0064</v>
      </c>
      <c r="F262">
        <f t="shared" ref="F262:F325" si="9">D262*E262</f>
        <v>0.61755630825627916</v>
      </c>
    </row>
    <row r="263" spans="1:6" ht="13.15" x14ac:dyDescent="0.2">
      <c r="A263" s="16">
        <v>25385</v>
      </c>
      <c r="B263" s="42">
        <v>82797</v>
      </c>
      <c r="C263" s="42">
        <v>134414</v>
      </c>
      <c r="D263">
        <f t="shared" si="8"/>
        <v>0.61598494204472753</v>
      </c>
      <c r="E263">
        <v>1.0064</v>
      </c>
      <c r="F263">
        <f t="shared" si="9"/>
        <v>0.61992724567381374</v>
      </c>
    </row>
    <row r="264" spans="1:6" ht="13.15" x14ac:dyDescent="0.2">
      <c r="A264" s="16">
        <v>25416</v>
      </c>
      <c r="B264" s="42">
        <v>82516</v>
      </c>
      <c r="C264" s="42">
        <v>134597</v>
      </c>
      <c r="D264">
        <f t="shared" si="8"/>
        <v>0.61305972644263984</v>
      </c>
      <c r="E264">
        <v>1.0064</v>
      </c>
      <c r="F264">
        <f t="shared" si="9"/>
        <v>0.61698330869187268</v>
      </c>
    </row>
    <row r="265" spans="1:6" ht="13.15" x14ac:dyDescent="0.2">
      <c r="A265" s="16">
        <v>25447</v>
      </c>
      <c r="B265" s="42">
        <v>80984</v>
      </c>
      <c r="C265" s="42">
        <v>134774</v>
      </c>
      <c r="D265">
        <f t="shared" si="8"/>
        <v>0.60088741151854219</v>
      </c>
      <c r="E265">
        <v>1.0064</v>
      </c>
      <c r="F265">
        <f t="shared" si="9"/>
        <v>0.6047330909522608</v>
      </c>
    </row>
    <row r="266" spans="1:6" ht="13.15" x14ac:dyDescent="0.2">
      <c r="A266" s="16">
        <v>25477</v>
      </c>
      <c r="B266" s="42">
        <v>81511</v>
      </c>
      <c r="C266" s="42">
        <v>135012</v>
      </c>
      <c r="D266">
        <f t="shared" si="8"/>
        <v>0.60373152016117082</v>
      </c>
      <c r="E266">
        <v>1.0064</v>
      </c>
      <c r="F266">
        <f t="shared" si="9"/>
        <v>0.60759540189020234</v>
      </c>
    </row>
    <row r="267" spans="1:6" ht="13.15" x14ac:dyDescent="0.2">
      <c r="A267" s="16">
        <v>25508</v>
      </c>
      <c r="B267" s="42">
        <v>81427</v>
      </c>
      <c r="C267" s="42">
        <v>135239</v>
      </c>
      <c r="D267">
        <f t="shared" si="8"/>
        <v>0.60209702822410693</v>
      </c>
      <c r="E267">
        <v>1.0064</v>
      </c>
      <c r="F267">
        <f t="shared" si="9"/>
        <v>0.60595044920474117</v>
      </c>
    </row>
    <row r="268" spans="1:6" ht="13.15" x14ac:dyDescent="0.2">
      <c r="A268" s="16">
        <v>25538</v>
      </c>
      <c r="B268" s="42">
        <v>81416</v>
      </c>
      <c r="C268" s="42">
        <v>135489</v>
      </c>
      <c r="D268">
        <f t="shared" si="8"/>
        <v>0.60090487050609276</v>
      </c>
      <c r="E268">
        <v>1.0064</v>
      </c>
      <c r="F268">
        <f t="shared" si="9"/>
        <v>0.60475066167733171</v>
      </c>
    </row>
    <row r="269" spans="1:6" ht="13.15" x14ac:dyDescent="0.2">
      <c r="A269" s="16">
        <v>25569</v>
      </c>
      <c r="B269" s="42">
        <v>80719</v>
      </c>
      <c r="C269" s="42">
        <v>135713</v>
      </c>
      <c r="D269">
        <f t="shared" si="8"/>
        <v>0.59477721367886638</v>
      </c>
      <c r="E269">
        <v>1.0064</v>
      </c>
      <c r="F269">
        <f t="shared" si="9"/>
        <v>0.59858378784641109</v>
      </c>
    </row>
    <row r="270" spans="1:6" ht="13.15" x14ac:dyDescent="0.2">
      <c r="A270" s="16">
        <v>25600</v>
      </c>
      <c r="B270" s="42">
        <v>81283</v>
      </c>
      <c r="C270" s="42">
        <v>135957</v>
      </c>
      <c r="D270">
        <f t="shared" si="8"/>
        <v>0.59785814632567646</v>
      </c>
      <c r="E270">
        <v>1.0064</v>
      </c>
      <c r="F270">
        <f t="shared" si="9"/>
        <v>0.6016844384621608</v>
      </c>
    </row>
    <row r="271" spans="1:6" ht="13.15" x14ac:dyDescent="0.2">
      <c r="A271" s="16">
        <v>25628</v>
      </c>
      <c r="B271" s="42">
        <v>81689</v>
      </c>
      <c r="C271" s="42">
        <v>136179</v>
      </c>
      <c r="D271">
        <f t="shared" si="8"/>
        <v>0.59986488371922253</v>
      </c>
      <c r="E271">
        <v>1.0064</v>
      </c>
      <c r="F271">
        <f t="shared" si="9"/>
        <v>0.60370401897502557</v>
      </c>
    </row>
    <row r="272" spans="1:6" ht="13.15" x14ac:dyDescent="0.2">
      <c r="A272" s="16">
        <v>25659</v>
      </c>
      <c r="B272" s="42">
        <v>81960</v>
      </c>
      <c r="C272" s="42">
        <v>136416</v>
      </c>
      <c r="D272">
        <f t="shared" si="8"/>
        <v>0.60080928923293453</v>
      </c>
      <c r="E272">
        <v>1.0064</v>
      </c>
      <c r="F272">
        <f t="shared" si="9"/>
        <v>0.60465446868402528</v>
      </c>
    </row>
    <row r="273" spans="1:6" ht="13.15" x14ac:dyDescent="0.2">
      <c r="A273" s="16">
        <v>25689</v>
      </c>
      <c r="B273" s="42">
        <v>81758</v>
      </c>
      <c r="C273" s="42">
        <v>136686</v>
      </c>
      <c r="D273">
        <f t="shared" si="8"/>
        <v>0.5981446527076657</v>
      </c>
      <c r="E273">
        <v>1.0064</v>
      </c>
      <c r="F273">
        <f t="shared" si="9"/>
        <v>0.60197277848499475</v>
      </c>
    </row>
    <row r="274" spans="1:6" ht="13.15" x14ac:dyDescent="0.2">
      <c r="A274" s="16">
        <v>25720</v>
      </c>
      <c r="B274" s="42">
        <v>84087</v>
      </c>
      <c r="C274" s="42">
        <v>136928</v>
      </c>
      <c r="D274">
        <f t="shared" si="8"/>
        <v>0.61409645945314328</v>
      </c>
      <c r="E274">
        <v>1.0064</v>
      </c>
      <c r="F274">
        <f t="shared" si="9"/>
        <v>0.61802667679364343</v>
      </c>
    </row>
    <row r="275" spans="1:6" ht="13.15" x14ac:dyDescent="0.2">
      <c r="A275" s="16">
        <v>25750</v>
      </c>
      <c r="B275" s="42">
        <v>84857</v>
      </c>
      <c r="C275" s="42">
        <v>137196</v>
      </c>
      <c r="D275">
        <f t="shared" si="8"/>
        <v>0.61850928598501409</v>
      </c>
      <c r="E275">
        <v>1.0064</v>
      </c>
      <c r="F275">
        <f t="shared" si="9"/>
        <v>0.62246774541531813</v>
      </c>
    </row>
    <row r="276" spans="1:6" ht="13.15" x14ac:dyDescent="0.2">
      <c r="A276" s="16">
        <v>25781</v>
      </c>
      <c r="B276" s="42">
        <v>84191</v>
      </c>
      <c r="C276" s="42">
        <v>137455</v>
      </c>
      <c r="D276">
        <f t="shared" si="8"/>
        <v>0.61249863591720932</v>
      </c>
      <c r="E276">
        <v>1.0064</v>
      </c>
      <c r="F276">
        <f t="shared" si="9"/>
        <v>0.6164186271870794</v>
      </c>
    </row>
    <row r="277" spans="1:6" ht="13.15" x14ac:dyDescent="0.2">
      <c r="A277" s="16">
        <v>25812</v>
      </c>
      <c r="B277" s="42">
        <v>82641</v>
      </c>
      <c r="C277" s="42">
        <v>137717</v>
      </c>
      <c r="D277">
        <f t="shared" si="8"/>
        <v>0.60007842169085879</v>
      </c>
      <c r="E277">
        <v>1.0064</v>
      </c>
      <c r="F277">
        <f t="shared" si="9"/>
        <v>0.60391892358968025</v>
      </c>
    </row>
    <row r="278" spans="1:6" ht="13.15" x14ac:dyDescent="0.2">
      <c r="A278" s="16">
        <v>25842</v>
      </c>
      <c r="B278" s="42">
        <v>83288</v>
      </c>
      <c r="C278" s="42">
        <v>137988</v>
      </c>
      <c r="D278">
        <f t="shared" si="8"/>
        <v>0.60358871785952406</v>
      </c>
      <c r="E278">
        <v>1.0064</v>
      </c>
      <c r="F278">
        <f t="shared" si="9"/>
        <v>0.60745168565382501</v>
      </c>
    </row>
    <row r="279" spans="1:6" ht="13.15" x14ac:dyDescent="0.2">
      <c r="A279" s="16">
        <v>25873</v>
      </c>
      <c r="B279" s="42">
        <v>83478</v>
      </c>
      <c r="C279" s="42">
        <v>138264</v>
      </c>
      <c r="D279">
        <f t="shared" si="8"/>
        <v>0.60375802812011803</v>
      </c>
      <c r="E279">
        <v>1.0064</v>
      </c>
      <c r="F279">
        <f t="shared" si="9"/>
        <v>0.60762207950008673</v>
      </c>
    </row>
    <row r="280" spans="1:6" ht="13.15" x14ac:dyDescent="0.2">
      <c r="A280" s="16">
        <v>25903</v>
      </c>
      <c r="B280" s="42">
        <v>83301</v>
      </c>
      <c r="C280" s="42">
        <v>138529</v>
      </c>
      <c r="D280">
        <f t="shared" si="8"/>
        <v>0.60132535425795319</v>
      </c>
      <c r="E280">
        <v>1.0064</v>
      </c>
      <c r="F280">
        <f t="shared" si="9"/>
        <v>0.60517383652520407</v>
      </c>
    </row>
    <row r="281" spans="1:6" ht="13.15" x14ac:dyDescent="0.2">
      <c r="A281" s="16">
        <v>25934</v>
      </c>
      <c r="B281" s="42">
        <v>82818</v>
      </c>
      <c r="C281" s="42">
        <v>138795</v>
      </c>
      <c r="D281">
        <f t="shared" si="8"/>
        <v>0.59669296444396414</v>
      </c>
      <c r="E281">
        <v>1.0064</v>
      </c>
      <c r="F281">
        <f t="shared" si="9"/>
        <v>0.60051179941640553</v>
      </c>
    </row>
    <row r="282" spans="1:6" ht="13.15" x14ac:dyDescent="0.2">
      <c r="A282" s="16">
        <v>25965</v>
      </c>
      <c r="B282" s="42">
        <v>82885</v>
      </c>
      <c r="C282" s="42">
        <v>139021</v>
      </c>
      <c r="D282">
        <f t="shared" si="8"/>
        <v>0.59620488990871878</v>
      </c>
      <c r="E282">
        <v>1.0064</v>
      </c>
      <c r="F282">
        <f t="shared" si="9"/>
        <v>0.60002060120413458</v>
      </c>
    </row>
    <row r="283" spans="1:6" ht="13.15" x14ac:dyDescent="0.2">
      <c r="A283" s="16">
        <v>25993</v>
      </c>
      <c r="B283" s="42">
        <v>82866</v>
      </c>
      <c r="C283" s="42">
        <v>139285</v>
      </c>
      <c r="D283">
        <f t="shared" si="8"/>
        <v>0.59493843558172088</v>
      </c>
      <c r="E283">
        <v>1.0064</v>
      </c>
      <c r="F283">
        <f t="shared" si="9"/>
        <v>0.59874604156944389</v>
      </c>
    </row>
    <row r="284" spans="1:6" ht="13.15" x14ac:dyDescent="0.2">
      <c r="A284" s="16">
        <v>26024</v>
      </c>
      <c r="B284" s="42">
        <v>83116</v>
      </c>
      <c r="C284" s="42">
        <v>139566</v>
      </c>
      <c r="D284">
        <f t="shared" si="8"/>
        <v>0.59553186306120398</v>
      </c>
      <c r="E284">
        <v>1.0064</v>
      </c>
      <c r="F284">
        <f t="shared" si="9"/>
        <v>0.59934326698479568</v>
      </c>
    </row>
    <row r="285" spans="1:6" ht="13.15" x14ac:dyDescent="0.2">
      <c r="A285" s="16">
        <v>26054</v>
      </c>
      <c r="B285" s="42">
        <v>83344</v>
      </c>
      <c r="C285" s="42">
        <v>139826</v>
      </c>
      <c r="D285">
        <f t="shared" si="8"/>
        <v>0.59605509704918969</v>
      </c>
      <c r="E285">
        <v>1.0064</v>
      </c>
      <c r="F285">
        <f t="shared" si="9"/>
        <v>0.59986984967030443</v>
      </c>
    </row>
    <row r="286" spans="1:6" ht="13.15" x14ac:dyDescent="0.2">
      <c r="A286" s="16">
        <v>26085</v>
      </c>
      <c r="B286" s="42">
        <v>85228</v>
      </c>
      <c r="C286" s="42">
        <v>140090</v>
      </c>
      <c r="D286">
        <f t="shared" si="8"/>
        <v>0.60838032693268618</v>
      </c>
      <c r="E286">
        <v>1.0064</v>
      </c>
      <c r="F286">
        <f t="shared" si="9"/>
        <v>0.61227396102505538</v>
      </c>
    </row>
    <row r="287" spans="1:6" ht="13.15" x14ac:dyDescent="0.2">
      <c r="A287" s="16">
        <v>26115</v>
      </c>
      <c r="B287" s="42">
        <v>86296</v>
      </c>
      <c r="C287" s="42">
        <v>140343</v>
      </c>
      <c r="D287">
        <f t="shared" si="8"/>
        <v>0.61489351089829913</v>
      </c>
      <c r="E287">
        <v>1.0064</v>
      </c>
      <c r="F287">
        <f t="shared" si="9"/>
        <v>0.61882882936804817</v>
      </c>
    </row>
    <row r="288" spans="1:6" ht="13.15" x14ac:dyDescent="0.2">
      <c r="A288" s="16">
        <v>26146</v>
      </c>
      <c r="B288" s="42">
        <v>85984</v>
      </c>
      <c r="C288" s="42">
        <v>140596</v>
      </c>
      <c r="D288">
        <f t="shared" si="8"/>
        <v>0.61156789666846856</v>
      </c>
      <c r="E288">
        <v>1.0064</v>
      </c>
      <c r="F288">
        <f t="shared" si="9"/>
        <v>0.61548193120714678</v>
      </c>
    </row>
    <row r="289" spans="1:6" ht="13.15" x14ac:dyDescent="0.2">
      <c r="A289" s="16">
        <v>26177</v>
      </c>
      <c r="B289" s="42">
        <v>84456</v>
      </c>
      <c r="C289" s="42">
        <v>140869</v>
      </c>
      <c r="D289">
        <f t="shared" si="8"/>
        <v>0.59953573887796463</v>
      </c>
      <c r="E289">
        <v>1.0064</v>
      </c>
      <c r="F289">
        <f t="shared" si="9"/>
        <v>0.6033727676067836</v>
      </c>
    </row>
    <row r="290" spans="1:6" ht="13.15" x14ac:dyDescent="0.2">
      <c r="A290" s="16">
        <v>26207</v>
      </c>
      <c r="B290" s="42">
        <v>84974</v>
      </c>
      <c r="C290" s="42">
        <v>141146</v>
      </c>
      <c r="D290">
        <f t="shared" si="8"/>
        <v>0.60202910461507941</v>
      </c>
      <c r="E290">
        <v>1.0064</v>
      </c>
      <c r="F290">
        <f t="shared" si="9"/>
        <v>0.60588209088461586</v>
      </c>
    </row>
    <row r="291" spans="1:6" ht="13.15" x14ac:dyDescent="0.2">
      <c r="A291" s="16">
        <v>26238</v>
      </c>
      <c r="B291" s="42">
        <v>85374</v>
      </c>
      <c r="C291" s="42">
        <v>141393</v>
      </c>
      <c r="D291">
        <f t="shared" si="8"/>
        <v>0.60380641191572426</v>
      </c>
      <c r="E291">
        <v>1.0064</v>
      </c>
      <c r="F291">
        <f t="shared" si="9"/>
        <v>0.60767077295198491</v>
      </c>
    </row>
    <row r="292" spans="1:6" ht="13.15" x14ac:dyDescent="0.2">
      <c r="A292" s="16">
        <v>26268</v>
      </c>
      <c r="B292" s="42">
        <v>85255</v>
      </c>
      <c r="C292" s="42">
        <v>141666</v>
      </c>
      <c r="D292">
        <f t="shared" si="8"/>
        <v>0.60180283201332707</v>
      </c>
      <c r="E292">
        <v>1.0064</v>
      </c>
      <c r="F292">
        <f t="shared" si="9"/>
        <v>0.60565437013821233</v>
      </c>
    </row>
    <row r="293" spans="1:6" ht="13.15" x14ac:dyDescent="0.2">
      <c r="A293" s="16">
        <v>26299</v>
      </c>
      <c r="B293" s="42">
        <v>84940</v>
      </c>
      <c r="C293" s="42">
        <v>142736</v>
      </c>
      <c r="D293">
        <f t="shared" si="8"/>
        <v>0.59508463176773907</v>
      </c>
      <c r="E293">
        <v>1.0064</v>
      </c>
      <c r="F293">
        <f t="shared" si="9"/>
        <v>0.59889317341105253</v>
      </c>
    </row>
    <row r="294" spans="1:6" ht="13.15" x14ac:dyDescent="0.2">
      <c r="A294" s="16">
        <v>26330</v>
      </c>
      <c r="B294" s="42">
        <v>85180</v>
      </c>
      <c r="C294" s="42">
        <v>143017</v>
      </c>
      <c r="D294">
        <f t="shared" si="8"/>
        <v>0.59559353083899114</v>
      </c>
      <c r="E294">
        <v>1.0064</v>
      </c>
      <c r="F294">
        <f t="shared" si="9"/>
        <v>0.59940532943636071</v>
      </c>
    </row>
    <row r="295" spans="1:6" ht="13.15" x14ac:dyDescent="0.2">
      <c r="A295" s="16">
        <v>26359</v>
      </c>
      <c r="B295" s="42">
        <v>85828</v>
      </c>
      <c r="C295" s="42">
        <v>143263</v>
      </c>
      <c r="D295">
        <f t="shared" si="8"/>
        <v>0.59909397401980968</v>
      </c>
      <c r="E295">
        <v>1.0064</v>
      </c>
      <c r="F295">
        <f t="shared" si="9"/>
        <v>0.6029281754535365</v>
      </c>
    </row>
    <row r="296" spans="1:6" ht="13.15" x14ac:dyDescent="0.2">
      <c r="A296" s="16">
        <v>26390</v>
      </c>
      <c r="B296" s="42">
        <v>85759</v>
      </c>
      <c r="C296" s="42">
        <v>143483</v>
      </c>
      <c r="D296">
        <f t="shared" si="8"/>
        <v>0.59769450039377492</v>
      </c>
      <c r="E296">
        <v>1.0064</v>
      </c>
      <c r="F296">
        <f t="shared" si="9"/>
        <v>0.60151974519629503</v>
      </c>
    </row>
    <row r="297" spans="1:6" ht="13.15" x14ac:dyDescent="0.2">
      <c r="A297" s="16">
        <v>26420</v>
      </c>
      <c r="B297" s="42">
        <v>86028</v>
      </c>
      <c r="C297" s="42">
        <v>143760</v>
      </c>
      <c r="D297">
        <f t="shared" si="8"/>
        <v>0.59841402337228711</v>
      </c>
      <c r="E297">
        <v>1.0064</v>
      </c>
      <c r="F297">
        <f t="shared" si="9"/>
        <v>0.60224387312186967</v>
      </c>
    </row>
    <row r="298" spans="1:6" ht="13.15" x14ac:dyDescent="0.2">
      <c r="A298" s="16">
        <v>26451</v>
      </c>
      <c r="B298" s="42">
        <v>88540</v>
      </c>
      <c r="C298" s="42">
        <v>144033</v>
      </c>
      <c r="D298">
        <f t="shared" si="8"/>
        <v>0.61472023772329953</v>
      </c>
      <c r="E298">
        <v>1.0064</v>
      </c>
      <c r="F298">
        <f t="shared" si="9"/>
        <v>0.61865444724472862</v>
      </c>
    </row>
    <row r="299" spans="1:6" ht="13.15" x14ac:dyDescent="0.2">
      <c r="A299" s="16">
        <v>26481</v>
      </c>
      <c r="B299" s="42">
        <v>89127</v>
      </c>
      <c r="C299" s="42">
        <v>144285</v>
      </c>
      <c r="D299">
        <f t="shared" si="8"/>
        <v>0.61771493918286724</v>
      </c>
      <c r="E299">
        <v>1.0064</v>
      </c>
      <c r="F299">
        <f t="shared" si="9"/>
        <v>0.6216683147936376</v>
      </c>
    </row>
    <row r="300" spans="1:6" ht="13.15" x14ac:dyDescent="0.2">
      <c r="A300" s="16">
        <v>26512</v>
      </c>
      <c r="B300" s="42">
        <v>88894</v>
      </c>
      <c r="C300" s="42">
        <v>144522</v>
      </c>
      <c r="D300">
        <f t="shared" si="8"/>
        <v>0.61508974412200224</v>
      </c>
      <c r="E300">
        <v>1.0064</v>
      </c>
      <c r="F300">
        <f t="shared" si="9"/>
        <v>0.61902631848438305</v>
      </c>
    </row>
    <row r="301" spans="1:6" ht="13.15" x14ac:dyDescent="0.2">
      <c r="A301" s="16">
        <v>26543</v>
      </c>
      <c r="B301" s="42">
        <v>87242</v>
      </c>
      <c r="C301" s="42">
        <v>144761</v>
      </c>
      <c r="D301">
        <f t="shared" si="8"/>
        <v>0.60266231927107439</v>
      </c>
      <c r="E301">
        <v>1.0064</v>
      </c>
      <c r="F301">
        <f t="shared" si="9"/>
        <v>0.60651935811440927</v>
      </c>
    </row>
    <row r="302" spans="1:6" ht="13.15" x14ac:dyDescent="0.2">
      <c r="A302" s="16">
        <v>26573</v>
      </c>
      <c r="B302" s="42">
        <v>87741</v>
      </c>
      <c r="C302" s="42">
        <v>144988</v>
      </c>
      <c r="D302">
        <f t="shared" si="8"/>
        <v>0.60516042706982642</v>
      </c>
      <c r="E302">
        <v>1.0064</v>
      </c>
      <c r="F302">
        <f t="shared" si="9"/>
        <v>0.60903345380307328</v>
      </c>
    </row>
    <row r="303" spans="1:6" ht="13.15" x14ac:dyDescent="0.2">
      <c r="A303" s="16">
        <v>26604</v>
      </c>
      <c r="B303" s="42">
        <v>87548</v>
      </c>
      <c r="C303" s="42">
        <v>145211</v>
      </c>
      <c r="D303">
        <f t="shared" si="8"/>
        <v>0.60290198400947581</v>
      </c>
      <c r="E303">
        <v>1.0064</v>
      </c>
      <c r="F303">
        <f t="shared" si="9"/>
        <v>0.60676055670713647</v>
      </c>
    </row>
    <row r="304" spans="1:6" ht="13.15" x14ac:dyDescent="0.2">
      <c r="A304" s="16">
        <v>26634</v>
      </c>
      <c r="B304" s="42">
        <v>87593</v>
      </c>
      <c r="C304" s="42">
        <v>145446</v>
      </c>
      <c r="D304">
        <f t="shared" si="8"/>
        <v>0.60223725643881576</v>
      </c>
      <c r="E304">
        <v>1.0064</v>
      </c>
      <c r="F304">
        <f t="shared" si="9"/>
        <v>0.60609157488002419</v>
      </c>
    </row>
    <row r="305" spans="1:6" ht="13.15" x14ac:dyDescent="0.2">
      <c r="A305" s="16">
        <v>26665</v>
      </c>
      <c r="B305" s="42">
        <v>86327</v>
      </c>
      <c r="C305" s="42">
        <v>145720</v>
      </c>
      <c r="D305">
        <f t="shared" si="8"/>
        <v>0.59241696404062583</v>
      </c>
      <c r="E305">
        <v>1.0064</v>
      </c>
      <c r="F305">
        <f t="shared" si="9"/>
        <v>0.59620843261048584</v>
      </c>
    </row>
    <row r="306" spans="1:6" ht="13.15" x14ac:dyDescent="0.2">
      <c r="A306" s="16">
        <v>26696</v>
      </c>
      <c r="B306" s="42">
        <v>87303</v>
      </c>
      <c r="C306" s="42">
        <v>145943</v>
      </c>
      <c r="D306">
        <f t="shared" si="8"/>
        <v>0.59819929698580954</v>
      </c>
      <c r="E306">
        <v>1.0064</v>
      </c>
      <c r="F306">
        <f t="shared" si="9"/>
        <v>0.60202777248651873</v>
      </c>
    </row>
    <row r="307" spans="1:6" ht="13.15" x14ac:dyDescent="0.2">
      <c r="A307" s="16">
        <v>26724</v>
      </c>
      <c r="B307" s="42">
        <v>87961</v>
      </c>
      <c r="C307" s="42">
        <v>146230</v>
      </c>
      <c r="D307">
        <f t="shared" si="8"/>
        <v>0.60152499487109345</v>
      </c>
      <c r="E307">
        <v>1.0064</v>
      </c>
      <c r="F307">
        <f t="shared" si="9"/>
        <v>0.60537475483826841</v>
      </c>
    </row>
    <row r="308" spans="1:6" ht="13.15" x14ac:dyDescent="0.2">
      <c r="A308" s="16">
        <v>26755</v>
      </c>
      <c r="B308" s="42">
        <v>88127</v>
      </c>
      <c r="C308" s="42">
        <v>146459</v>
      </c>
      <c r="D308">
        <f t="shared" si="8"/>
        <v>0.60171788691715766</v>
      </c>
      <c r="E308">
        <v>1.0064</v>
      </c>
      <c r="F308">
        <f t="shared" si="9"/>
        <v>0.60556888139342746</v>
      </c>
    </row>
    <row r="309" spans="1:6" ht="13.15" x14ac:dyDescent="0.2">
      <c r="A309" s="16">
        <v>26785</v>
      </c>
      <c r="B309" s="42">
        <v>88238</v>
      </c>
      <c r="C309" s="42">
        <v>146719</v>
      </c>
      <c r="D309">
        <f t="shared" si="8"/>
        <v>0.60140813391585279</v>
      </c>
      <c r="E309">
        <v>1.0064</v>
      </c>
      <c r="F309">
        <f t="shared" si="9"/>
        <v>0.60525714597291425</v>
      </c>
    </row>
    <row r="310" spans="1:6" ht="13.15" x14ac:dyDescent="0.2">
      <c r="A310" s="16">
        <v>26816</v>
      </c>
      <c r="B310" s="42">
        <v>91124</v>
      </c>
      <c r="C310" s="42">
        <v>146981</v>
      </c>
      <c r="D310">
        <f t="shared" si="8"/>
        <v>0.61997128880603614</v>
      </c>
      <c r="E310">
        <v>1.0064</v>
      </c>
      <c r="F310">
        <f t="shared" si="9"/>
        <v>0.62393910505439476</v>
      </c>
    </row>
    <row r="311" spans="1:6" ht="13.15" x14ac:dyDescent="0.2">
      <c r="A311" s="16">
        <v>26846</v>
      </c>
      <c r="B311" s="42">
        <v>91655</v>
      </c>
      <c r="C311" s="42">
        <v>147233</v>
      </c>
      <c r="D311">
        <f t="shared" si="8"/>
        <v>0.62251669123090614</v>
      </c>
      <c r="E311">
        <v>1.0064</v>
      </c>
      <c r="F311">
        <f t="shared" si="9"/>
        <v>0.62650079805478387</v>
      </c>
    </row>
    <row r="312" spans="1:6" ht="13.15" x14ac:dyDescent="0.2">
      <c r="A312" s="16">
        <v>26877</v>
      </c>
      <c r="B312" s="42">
        <v>90888</v>
      </c>
      <c r="C312" s="42">
        <v>147471</v>
      </c>
      <c r="D312">
        <f t="shared" si="8"/>
        <v>0.61631100351933599</v>
      </c>
      <c r="E312">
        <v>1.0064</v>
      </c>
      <c r="F312">
        <f t="shared" si="9"/>
        <v>0.62025539394185969</v>
      </c>
    </row>
    <row r="313" spans="1:6" ht="13.15" x14ac:dyDescent="0.2">
      <c r="A313" s="16">
        <v>26908</v>
      </c>
      <c r="B313" s="42">
        <v>89782</v>
      </c>
      <c r="C313" s="42">
        <v>147731</v>
      </c>
      <c r="D313">
        <f t="shared" si="8"/>
        <v>0.6077397431818643</v>
      </c>
      <c r="E313">
        <v>1.0064</v>
      </c>
      <c r="F313">
        <f t="shared" si="9"/>
        <v>0.61162927753822816</v>
      </c>
    </row>
    <row r="314" spans="1:6" ht="13.15" x14ac:dyDescent="0.2">
      <c r="A314" s="16">
        <v>26938</v>
      </c>
      <c r="B314" s="42">
        <v>90547</v>
      </c>
      <c r="C314" s="42">
        <v>147980</v>
      </c>
      <c r="D314">
        <f t="shared" si="8"/>
        <v>0.61188674145154753</v>
      </c>
      <c r="E314">
        <v>1.0064</v>
      </c>
      <c r="F314">
        <f t="shared" si="9"/>
        <v>0.61580281659683744</v>
      </c>
    </row>
    <row r="315" spans="1:6" ht="13.15" x14ac:dyDescent="0.2">
      <c r="A315" s="16">
        <v>26969</v>
      </c>
      <c r="B315" s="42">
        <v>90690</v>
      </c>
      <c r="C315" s="42">
        <v>148219</v>
      </c>
      <c r="D315">
        <f t="shared" si="8"/>
        <v>0.61186487562323322</v>
      </c>
      <c r="E315">
        <v>1.0064</v>
      </c>
      <c r="F315">
        <f t="shared" si="9"/>
        <v>0.61578081082722191</v>
      </c>
    </row>
    <row r="316" spans="1:6" ht="13.15" x14ac:dyDescent="0.2">
      <c r="A316" s="16">
        <v>26999</v>
      </c>
      <c r="B316" s="42">
        <v>90520</v>
      </c>
      <c r="C316" s="42">
        <v>148479</v>
      </c>
      <c r="D316">
        <f t="shared" si="8"/>
        <v>0.60964850248183244</v>
      </c>
      <c r="E316">
        <v>1.0064</v>
      </c>
      <c r="F316">
        <f t="shared" si="9"/>
        <v>0.61355025289771614</v>
      </c>
    </row>
    <row r="317" spans="1:6" ht="13.15" x14ac:dyDescent="0.2">
      <c r="A317" s="16">
        <v>27030</v>
      </c>
      <c r="B317" s="42">
        <v>89924</v>
      </c>
      <c r="C317" s="42">
        <v>148753</v>
      </c>
      <c r="D317">
        <f t="shared" si="8"/>
        <v>0.60451890045915035</v>
      </c>
      <c r="E317">
        <v>1.0064</v>
      </c>
      <c r="F317">
        <f t="shared" si="9"/>
        <v>0.60838782142208891</v>
      </c>
    </row>
    <row r="318" spans="1:6" ht="13.15" x14ac:dyDescent="0.2">
      <c r="A318" s="16">
        <v>27061</v>
      </c>
      <c r="B318" s="42">
        <v>90273</v>
      </c>
      <c r="C318" s="42">
        <v>148982</v>
      </c>
      <c r="D318">
        <f t="shared" si="8"/>
        <v>0.60593226027305314</v>
      </c>
      <c r="E318">
        <v>1.0064</v>
      </c>
      <c r="F318">
        <f t="shared" si="9"/>
        <v>0.6098102267388007</v>
      </c>
    </row>
    <row r="319" spans="1:6" ht="13.15" x14ac:dyDescent="0.2">
      <c r="A319" s="16">
        <v>27089</v>
      </c>
      <c r="B319" s="42">
        <v>90486</v>
      </c>
      <c r="C319" s="42">
        <v>149225</v>
      </c>
      <c r="D319">
        <f t="shared" si="8"/>
        <v>0.60637292678840682</v>
      </c>
      <c r="E319">
        <v>1.0064</v>
      </c>
      <c r="F319">
        <f t="shared" si="9"/>
        <v>0.61025371351985258</v>
      </c>
    </row>
    <row r="320" spans="1:6" ht="13.15" x14ac:dyDescent="0.2">
      <c r="A320" s="16">
        <v>27120</v>
      </c>
      <c r="B320" s="42">
        <v>90366</v>
      </c>
      <c r="C320" s="42">
        <v>149478</v>
      </c>
      <c r="D320">
        <f t="shared" si="8"/>
        <v>0.60454381246738653</v>
      </c>
      <c r="E320">
        <v>1.0064</v>
      </c>
      <c r="F320">
        <f t="shared" si="9"/>
        <v>0.60841289286717781</v>
      </c>
    </row>
    <row r="321" spans="1:6" ht="13.15" x14ac:dyDescent="0.2">
      <c r="A321" s="16">
        <v>27150</v>
      </c>
      <c r="B321" s="42">
        <v>90830</v>
      </c>
      <c r="C321" s="42">
        <v>149750</v>
      </c>
      <c r="D321">
        <f t="shared" si="8"/>
        <v>0.60654424040066779</v>
      </c>
      <c r="E321">
        <v>1.0064</v>
      </c>
      <c r="F321">
        <f t="shared" si="9"/>
        <v>0.61042612353923209</v>
      </c>
    </row>
    <row r="322" spans="1:6" ht="13.15" x14ac:dyDescent="0.2">
      <c r="A322" s="16">
        <v>27181</v>
      </c>
      <c r="B322" s="42">
        <v>93481</v>
      </c>
      <c r="C322" s="42">
        <v>150012</v>
      </c>
      <c r="D322">
        <f t="shared" si="8"/>
        <v>0.6231568141215369</v>
      </c>
      <c r="E322">
        <v>1.0064</v>
      </c>
      <c r="F322">
        <f t="shared" si="9"/>
        <v>0.62714501773191467</v>
      </c>
    </row>
    <row r="323" spans="1:6" ht="13.15" x14ac:dyDescent="0.2">
      <c r="A323" s="16">
        <v>27211</v>
      </c>
      <c r="B323" s="42">
        <v>94238</v>
      </c>
      <c r="C323" s="42">
        <v>150248</v>
      </c>
      <c r="D323">
        <f t="shared" si="8"/>
        <v>0.6272163356583782</v>
      </c>
      <c r="E323">
        <v>1.0064</v>
      </c>
      <c r="F323">
        <f t="shared" si="9"/>
        <v>0.63123052020659176</v>
      </c>
    </row>
    <row r="324" spans="1:6" ht="13.15" x14ac:dyDescent="0.2">
      <c r="A324" s="16">
        <v>27242</v>
      </c>
      <c r="B324" s="42">
        <v>93446</v>
      </c>
      <c r="C324" s="42">
        <v>150493</v>
      </c>
      <c r="D324">
        <f t="shared" si="8"/>
        <v>0.62093253506807622</v>
      </c>
      <c r="E324">
        <v>1.0064</v>
      </c>
      <c r="F324">
        <f t="shared" si="9"/>
        <v>0.62490650329251185</v>
      </c>
    </row>
    <row r="325" spans="1:6" ht="13.15" x14ac:dyDescent="0.2">
      <c r="A325" s="16">
        <v>27273</v>
      </c>
      <c r="B325" s="42">
        <v>92449</v>
      </c>
      <c r="C325" s="42">
        <v>150753</v>
      </c>
      <c r="D325">
        <f t="shared" si="8"/>
        <v>0.61324816089895395</v>
      </c>
      <c r="E325">
        <v>1.0064</v>
      </c>
      <c r="F325">
        <f t="shared" si="9"/>
        <v>0.61717294912870724</v>
      </c>
    </row>
    <row r="326" spans="1:6" ht="13.15" x14ac:dyDescent="0.2">
      <c r="A326" s="16">
        <v>27303</v>
      </c>
      <c r="B326" s="42">
        <v>92909</v>
      </c>
      <c r="C326" s="42">
        <v>151009</v>
      </c>
      <c r="D326">
        <f t="shared" ref="D326:D389" si="10">B326/C326</f>
        <v>0.61525471991735592</v>
      </c>
      <c r="E326">
        <v>1.0064</v>
      </c>
      <c r="F326">
        <f t="shared" ref="F326:F389" si="11">D326*E326</f>
        <v>0.61919235012482698</v>
      </c>
    </row>
    <row r="327" spans="1:6" ht="13.15" x14ac:dyDescent="0.2">
      <c r="A327" s="16">
        <v>27334</v>
      </c>
      <c r="B327" s="42">
        <v>92638</v>
      </c>
      <c r="C327" s="42">
        <v>151256</v>
      </c>
      <c r="D327">
        <f t="shared" si="10"/>
        <v>0.61245834875971861</v>
      </c>
      <c r="E327">
        <v>1.0064</v>
      </c>
      <c r="F327">
        <f t="shared" si="11"/>
        <v>0.61637808219178081</v>
      </c>
    </row>
    <row r="328" spans="1:6" ht="13.15" x14ac:dyDescent="0.2">
      <c r="A328" s="16">
        <v>27364</v>
      </c>
      <c r="B328" s="42">
        <v>92368</v>
      </c>
      <c r="C328" s="42">
        <v>151494</v>
      </c>
      <c r="D328">
        <f t="shared" si="10"/>
        <v>0.60971391606268233</v>
      </c>
      <c r="E328">
        <v>1.0064</v>
      </c>
      <c r="F328">
        <f t="shared" si="11"/>
        <v>0.61361608512548349</v>
      </c>
    </row>
    <row r="329" spans="1:6" ht="13.15" x14ac:dyDescent="0.2">
      <c r="A329" s="16">
        <v>27395</v>
      </c>
      <c r="B329" s="42">
        <v>92200</v>
      </c>
      <c r="C329" s="42">
        <v>151755</v>
      </c>
      <c r="D329">
        <f t="shared" si="10"/>
        <v>0.60755823531349873</v>
      </c>
      <c r="E329">
        <v>1.0064</v>
      </c>
      <c r="F329">
        <f t="shared" si="11"/>
        <v>0.61144660801950512</v>
      </c>
    </row>
    <row r="330" spans="1:6" ht="13.15" x14ac:dyDescent="0.2">
      <c r="A330" s="16">
        <v>27426</v>
      </c>
      <c r="B330" s="42">
        <v>91972</v>
      </c>
      <c r="C330" s="42">
        <v>151990</v>
      </c>
      <c r="D330">
        <f t="shared" si="10"/>
        <v>0.60511875781301405</v>
      </c>
      <c r="E330">
        <v>1.0064</v>
      </c>
      <c r="F330">
        <f t="shared" si="11"/>
        <v>0.60899151786301731</v>
      </c>
    </row>
    <row r="331" spans="1:6" ht="13.15" x14ac:dyDescent="0.2">
      <c r="A331" s="16">
        <v>27454</v>
      </c>
      <c r="B331" s="42">
        <v>92464</v>
      </c>
      <c r="C331" s="42">
        <v>152217</v>
      </c>
      <c r="D331">
        <f t="shared" si="10"/>
        <v>0.60744857670299635</v>
      </c>
      <c r="E331">
        <v>1.0064</v>
      </c>
      <c r="F331">
        <f t="shared" si="11"/>
        <v>0.61133624759389549</v>
      </c>
    </row>
    <row r="332" spans="1:6" ht="13.15" x14ac:dyDescent="0.2">
      <c r="A332" s="16">
        <v>27485</v>
      </c>
      <c r="B332" s="42">
        <v>92459</v>
      </c>
      <c r="C332" s="42">
        <v>152443</v>
      </c>
      <c r="D332">
        <f t="shared" si="10"/>
        <v>0.60651522208300812</v>
      </c>
      <c r="E332">
        <v>1.0064</v>
      </c>
      <c r="F332">
        <f t="shared" si="11"/>
        <v>0.61039691950433939</v>
      </c>
    </row>
    <row r="333" spans="1:6" ht="13.15" x14ac:dyDescent="0.2">
      <c r="A333" s="16">
        <v>27515</v>
      </c>
      <c r="B333" s="42">
        <v>92888</v>
      </c>
      <c r="C333" s="42">
        <v>152704</v>
      </c>
      <c r="D333">
        <f t="shared" si="10"/>
        <v>0.60828792958927069</v>
      </c>
      <c r="E333">
        <v>1.0064</v>
      </c>
      <c r="F333">
        <f t="shared" si="11"/>
        <v>0.61218097233864199</v>
      </c>
    </row>
    <row r="334" spans="1:6" ht="13.15" x14ac:dyDescent="0.2">
      <c r="A334" s="16">
        <v>27546</v>
      </c>
      <c r="B334" s="42">
        <v>95174</v>
      </c>
      <c r="C334" s="42">
        <v>152976</v>
      </c>
      <c r="D334">
        <f t="shared" si="10"/>
        <v>0.6221498797196946</v>
      </c>
      <c r="E334">
        <v>1.0064</v>
      </c>
      <c r="F334">
        <f t="shared" si="11"/>
        <v>0.62613163894990065</v>
      </c>
    </row>
    <row r="335" spans="1:6" ht="13.15" x14ac:dyDescent="0.2">
      <c r="A335" s="16">
        <v>27576</v>
      </c>
      <c r="B335" s="42">
        <v>96053</v>
      </c>
      <c r="C335" s="42">
        <v>153309</v>
      </c>
      <c r="D335">
        <f t="shared" si="10"/>
        <v>0.62653203660580914</v>
      </c>
      <c r="E335">
        <v>1.0064</v>
      </c>
      <c r="F335">
        <f t="shared" si="11"/>
        <v>0.63054184164008631</v>
      </c>
    </row>
    <row r="336" spans="1:6" ht="13.15" x14ac:dyDescent="0.2">
      <c r="A336" s="16">
        <v>27607</v>
      </c>
      <c r="B336" s="42">
        <v>95525</v>
      </c>
      <c r="C336" s="42">
        <v>153580</v>
      </c>
      <c r="D336">
        <f t="shared" si="10"/>
        <v>0.62198854017450189</v>
      </c>
      <c r="E336">
        <v>1.0064</v>
      </c>
      <c r="F336">
        <f t="shared" si="11"/>
        <v>0.62596926683161869</v>
      </c>
    </row>
    <row r="337" spans="1:6" ht="13.15" x14ac:dyDescent="0.2">
      <c r="A337" s="16">
        <v>27638</v>
      </c>
      <c r="B337" s="42">
        <v>94023</v>
      </c>
      <c r="C337" s="42">
        <v>153848</v>
      </c>
      <c r="D337">
        <f t="shared" si="10"/>
        <v>0.61114216629400442</v>
      </c>
      <c r="E337">
        <v>1.0064</v>
      </c>
      <c r="F337">
        <f t="shared" si="11"/>
        <v>0.61505347615828598</v>
      </c>
    </row>
    <row r="338" spans="1:6" ht="13.15" x14ac:dyDescent="0.2">
      <c r="A338" s="16">
        <v>27668</v>
      </c>
      <c r="B338" s="42">
        <v>94510</v>
      </c>
      <c r="C338" s="42">
        <v>154082</v>
      </c>
      <c r="D338">
        <f t="shared" si="10"/>
        <v>0.61337469659012733</v>
      </c>
      <c r="E338">
        <v>1.0064</v>
      </c>
      <c r="F338">
        <f t="shared" si="11"/>
        <v>0.61730029464830416</v>
      </c>
    </row>
    <row r="339" spans="1:6" ht="13.15" x14ac:dyDescent="0.2">
      <c r="A339" s="16">
        <v>27699</v>
      </c>
      <c r="B339" s="42">
        <v>94041</v>
      </c>
      <c r="C339" s="42">
        <v>154338</v>
      </c>
      <c r="D339">
        <f t="shared" si="10"/>
        <v>0.60931850872759785</v>
      </c>
      <c r="E339">
        <v>1.0064</v>
      </c>
      <c r="F339">
        <f t="shared" si="11"/>
        <v>0.61321814718345447</v>
      </c>
    </row>
    <row r="340" spans="1:6" ht="13.15" x14ac:dyDescent="0.2">
      <c r="A340" s="16">
        <v>27729</v>
      </c>
      <c r="B340" s="42">
        <v>93995</v>
      </c>
      <c r="C340" s="42">
        <v>154589</v>
      </c>
      <c r="D340">
        <f t="shared" si="10"/>
        <v>0.60803161932608396</v>
      </c>
      <c r="E340">
        <v>1.0064</v>
      </c>
      <c r="F340">
        <f t="shared" si="11"/>
        <v>0.61192302168977086</v>
      </c>
    </row>
    <row r="341" spans="1:6" ht="13.15" x14ac:dyDescent="0.2">
      <c r="A341" s="16">
        <v>27760</v>
      </c>
      <c r="B341" s="42">
        <v>93938</v>
      </c>
      <c r="C341" s="42">
        <v>154853</v>
      </c>
      <c r="D341">
        <f t="shared" si="10"/>
        <v>0.6066269300562469</v>
      </c>
      <c r="E341">
        <v>1.0064</v>
      </c>
      <c r="F341">
        <f t="shared" si="11"/>
        <v>0.61050934240860688</v>
      </c>
    </row>
    <row r="342" spans="1:6" ht="13.15" x14ac:dyDescent="0.2">
      <c r="A342" s="16">
        <v>27791</v>
      </c>
      <c r="B342" s="42">
        <v>94075</v>
      </c>
      <c r="C342" s="42">
        <v>155066</v>
      </c>
      <c r="D342">
        <f t="shared" si="10"/>
        <v>0.60667715682354606</v>
      </c>
      <c r="E342">
        <v>1.0064</v>
      </c>
      <c r="F342">
        <f t="shared" si="11"/>
        <v>0.61055989062721672</v>
      </c>
    </row>
    <row r="343" spans="1:6" ht="13.15" x14ac:dyDescent="0.2">
      <c r="A343" s="16">
        <v>27820</v>
      </c>
      <c r="B343" s="42">
        <v>94400</v>
      </c>
      <c r="C343" s="42">
        <v>155306</v>
      </c>
      <c r="D343">
        <f t="shared" si="10"/>
        <v>0.6078322794998261</v>
      </c>
      <c r="E343">
        <v>1.0064</v>
      </c>
      <c r="F343">
        <f t="shared" si="11"/>
        <v>0.61172240608862494</v>
      </c>
    </row>
    <row r="344" spans="1:6" ht="13.15" x14ac:dyDescent="0.2">
      <c r="A344" s="16">
        <v>27851</v>
      </c>
      <c r="B344" s="42">
        <v>94782</v>
      </c>
      <c r="C344" s="42">
        <v>155529</v>
      </c>
      <c r="D344">
        <f t="shared" si="10"/>
        <v>0.60941689331250115</v>
      </c>
      <c r="E344">
        <v>1.0064</v>
      </c>
      <c r="F344">
        <f t="shared" si="11"/>
        <v>0.61331716142970116</v>
      </c>
    </row>
    <row r="345" spans="1:6" ht="13.15" x14ac:dyDescent="0.2">
      <c r="A345" s="16">
        <v>27881</v>
      </c>
      <c r="B345" s="42">
        <v>94925</v>
      </c>
      <c r="C345" s="42">
        <v>155765</v>
      </c>
      <c r="D345">
        <f t="shared" si="10"/>
        <v>0.60941161364876573</v>
      </c>
      <c r="E345">
        <v>1.0064</v>
      </c>
      <c r="F345">
        <f t="shared" si="11"/>
        <v>0.61331184797611782</v>
      </c>
    </row>
    <row r="346" spans="1:6" ht="13.15" x14ac:dyDescent="0.2">
      <c r="A346" s="16">
        <v>27912</v>
      </c>
      <c r="B346" s="42">
        <v>97499</v>
      </c>
      <c r="C346" s="42">
        <v>156027</v>
      </c>
      <c r="D346">
        <f t="shared" si="10"/>
        <v>0.62488543649496564</v>
      </c>
      <c r="E346">
        <v>1.0064</v>
      </c>
      <c r="F346">
        <f t="shared" si="11"/>
        <v>0.62888470328853341</v>
      </c>
    </row>
    <row r="347" spans="1:6" ht="13.15" x14ac:dyDescent="0.2">
      <c r="A347" s="16">
        <v>27942</v>
      </c>
      <c r="B347" s="42">
        <v>98605</v>
      </c>
      <c r="C347" s="42">
        <v>156276</v>
      </c>
      <c r="D347">
        <f t="shared" si="10"/>
        <v>0.63096700709002018</v>
      </c>
      <c r="E347">
        <v>1.0064</v>
      </c>
      <c r="F347">
        <f t="shared" si="11"/>
        <v>0.63500519593539628</v>
      </c>
    </row>
    <row r="348" spans="1:6" ht="13.15" x14ac:dyDescent="0.2">
      <c r="A348" s="16">
        <v>27973</v>
      </c>
      <c r="B348" s="42">
        <v>98133</v>
      </c>
      <c r="C348" s="42">
        <v>156525</v>
      </c>
      <c r="D348">
        <f t="shared" si="10"/>
        <v>0.62694777192141826</v>
      </c>
      <c r="E348">
        <v>1.0064</v>
      </c>
      <c r="F348">
        <f t="shared" si="11"/>
        <v>0.63096023766171527</v>
      </c>
    </row>
    <row r="349" spans="1:6" ht="13.15" x14ac:dyDescent="0.2">
      <c r="A349" s="16">
        <v>28004</v>
      </c>
      <c r="B349" s="42">
        <v>96430</v>
      </c>
      <c r="C349" s="42">
        <v>156779</v>
      </c>
      <c r="D349">
        <f t="shared" si="10"/>
        <v>0.61506962029353418</v>
      </c>
      <c r="E349">
        <v>1.0064</v>
      </c>
      <c r="F349">
        <f t="shared" si="11"/>
        <v>0.61900606586341278</v>
      </c>
    </row>
    <row r="350" spans="1:6" ht="13.15" x14ac:dyDescent="0.2">
      <c r="A350" s="16">
        <v>28034</v>
      </c>
      <c r="B350" s="42">
        <v>96999</v>
      </c>
      <c r="C350" s="42">
        <v>156993</v>
      </c>
      <c r="D350">
        <f t="shared" si="10"/>
        <v>0.61785557317842199</v>
      </c>
      <c r="E350">
        <v>1.0064</v>
      </c>
      <c r="F350">
        <f t="shared" si="11"/>
        <v>0.62180984884676382</v>
      </c>
    </row>
    <row r="351" spans="1:6" ht="13.15" x14ac:dyDescent="0.2">
      <c r="A351" s="16">
        <v>28065</v>
      </c>
      <c r="B351" s="42">
        <v>97116</v>
      </c>
      <c r="C351" s="42">
        <v>157235</v>
      </c>
      <c r="D351">
        <f t="shared" si="10"/>
        <v>0.61764874232836198</v>
      </c>
      <c r="E351">
        <v>1.0064</v>
      </c>
      <c r="F351">
        <f t="shared" si="11"/>
        <v>0.62160169427926348</v>
      </c>
    </row>
    <row r="352" spans="1:6" ht="13.15" x14ac:dyDescent="0.2">
      <c r="A352" s="16">
        <v>28095</v>
      </c>
      <c r="B352" s="42">
        <v>97004</v>
      </c>
      <c r="C352" s="42">
        <v>157438</v>
      </c>
      <c r="D352">
        <f t="shared" si="10"/>
        <v>0.61614095707516614</v>
      </c>
      <c r="E352">
        <v>1.0064</v>
      </c>
      <c r="F352">
        <f t="shared" si="11"/>
        <v>0.62008425920044719</v>
      </c>
    </row>
    <row r="353" spans="1:6" ht="13.15" x14ac:dyDescent="0.2">
      <c r="A353" s="16">
        <v>28126</v>
      </c>
      <c r="B353" s="42">
        <v>96197</v>
      </c>
      <c r="C353" s="42">
        <v>157688</v>
      </c>
      <c r="D353">
        <f t="shared" si="10"/>
        <v>0.61004642078027493</v>
      </c>
      <c r="E353">
        <v>1.0064</v>
      </c>
      <c r="F353">
        <f t="shared" si="11"/>
        <v>0.61395071787326871</v>
      </c>
    </row>
    <row r="354" spans="1:6" ht="13.15" x14ac:dyDescent="0.2">
      <c r="A354" s="16">
        <v>28157</v>
      </c>
      <c r="B354" s="42">
        <v>96837</v>
      </c>
      <c r="C354" s="42">
        <v>157913</v>
      </c>
      <c r="D354">
        <f t="shared" si="10"/>
        <v>0.6132300697219355</v>
      </c>
      <c r="E354">
        <v>1.0064</v>
      </c>
      <c r="F354">
        <f t="shared" si="11"/>
        <v>0.61715474216815591</v>
      </c>
    </row>
    <row r="355" spans="1:6" ht="13.15" x14ac:dyDescent="0.2">
      <c r="A355" s="16">
        <v>28185</v>
      </c>
      <c r="B355" s="42">
        <v>97277</v>
      </c>
      <c r="C355" s="42">
        <v>158131</v>
      </c>
      <c r="D355">
        <f t="shared" si="10"/>
        <v>0.61516717152234535</v>
      </c>
      <c r="E355">
        <v>1.0064</v>
      </c>
      <c r="F355">
        <f t="shared" si="11"/>
        <v>0.61910424142008835</v>
      </c>
    </row>
    <row r="356" spans="1:6" ht="13.15" x14ac:dyDescent="0.2">
      <c r="A356" s="16">
        <v>28216</v>
      </c>
      <c r="B356" s="42">
        <v>97352</v>
      </c>
      <c r="C356" s="42">
        <v>158371</v>
      </c>
      <c r="D356">
        <f t="shared" si="10"/>
        <v>0.61470850092504314</v>
      </c>
      <c r="E356">
        <v>1.0064</v>
      </c>
      <c r="F356">
        <f t="shared" si="11"/>
        <v>0.61864263533096342</v>
      </c>
    </row>
    <row r="357" spans="1:6" ht="13.15" x14ac:dyDescent="0.2">
      <c r="A357" s="16">
        <v>28246</v>
      </c>
      <c r="B357" s="42">
        <v>97755</v>
      </c>
      <c r="C357" s="42">
        <v>158657</v>
      </c>
      <c r="D357">
        <f t="shared" si="10"/>
        <v>0.61614047914683878</v>
      </c>
      <c r="E357">
        <v>1.0064</v>
      </c>
      <c r="F357">
        <f t="shared" si="11"/>
        <v>0.62008377821337857</v>
      </c>
    </row>
    <row r="358" spans="1:6" ht="13.15" x14ac:dyDescent="0.2">
      <c r="A358" s="16">
        <v>28277</v>
      </c>
      <c r="B358" s="42">
        <v>100743</v>
      </c>
      <c r="C358" s="42">
        <v>158929</v>
      </c>
      <c r="D358">
        <f t="shared" si="10"/>
        <v>0.63388682996809897</v>
      </c>
      <c r="E358">
        <v>1.0064</v>
      </c>
      <c r="F358">
        <f t="shared" si="11"/>
        <v>0.63794370567989478</v>
      </c>
    </row>
    <row r="359" spans="1:6" ht="13.15" x14ac:dyDescent="0.2">
      <c r="A359" s="16">
        <v>28307</v>
      </c>
      <c r="B359" s="42">
        <v>100960</v>
      </c>
      <c r="C359" s="42">
        <v>159185</v>
      </c>
      <c r="D359">
        <f t="shared" si="10"/>
        <v>0.63423061218079591</v>
      </c>
      <c r="E359">
        <v>1.0064</v>
      </c>
      <c r="F359">
        <f t="shared" si="11"/>
        <v>0.63828968809875297</v>
      </c>
    </row>
    <row r="360" spans="1:6" ht="13.15" x14ac:dyDescent="0.2">
      <c r="A360" s="16">
        <v>28338</v>
      </c>
      <c r="B360" s="42">
        <v>100744</v>
      </c>
      <c r="C360" s="42">
        <v>159430</v>
      </c>
      <c r="D360">
        <f t="shared" si="10"/>
        <v>0.63190114783917706</v>
      </c>
      <c r="E360">
        <v>1.0064</v>
      </c>
      <c r="F360">
        <f t="shared" si="11"/>
        <v>0.6359453151853478</v>
      </c>
    </row>
    <row r="361" spans="1:6" ht="13.15" x14ac:dyDescent="0.2">
      <c r="A361" s="16">
        <v>28369</v>
      </c>
      <c r="B361" s="42">
        <v>99367</v>
      </c>
      <c r="C361" s="42">
        <v>159674</v>
      </c>
      <c r="D361">
        <f t="shared" si="10"/>
        <v>0.62231171010934783</v>
      </c>
      <c r="E361">
        <v>1.0064</v>
      </c>
      <c r="F361">
        <f t="shared" si="11"/>
        <v>0.6262945050540476</v>
      </c>
    </row>
    <row r="362" spans="1:6" ht="13.15" x14ac:dyDescent="0.2">
      <c r="A362" s="16">
        <v>28399</v>
      </c>
      <c r="B362" s="42">
        <v>100144</v>
      </c>
      <c r="C362" s="42">
        <v>159915</v>
      </c>
      <c r="D362">
        <f t="shared" si="10"/>
        <v>0.62623268611449834</v>
      </c>
      <c r="E362">
        <v>1.0064</v>
      </c>
      <c r="F362">
        <f t="shared" si="11"/>
        <v>0.63024057530563116</v>
      </c>
    </row>
    <row r="363" spans="1:6" ht="13.15" x14ac:dyDescent="0.2">
      <c r="A363" s="16">
        <v>28430</v>
      </c>
      <c r="B363" s="42">
        <v>100522</v>
      </c>
      <c r="C363" s="42">
        <v>160129</v>
      </c>
      <c r="D363">
        <f t="shared" si="10"/>
        <v>0.6277563714255382</v>
      </c>
      <c r="E363">
        <v>1.0064</v>
      </c>
      <c r="F363">
        <f t="shared" si="11"/>
        <v>0.63177401220266161</v>
      </c>
    </row>
    <row r="364" spans="1:6" ht="13.15" x14ac:dyDescent="0.2">
      <c r="A364" s="16">
        <v>28460</v>
      </c>
      <c r="B364" s="42">
        <v>100213</v>
      </c>
      <c r="C364" s="42">
        <v>160377</v>
      </c>
      <c r="D364">
        <f t="shared" si="10"/>
        <v>0.62485892615524674</v>
      </c>
      <c r="E364">
        <v>1.0064</v>
      </c>
      <c r="F364">
        <f t="shared" si="11"/>
        <v>0.62885802328264029</v>
      </c>
    </row>
    <row r="365" spans="1:6" ht="13.15" x14ac:dyDescent="0.2">
      <c r="A365" s="16">
        <v>28491</v>
      </c>
      <c r="B365" s="42">
        <v>99664</v>
      </c>
      <c r="C365" s="42">
        <v>160617</v>
      </c>
      <c r="D365">
        <f t="shared" si="10"/>
        <v>0.620507169228662</v>
      </c>
      <c r="E365">
        <v>1.0064</v>
      </c>
      <c r="F365">
        <f t="shared" si="11"/>
        <v>0.62447841511172542</v>
      </c>
    </row>
    <row r="366" spans="1:6" ht="13.15" x14ac:dyDescent="0.2">
      <c r="A366" s="16">
        <v>28522</v>
      </c>
      <c r="B366" s="42">
        <v>99641</v>
      </c>
      <c r="C366" s="42">
        <v>160831</v>
      </c>
      <c r="D366">
        <f t="shared" si="10"/>
        <v>0.61953852180238889</v>
      </c>
      <c r="E366">
        <v>1.0064</v>
      </c>
      <c r="F366">
        <f t="shared" si="11"/>
        <v>0.62350356834192411</v>
      </c>
    </row>
    <row r="367" spans="1:6" ht="13.15" x14ac:dyDescent="0.2">
      <c r="A367" s="16">
        <v>28550</v>
      </c>
      <c r="B367" s="42">
        <v>100166</v>
      </c>
      <c r="C367" s="42">
        <v>161038</v>
      </c>
      <c r="D367">
        <f t="shared" si="10"/>
        <v>0.62200226033606976</v>
      </c>
      <c r="E367">
        <v>1.0064</v>
      </c>
      <c r="F367">
        <f t="shared" si="11"/>
        <v>0.6259830748022206</v>
      </c>
    </row>
    <row r="368" spans="1:6" ht="13.15" x14ac:dyDescent="0.2">
      <c r="A368" s="16">
        <v>28581</v>
      </c>
      <c r="B368" s="42">
        <v>100610</v>
      </c>
      <c r="C368" s="42">
        <v>161263</v>
      </c>
      <c r="D368">
        <f t="shared" si="10"/>
        <v>0.62388768657410565</v>
      </c>
      <c r="E368">
        <v>1.0064</v>
      </c>
      <c r="F368">
        <f t="shared" si="11"/>
        <v>0.62788056776817991</v>
      </c>
    </row>
    <row r="369" spans="1:6" ht="13.15" x14ac:dyDescent="0.2">
      <c r="A369" s="16">
        <v>28611</v>
      </c>
      <c r="B369" s="42">
        <v>101092</v>
      </c>
      <c r="C369" s="42">
        <v>161518</v>
      </c>
      <c r="D369">
        <f t="shared" si="10"/>
        <v>0.62588689805470599</v>
      </c>
      <c r="E369">
        <v>1.0064</v>
      </c>
      <c r="F369">
        <f t="shared" si="11"/>
        <v>0.62989257420225608</v>
      </c>
    </row>
    <row r="370" spans="1:6" ht="13.15" x14ac:dyDescent="0.2">
      <c r="A370" s="16">
        <v>28642</v>
      </c>
      <c r="B370" s="42">
        <v>104010</v>
      </c>
      <c r="C370" s="42">
        <v>161795</v>
      </c>
      <c r="D370">
        <f t="shared" si="10"/>
        <v>0.64285052072066506</v>
      </c>
      <c r="E370">
        <v>1.0064</v>
      </c>
      <c r="F370">
        <f t="shared" si="11"/>
        <v>0.6469647640532773</v>
      </c>
    </row>
    <row r="371" spans="1:6" ht="13.15" x14ac:dyDescent="0.2">
      <c r="A371" s="16">
        <v>28672</v>
      </c>
      <c r="B371" s="42">
        <v>104512</v>
      </c>
      <c r="C371" s="42">
        <v>162034</v>
      </c>
      <c r="D371">
        <f t="shared" si="10"/>
        <v>0.64500043200809709</v>
      </c>
      <c r="E371">
        <v>1.0064</v>
      </c>
      <c r="F371">
        <f t="shared" si="11"/>
        <v>0.6491284347729489</v>
      </c>
    </row>
    <row r="372" spans="1:6" ht="13.15" x14ac:dyDescent="0.2">
      <c r="A372" s="16">
        <v>28703</v>
      </c>
      <c r="B372" s="42">
        <v>103946</v>
      </c>
      <c r="C372" s="42">
        <v>162259</v>
      </c>
      <c r="D372">
        <f t="shared" si="10"/>
        <v>0.64061777775038675</v>
      </c>
      <c r="E372">
        <v>1.0064</v>
      </c>
      <c r="F372">
        <f t="shared" si="11"/>
        <v>0.64471773152798917</v>
      </c>
    </row>
    <row r="373" spans="1:6" ht="13.15" x14ac:dyDescent="0.2">
      <c r="A373" s="16">
        <v>28734</v>
      </c>
      <c r="B373" s="42">
        <v>102748</v>
      </c>
      <c r="C373" s="42">
        <v>162502</v>
      </c>
      <c r="D373">
        <f t="shared" si="10"/>
        <v>0.63228760261412165</v>
      </c>
      <c r="E373">
        <v>1.0064</v>
      </c>
      <c r="F373">
        <f t="shared" si="11"/>
        <v>0.63633424327085197</v>
      </c>
    </row>
    <row r="374" spans="1:6" ht="13.15" x14ac:dyDescent="0.2">
      <c r="A374" s="16">
        <v>28764</v>
      </c>
      <c r="B374" s="42">
        <v>103474</v>
      </c>
      <c r="C374" s="42">
        <v>162783</v>
      </c>
      <c r="D374">
        <f t="shared" si="10"/>
        <v>0.63565605745071663</v>
      </c>
      <c r="E374">
        <v>1.0064</v>
      </c>
      <c r="F374">
        <f t="shared" si="11"/>
        <v>0.63972425621840123</v>
      </c>
    </row>
    <row r="375" spans="1:6" ht="13.15" x14ac:dyDescent="0.2">
      <c r="A375" s="16">
        <v>28795</v>
      </c>
      <c r="B375" s="42">
        <v>103586</v>
      </c>
      <c r="C375" s="42">
        <v>163017</v>
      </c>
      <c r="D375">
        <f t="shared" si="10"/>
        <v>0.6354306606059491</v>
      </c>
      <c r="E375">
        <v>1.0064</v>
      </c>
      <c r="F375">
        <f t="shared" si="11"/>
        <v>0.6394974168338271</v>
      </c>
    </row>
    <row r="376" spans="1:6" ht="13.15" x14ac:dyDescent="0.2">
      <c r="A376" s="16">
        <v>28825</v>
      </c>
      <c r="B376" s="42">
        <v>103565</v>
      </c>
      <c r="C376" s="42">
        <v>163272</v>
      </c>
      <c r="D376">
        <f t="shared" si="10"/>
        <v>0.63430961830564947</v>
      </c>
      <c r="E376">
        <v>1.0064</v>
      </c>
      <c r="F376">
        <f t="shared" si="11"/>
        <v>0.6383691998628056</v>
      </c>
    </row>
    <row r="377" spans="1:6" ht="13.15" x14ac:dyDescent="0.2">
      <c r="A377" s="16">
        <v>28856</v>
      </c>
      <c r="B377" s="42">
        <v>102802</v>
      </c>
      <c r="C377" s="42">
        <v>163516</v>
      </c>
      <c r="D377">
        <f t="shared" si="10"/>
        <v>0.62869688593165196</v>
      </c>
      <c r="E377">
        <v>1.0064</v>
      </c>
      <c r="F377">
        <f t="shared" si="11"/>
        <v>0.63272054600161454</v>
      </c>
    </row>
    <row r="378" spans="1:6" ht="13.15" x14ac:dyDescent="0.2">
      <c r="A378" s="16">
        <v>28887</v>
      </c>
      <c r="B378" s="42">
        <v>103185</v>
      </c>
      <c r="C378" s="42">
        <v>163726</v>
      </c>
      <c r="D378">
        <f t="shared" si="10"/>
        <v>0.63022977413483505</v>
      </c>
      <c r="E378">
        <v>1.0064</v>
      </c>
      <c r="F378">
        <f t="shared" si="11"/>
        <v>0.63426324468929796</v>
      </c>
    </row>
    <row r="379" spans="1:6" ht="13.15" x14ac:dyDescent="0.2">
      <c r="A379" s="16">
        <v>28915</v>
      </c>
      <c r="B379" s="42">
        <v>103606</v>
      </c>
      <c r="C379" s="42">
        <v>164027</v>
      </c>
      <c r="D379">
        <f t="shared" si="10"/>
        <v>0.63163991294116217</v>
      </c>
      <c r="E379">
        <v>1.0064</v>
      </c>
      <c r="F379">
        <f t="shared" si="11"/>
        <v>0.6356824083839856</v>
      </c>
    </row>
    <row r="380" spans="1:6" ht="13.15" x14ac:dyDescent="0.2">
      <c r="A380" s="16">
        <v>28946</v>
      </c>
      <c r="B380" s="42">
        <v>103198</v>
      </c>
      <c r="C380" s="42">
        <v>164162</v>
      </c>
      <c r="D380">
        <f t="shared" si="10"/>
        <v>0.62863512871431881</v>
      </c>
      <c r="E380">
        <v>1.0064</v>
      </c>
      <c r="F380">
        <f t="shared" si="11"/>
        <v>0.63265839353809039</v>
      </c>
    </row>
    <row r="381" spans="1:6" ht="13.15" x14ac:dyDescent="0.2">
      <c r="A381" s="16">
        <v>28976</v>
      </c>
      <c r="B381" s="42">
        <v>103476</v>
      </c>
      <c r="C381" s="42">
        <v>164459</v>
      </c>
      <c r="D381">
        <f t="shared" si="10"/>
        <v>0.62919025410588658</v>
      </c>
      <c r="E381">
        <v>1.0064</v>
      </c>
      <c r="F381">
        <f t="shared" si="11"/>
        <v>0.63321707173216424</v>
      </c>
    </row>
    <row r="382" spans="1:6" ht="13.15" x14ac:dyDescent="0.2">
      <c r="A382" s="16">
        <v>29007</v>
      </c>
      <c r="B382" s="42">
        <v>106210</v>
      </c>
      <c r="C382" s="42">
        <v>164721</v>
      </c>
      <c r="D382">
        <f t="shared" si="10"/>
        <v>0.6447872463134634</v>
      </c>
      <c r="E382">
        <v>1.0064</v>
      </c>
      <c r="F382">
        <f t="shared" si="11"/>
        <v>0.64891388468986955</v>
      </c>
    </row>
    <row r="383" spans="1:6" ht="13.15" x14ac:dyDescent="0.2">
      <c r="A383" s="16">
        <v>29037</v>
      </c>
      <c r="B383" s="42">
        <v>107096</v>
      </c>
      <c r="C383" s="42">
        <v>164970</v>
      </c>
      <c r="D383">
        <f t="shared" si="10"/>
        <v>0.64918470024853003</v>
      </c>
      <c r="E383">
        <v>1.0064</v>
      </c>
      <c r="F383">
        <f t="shared" si="11"/>
        <v>0.65333948233012062</v>
      </c>
    </row>
    <row r="384" spans="1:6" ht="13.15" x14ac:dyDescent="0.2">
      <c r="A384" s="16">
        <v>29068</v>
      </c>
      <c r="B384" s="42">
        <v>106489</v>
      </c>
      <c r="C384" s="42">
        <v>165198</v>
      </c>
      <c r="D384">
        <f t="shared" si="10"/>
        <v>0.64461434157798525</v>
      </c>
      <c r="E384">
        <v>1.0064</v>
      </c>
      <c r="F384">
        <f t="shared" si="11"/>
        <v>0.64873987336408434</v>
      </c>
    </row>
    <row r="385" spans="1:6" ht="13.15" x14ac:dyDescent="0.2">
      <c r="A385" s="16">
        <v>29099</v>
      </c>
      <c r="B385" s="42">
        <v>105510</v>
      </c>
      <c r="C385" s="42">
        <v>165431</v>
      </c>
      <c r="D385">
        <f t="shared" si="10"/>
        <v>0.6377885644165846</v>
      </c>
      <c r="E385">
        <v>1.0064</v>
      </c>
      <c r="F385">
        <f t="shared" si="11"/>
        <v>0.64187041122885069</v>
      </c>
    </row>
    <row r="386" spans="1:6" ht="13.15" x14ac:dyDescent="0.2">
      <c r="A386" s="16">
        <v>29129</v>
      </c>
      <c r="B386" s="42">
        <v>106084</v>
      </c>
      <c r="C386" s="42">
        <v>165813</v>
      </c>
      <c r="D386">
        <f t="shared" si="10"/>
        <v>0.63978095806722035</v>
      </c>
      <c r="E386">
        <v>1.0064</v>
      </c>
      <c r="F386">
        <f t="shared" si="11"/>
        <v>0.64387555619885051</v>
      </c>
    </row>
    <row r="387" spans="1:6" ht="13.15" x14ac:dyDescent="0.2">
      <c r="A387" s="16">
        <v>29160</v>
      </c>
      <c r="B387" s="42">
        <v>105871</v>
      </c>
      <c r="C387" s="42">
        <v>166051</v>
      </c>
      <c r="D387">
        <f t="shared" si="10"/>
        <v>0.63758122504531745</v>
      </c>
      <c r="E387">
        <v>1.0064</v>
      </c>
      <c r="F387">
        <f t="shared" si="11"/>
        <v>0.64166174488560745</v>
      </c>
    </row>
    <row r="388" spans="1:6" ht="13.15" x14ac:dyDescent="0.2">
      <c r="A388" s="16">
        <v>29190</v>
      </c>
      <c r="B388" s="42">
        <v>106040</v>
      </c>
      <c r="C388" s="42">
        <v>166300</v>
      </c>
      <c r="D388">
        <f t="shared" si="10"/>
        <v>0.63764281419122071</v>
      </c>
      <c r="E388">
        <v>1.0064</v>
      </c>
      <c r="F388">
        <f t="shared" si="11"/>
        <v>0.64172372820204449</v>
      </c>
    </row>
    <row r="389" spans="1:6" ht="13.15" x14ac:dyDescent="0.2">
      <c r="A389" s="16">
        <v>29221</v>
      </c>
      <c r="B389" s="42">
        <v>105344</v>
      </c>
      <c r="C389" s="42">
        <v>166544</v>
      </c>
      <c r="D389">
        <f t="shared" si="10"/>
        <v>0.63252954174272269</v>
      </c>
      <c r="E389">
        <v>1.0064</v>
      </c>
      <c r="F389">
        <f t="shared" si="11"/>
        <v>0.63657773080987612</v>
      </c>
    </row>
    <row r="390" spans="1:6" ht="13.15" x14ac:dyDescent="0.2">
      <c r="A390" s="16">
        <v>29252</v>
      </c>
      <c r="B390" s="42">
        <v>105412</v>
      </c>
      <c r="C390" s="42">
        <v>166759</v>
      </c>
      <c r="D390">
        <f t="shared" ref="D390:D453" si="12">B390/C390</f>
        <v>0.63212180452029576</v>
      </c>
      <c r="E390">
        <v>1.0064</v>
      </c>
      <c r="F390">
        <f t="shared" ref="F390:F453" si="13">D390*E390</f>
        <v>0.63616738406922568</v>
      </c>
    </row>
    <row r="391" spans="1:6" ht="13.15" x14ac:dyDescent="0.2">
      <c r="A391" s="16">
        <v>29281</v>
      </c>
      <c r="B391" s="42">
        <v>105510</v>
      </c>
      <c r="C391" s="42">
        <v>166984</v>
      </c>
      <c r="D391">
        <f t="shared" si="12"/>
        <v>0.63185694437790452</v>
      </c>
      <c r="E391">
        <v>1.0064</v>
      </c>
      <c r="F391">
        <f t="shared" si="13"/>
        <v>0.63590082882192311</v>
      </c>
    </row>
    <row r="392" spans="1:6" ht="13.15" x14ac:dyDescent="0.2">
      <c r="A392" s="16">
        <v>29312</v>
      </c>
      <c r="B392" s="42">
        <v>105592</v>
      </c>
      <c r="C392" s="42">
        <v>167197</v>
      </c>
      <c r="D392">
        <f t="shared" si="12"/>
        <v>0.63154243198143512</v>
      </c>
      <c r="E392">
        <v>1.0064</v>
      </c>
      <c r="F392">
        <f t="shared" si="13"/>
        <v>0.63558430354611628</v>
      </c>
    </row>
    <row r="393" spans="1:6" ht="13.15" x14ac:dyDescent="0.2">
      <c r="A393" s="16">
        <v>29342</v>
      </c>
      <c r="B393" s="42">
        <v>106233</v>
      </c>
      <c r="C393" s="42">
        <v>167407</v>
      </c>
      <c r="D393">
        <f t="shared" si="12"/>
        <v>0.63457919919716621</v>
      </c>
      <c r="E393">
        <v>1.0064</v>
      </c>
      <c r="F393">
        <f t="shared" si="13"/>
        <v>0.63864050607202805</v>
      </c>
    </row>
    <row r="394" spans="1:6" ht="13.15" x14ac:dyDescent="0.2">
      <c r="A394" s="16">
        <v>29373</v>
      </c>
      <c r="B394" s="42">
        <v>108311</v>
      </c>
      <c r="C394" s="42">
        <v>167643</v>
      </c>
      <c r="D394">
        <f t="shared" si="12"/>
        <v>0.64608125600233834</v>
      </c>
      <c r="E394">
        <v>1.0064</v>
      </c>
      <c r="F394">
        <f t="shared" si="13"/>
        <v>0.65021617604075332</v>
      </c>
    </row>
    <row r="395" spans="1:6" ht="13.15" x14ac:dyDescent="0.2">
      <c r="A395" s="16">
        <v>29403</v>
      </c>
      <c r="B395" s="42">
        <v>109268</v>
      </c>
      <c r="C395" s="42">
        <v>167932</v>
      </c>
      <c r="D395">
        <f t="shared" si="12"/>
        <v>0.65066812757544723</v>
      </c>
      <c r="E395">
        <v>1.0064</v>
      </c>
      <c r="F395">
        <f t="shared" si="13"/>
        <v>0.65483240359193007</v>
      </c>
    </row>
    <row r="396" spans="1:6" ht="13.15" x14ac:dyDescent="0.2">
      <c r="A396" s="16">
        <v>29434</v>
      </c>
      <c r="B396" s="42">
        <v>108404</v>
      </c>
      <c r="C396" s="42">
        <v>168103</v>
      </c>
      <c r="D396">
        <f t="shared" si="12"/>
        <v>0.64486654015692757</v>
      </c>
      <c r="E396">
        <v>1.0064</v>
      </c>
      <c r="F396">
        <f t="shared" si="13"/>
        <v>0.64899368601393193</v>
      </c>
    </row>
    <row r="397" spans="1:6" ht="13.15" x14ac:dyDescent="0.2">
      <c r="A397" s="16">
        <v>29465</v>
      </c>
      <c r="B397" s="42">
        <v>106989</v>
      </c>
      <c r="C397" s="42">
        <v>168297</v>
      </c>
      <c r="D397">
        <f t="shared" si="12"/>
        <v>0.6357154316476229</v>
      </c>
      <c r="E397">
        <v>1.0064</v>
      </c>
      <c r="F397">
        <f t="shared" si="13"/>
        <v>0.63978401041016764</v>
      </c>
    </row>
    <row r="398" spans="1:6" ht="13.15" x14ac:dyDescent="0.2">
      <c r="A398" s="16">
        <v>29495</v>
      </c>
      <c r="B398" s="42">
        <v>107673</v>
      </c>
      <c r="C398" s="42">
        <v>168503</v>
      </c>
      <c r="D398">
        <f t="shared" si="12"/>
        <v>0.63899752526661246</v>
      </c>
      <c r="E398">
        <v>1.0064</v>
      </c>
      <c r="F398">
        <f t="shared" si="13"/>
        <v>0.64308710942831881</v>
      </c>
    </row>
    <row r="399" spans="1:6" ht="13.15" x14ac:dyDescent="0.2">
      <c r="A399" s="16">
        <v>29526</v>
      </c>
      <c r="B399" s="42">
        <v>107532</v>
      </c>
      <c r="C399" s="42">
        <v>168695</v>
      </c>
      <c r="D399">
        <f t="shared" si="12"/>
        <v>0.63743442307122322</v>
      </c>
      <c r="E399">
        <v>1.0064</v>
      </c>
      <c r="F399">
        <f t="shared" si="13"/>
        <v>0.64151400337887898</v>
      </c>
    </row>
    <row r="400" spans="1:6" ht="13.15" x14ac:dyDescent="0.2">
      <c r="A400" s="16">
        <v>29556</v>
      </c>
      <c r="B400" s="42">
        <v>107009</v>
      </c>
      <c r="C400" s="42">
        <v>168883</v>
      </c>
      <c r="D400">
        <f t="shared" si="12"/>
        <v>0.63362801466103758</v>
      </c>
      <c r="E400">
        <v>1.0064</v>
      </c>
      <c r="F400">
        <f t="shared" si="13"/>
        <v>0.63768323395486814</v>
      </c>
    </row>
    <row r="401" spans="1:6" ht="13.15" x14ac:dyDescent="0.2">
      <c r="A401" s="16">
        <v>29587</v>
      </c>
      <c r="B401" s="42">
        <v>106885</v>
      </c>
      <c r="C401" s="42">
        <v>169104</v>
      </c>
      <c r="D401">
        <f t="shared" si="12"/>
        <v>0.63206665720503363</v>
      </c>
      <c r="E401">
        <v>1.0064</v>
      </c>
      <c r="F401">
        <f t="shared" si="13"/>
        <v>0.63611188381114581</v>
      </c>
    </row>
    <row r="402" spans="1:6" ht="13.15" x14ac:dyDescent="0.2">
      <c r="A402" s="16">
        <v>29618</v>
      </c>
      <c r="B402" s="42">
        <v>107015</v>
      </c>
      <c r="C402" s="42">
        <v>169280</v>
      </c>
      <c r="D402">
        <f t="shared" si="12"/>
        <v>0.63217745746691867</v>
      </c>
      <c r="E402">
        <v>1.0064</v>
      </c>
      <c r="F402">
        <f t="shared" si="13"/>
        <v>0.63622339319470689</v>
      </c>
    </row>
    <row r="403" spans="1:6" ht="13.15" x14ac:dyDescent="0.2">
      <c r="A403" s="16">
        <v>29646</v>
      </c>
      <c r="B403" s="42">
        <v>107634</v>
      </c>
      <c r="C403" s="42">
        <v>169453</v>
      </c>
      <c r="D403">
        <f t="shared" si="12"/>
        <v>0.63518497754539605</v>
      </c>
      <c r="E403">
        <v>1.0064</v>
      </c>
      <c r="F403">
        <f t="shared" si="13"/>
        <v>0.63925016140168656</v>
      </c>
    </row>
    <row r="404" spans="1:6" ht="13.15" x14ac:dyDescent="0.2">
      <c r="A404" s="16">
        <v>29677</v>
      </c>
      <c r="B404" s="42">
        <v>107906</v>
      </c>
      <c r="C404" s="42">
        <v>169641</v>
      </c>
      <c r="D404">
        <f t="shared" si="12"/>
        <v>0.63608443713489071</v>
      </c>
      <c r="E404">
        <v>1.0064</v>
      </c>
      <c r="F404">
        <f t="shared" si="13"/>
        <v>0.64015537753255403</v>
      </c>
    </row>
    <row r="405" spans="1:6" ht="13.15" x14ac:dyDescent="0.2">
      <c r="A405" s="16">
        <v>29707</v>
      </c>
      <c r="B405" s="42">
        <v>108586</v>
      </c>
      <c r="C405" s="42">
        <v>169829</v>
      </c>
      <c r="D405">
        <f t="shared" si="12"/>
        <v>0.63938432187671124</v>
      </c>
      <c r="E405">
        <v>1.0064</v>
      </c>
      <c r="F405">
        <f t="shared" si="13"/>
        <v>0.64347638153672215</v>
      </c>
    </row>
    <row r="406" spans="1:6" ht="13.15" x14ac:dyDescent="0.2">
      <c r="A406" s="16">
        <v>29738</v>
      </c>
      <c r="B406" s="42">
        <v>109904</v>
      </c>
      <c r="C406" s="42">
        <v>170042</v>
      </c>
      <c r="D406">
        <f t="shared" si="12"/>
        <v>0.64633443502193577</v>
      </c>
      <c r="E406">
        <v>1.0064</v>
      </c>
      <c r="F406">
        <f t="shared" si="13"/>
        <v>0.65047097540607612</v>
      </c>
    </row>
    <row r="407" spans="1:6" ht="13.15" x14ac:dyDescent="0.2">
      <c r="A407" s="16">
        <v>29768</v>
      </c>
      <c r="B407" s="42">
        <v>110742</v>
      </c>
      <c r="C407" s="42">
        <v>170246</v>
      </c>
      <c r="D407">
        <f t="shared" si="12"/>
        <v>0.65048224334198745</v>
      </c>
      <c r="E407">
        <v>1.0064</v>
      </c>
      <c r="F407">
        <f t="shared" si="13"/>
        <v>0.65464532969937617</v>
      </c>
    </row>
    <row r="408" spans="1:6" ht="13.15" x14ac:dyDescent="0.2">
      <c r="A408" s="16">
        <v>29799</v>
      </c>
      <c r="B408" s="42">
        <v>110099</v>
      </c>
      <c r="C408" s="42">
        <v>170399</v>
      </c>
      <c r="D408">
        <f t="shared" si="12"/>
        <v>0.64612468383030419</v>
      </c>
      <c r="E408">
        <v>1.0064</v>
      </c>
      <c r="F408">
        <f t="shared" si="13"/>
        <v>0.65025988180681815</v>
      </c>
    </row>
    <row r="409" spans="1:6" ht="13.15" x14ac:dyDescent="0.2">
      <c r="A409" s="16">
        <v>29830</v>
      </c>
      <c r="B409" s="42">
        <v>108273</v>
      </c>
      <c r="C409" s="42">
        <v>170593</v>
      </c>
      <c r="D409">
        <f t="shared" si="12"/>
        <v>0.63468606566506247</v>
      </c>
      <c r="E409">
        <v>1.0064</v>
      </c>
      <c r="F409">
        <f t="shared" si="13"/>
        <v>0.63874805648531885</v>
      </c>
    </row>
    <row r="410" spans="1:6" ht="13.15" x14ac:dyDescent="0.2">
      <c r="A410" s="16">
        <v>29860</v>
      </c>
      <c r="B410" s="42">
        <v>109244</v>
      </c>
      <c r="C410" s="42">
        <v>170809</v>
      </c>
      <c r="D410">
        <f t="shared" si="12"/>
        <v>0.63956817263727317</v>
      </c>
      <c r="E410">
        <v>1.0064</v>
      </c>
      <c r="F410">
        <f t="shared" si="13"/>
        <v>0.64366140894215174</v>
      </c>
    </row>
    <row r="411" spans="1:6" ht="13.15" x14ac:dyDescent="0.2">
      <c r="A411" s="16">
        <v>29891</v>
      </c>
      <c r="B411" s="42">
        <v>109179</v>
      </c>
      <c r="C411" s="42">
        <v>170996</v>
      </c>
      <c r="D411">
        <f t="shared" si="12"/>
        <v>0.63848861961683312</v>
      </c>
      <c r="E411">
        <v>1.0064</v>
      </c>
      <c r="F411">
        <f t="shared" si="13"/>
        <v>0.64257494678238081</v>
      </c>
    </row>
    <row r="412" spans="1:6" ht="13.15" x14ac:dyDescent="0.2">
      <c r="A412" s="16">
        <v>29921</v>
      </c>
      <c r="B412" s="42">
        <v>108574</v>
      </c>
      <c r="C412" s="42">
        <v>171166</v>
      </c>
      <c r="D412">
        <f t="shared" si="12"/>
        <v>0.63431989998013627</v>
      </c>
      <c r="E412">
        <v>1.0064</v>
      </c>
      <c r="F412">
        <f t="shared" si="13"/>
        <v>0.63837954734000912</v>
      </c>
    </row>
    <row r="413" spans="1:6" ht="13.15" x14ac:dyDescent="0.2">
      <c r="A413" s="16">
        <v>29952</v>
      </c>
      <c r="B413" s="42">
        <v>108014</v>
      </c>
      <c r="C413" s="42">
        <v>171335</v>
      </c>
      <c r="D413">
        <f t="shared" si="12"/>
        <v>0.63042577406834566</v>
      </c>
      <c r="E413">
        <v>1.0064</v>
      </c>
      <c r="F413">
        <f t="shared" si="13"/>
        <v>0.634460499022383</v>
      </c>
    </row>
    <row r="414" spans="1:6" ht="13.15" x14ac:dyDescent="0.2">
      <c r="A414" s="16">
        <v>29983</v>
      </c>
      <c r="B414" s="42">
        <v>108324</v>
      </c>
      <c r="C414" s="42">
        <v>171489</v>
      </c>
      <c r="D414">
        <f t="shared" si="12"/>
        <v>0.63166733726361457</v>
      </c>
      <c r="E414">
        <v>1.0064</v>
      </c>
      <c r="F414">
        <f t="shared" si="13"/>
        <v>0.63571000822210166</v>
      </c>
    </row>
    <row r="415" spans="1:6" ht="13.15" x14ac:dyDescent="0.2">
      <c r="A415" s="16">
        <v>30011</v>
      </c>
      <c r="B415" s="42">
        <v>108761</v>
      </c>
      <c r="C415" s="42">
        <v>171667</v>
      </c>
      <c r="D415">
        <f t="shared" si="12"/>
        <v>0.63355799309127558</v>
      </c>
      <c r="E415">
        <v>1.0064</v>
      </c>
      <c r="F415">
        <f t="shared" si="13"/>
        <v>0.6376127642470597</v>
      </c>
    </row>
    <row r="416" spans="1:6" ht="13.15" x14ac:dyDescent="0.2">
      <c r="A416" s="16">
        <v>30042</v>
      </c>
      <c r="B416" s="42">
        <v>108814</v>
      </c>
      <c r="C416" s="42">
        <v>171844</v>
      </c>
      <c r="D416">
        <f t="shared" si="12"/>
        <v>0.63321384511533718</v>
      </c>
      <c r="E416">
        <v>1.0064</v>
      </c>
      <c r="F416">
        <f t="shared" si="13"/>
        <v>0.63726641372407533</v>
      </c>
    </row>
    <row r="417" spans="1:6" ht="13.15" x14ac:dyDescent="0.2">
      <c r="A417" s="16">
        <v>30072</v>
      </c>
      <c r="B417" s="42">
        <v>109914</v>
      </c>
      <c r="C417" s="42">
        <v>172026</v>
      </c>
      <c r="D417">
        <f t="shared" si="12"/>
        <v>0.63893830002441487</v>
      </c>
      <c r="E417">
        <v>1.0064</v>
      </c>
      <c r="F417">
        <f t="shared" si="13"/>
        <v>0.64302750514457108</v>
      </c>
    </row>
    <row r="418" spans="1:6" ht="13.15" x14ac:dyDescent="0.2">
      <c r="A418" s="16">
        <v>30103</v>
      </c>
      <c r="B418" s="42">
        <v>111569</v>
      </c>
      <c r="C418" s="42">
        <v>172190</v>
      </c>
      <c r="D418">
        <f t="shared" si="12"/>
        <v>0.64794122771357221</v>
      </c>
      <c r="E418">
        <v>1.0064</v>
      </c>
      <c r="F418">
        <f t="shared" si="13"/>
        <v>0.65208805157093908</v>
      </c>
    </row>
    <row r="419" spans="1:6" ht="13.15" x14ac:dyDescent="0.2">
      <c r="A419" s="16">
        <v>30133</v>
      </c>
      <c r="B419" s="42">
        <v>112526</v>
      </c>
      <c r="C419" s="42">
        <v>172364</v>
      </c>
      <c r="D419">
        <f t="shared" si="12"/>
        <v>0.65283934000139243</v>
      </c>
      <c r="E419">
        <v>1.0064</v>
      </c>
      <c r="F419">
        <f t="shared" si="13"/>
        <v>0.65701751177740131</v>
      </c>
    </row>
    <row r="420" spans="1:6" ht="13.15" x14ac:dyDescent="0.2">
      <c r="A420" s="16">
        <v>30164</v>
      </c>
      <c r="B420" s="42">
        <v>111887</v>
      </c>
      <c r="C420" s="42">
        <v>172511</v>
      </c>
      <c r="D420">
        <f t="shared" si="12"/>
        <v>0.64857893119859023</v>
      </c>
      <c r="E420">
        <v>1.0064</v>
      </c>
      <c r="F420">
        <f t="shared" si="13"/>
        <v>0.65272983635826121</v>
      </c>
    </row>
    <row r="421" spans="1:6" ht="13.15" x14ac:dyDescent="0.2">
      <c r="A421" s="16">
        <v>30195</v>
      </c>
      <c r="B421" s="42">
        <v>110546</v>
      </c>
      <c r="C421" s="42">
        <v>172690</v>
      </c>
      <c r="D421">
        <f t="shared" si="12"/>
        <v>0.64014129364757655</v>
      </c>
      <c r="E421">
        <v>1.0064</v>
      </c>
      <c r="F421">
        <f t="shared" si="13"/>
        <v>0.64423819792692105</v>
      </c>
    </row>
    <row r="422" spans="1:6" ht="13.15" x14ac:dyDescent="0.2">
      <c r="A422" s="16">
        <v>30225</v>
      </c>
      <c r="B422" s="42">
        <v>110767</v>
      </c>
      <c r="C422" s="42">
        <v>172881</v>
      </c>
      <c r="D422">
        <f t="shared" si="12"/>
        <v>0.64071239754513221</v>
      </c>
      <c r="E422">
        <v>1.0064</v>
      </c>
      <c r="F422">
        <f t="shared" si="13"/>
        <v>0.64481295688942097</v>
      </c>
    </row>
    <row r="423" spans="1:6" ht="13.15" x14ac:dyDescent="0.2">
      <c r="A423" s="16">
        <v>30256</v>
      </c>
      <c r="B423" s="42">
        <v>110855</v>
      </c>
      <c r="C423" s="42">
        <v>173058</v>
      </c>
      <c r="D423">
        <f t="shared" si="12"/>
        <v>0.6405655907268083</v>
      </c>
      <c r="E423">
        <v>1.0064</v>
      </c>
      <c r="F423">
        <f t="shared" si="13"/>
        <v>0.64466521050745984</v>
      </c>
    </row>
    <row r="424" spans="1:6" ht="13.15" x14ac:dyDescent="0.2">
      <c r="A424" s="16">
        <v>30286</v>
      </c>
      <c r="B424" s="42">
        <v>110477</v>
      </c>
      <c r="C424" s="42">
        <v>173199</v>
      </c>
      <c r="D424">
        <f t="shared" si="12"/>
        <v>0.63786165047142307</v>
      </c>
      <c r="E424">
        <v>1.0064</v>
      </c>
      <c r="F424">
        <f t="shared" si="13"/>
        <v>0.64194396503444018</v>
      </c>
    </row>
    <row r="425" spans="1:6" ht="13.15" x14ac:dyDescent="0.2">
      <c r="A425" s="16">
        <v>30317</v>
      </c>
      <c r="B425" s="42">
        <v>109779</v>
      </c>
      <c r="C425" s="42">
        <v>173354</v>
      </c>
      <c r="D425">
        <f t="shared" si="12"/>
        <v>0.63326487995662051</v>
      </c>
      <c r="E425">
        <v>1.0064</v>
      </c>
      <c r="F425">
        <f t="shared" si="13"/>
        <v>0.63731777518834287</v>
      </c>
    </row>
    <row r="426" spans="1:6" ht="13.15" x14ac:dyDescent="0.2">
      <c r="A426" s="16">
        <v>30348</v>
      </c>
      <c r="B426" s="42">
        <v>109647</v>
      </c>
      <c r="C426" s="42">
        <v>173505</v>
      </c>
      <c r="D426">
        <f t="shared" si="12"/>
        <v>0.63195296965505321</v>
      </c>
      <c r="E426">
        <v>1.0064</v>
      </c>
      <c r="F426">
        <f t="shared" si="13"/>
        <v>0.6359974686608455</v>
      </c>
    </row>
    <row r="427" spans="1:6" ht="13.15" x14ac:dyDescent="0.2">
      <c r="A427" s="16">
        <v>30376</v>
      </c>
      <c r="B427" s="42">
        <v>109873</v>
      </c>
      <c r="C427" s="42">
        <v>173656</v>
      </c>
      <c r="D427">
        <f t="shared" si="12"/>
        <v>0.6327048878242042</v>
      </c>
      <c r="E427">
        <v>1.0064</v>
      </c>
      <c r="F427">
        <f t="shared" si="13"/>
        <v>0.63675419910627906</v>
      </c>
    </row>
    <row r="428" spans="1:6" ht="13.15" x14ac:dyDescent="0.2">
      <c r="A428" s="16">
        <v>30407</v>
      </c>
      <c r="B428" s="42">
        <v>109875</v>
      </c>
      <c r="C428" s="42">
        <v>173794</v>
      </c>
      <c r="D428">
        <f t="shared" si="12"/>
        <v>0.63221400048333087</v>
      </c>
      <c r="E428">
        <v>1.0064</v>
      </c>
      <c r="F428">
        <f t="shared" si="13"/>
        <v>0.63626017008642421</v>
      </c>
    </row>
    <row r="429" spans="1:6" ht="13.15" x14ac:dyDescent="0.2">
      <c r="A429" s="16">
        <v>30437</v>
      </c>
      <c r="B429" s="42">
        <v>110308</v>
      </c>
      <c r="C429" s="42">
        <v>173953</v>
      </c>
      <c r="D429">
        <f t="shared" si="12"/>
        <v>0.63412530971009406</v>
      </c>
      <c r="E429">
        <v>1.0064</v>
      </c>
      <c r="F429">
        <f t="shared" si="13"/>
        <v>0.63818371169223864</v>
      </c>
    </row>
    <row r="430" spans="1:6" ht="13.15" x14ac:dyDescent="0.2">
      <c r="A430" s="16">
        <v>30468</v>
      </c>
      <c r="B430" s="42">
        <v>113383</v>
      </c>
      <c r="C430" s="42">
        <v>174125</v>
      </c>
      <c r="D430">
        <f t="shared" si="12"/>
        <v>0.65115865039483134</v>
      </c>
      <c r="E430">
        <v>1.0064</v>
      </c>
      <c r="F430">
        <f t="shared" si="13"/>
        <v>0.65532606575735819</v>
      </c>
    </row>
    <row r="431" spans="1:6" ht="13.15" x14ac:dyDescent="0.2">
      <c r="A431" s="16">
        <v>30498</v>
      </c>
      <c r="B431" s="42">
        <v>113980</v>
      </c>
      <c r="C431" s="42">
        <v>174306</v>
      </c>
      <c r="D431">
        <f t="shared" si="12"/>
        <v>0.65390749601275922</v>
      </c>
      <c r="E431">
        <v>1.0064</v>
      </c>
      <c r="F431">
        <f t="shared" si="13"/>
        <v>0.65809250398724084</v>
      </c>
    </row>
    <row r="432" spans="1:6" ht="13.15" x14ac:dyDescent="0.2">
      <c r="A432" s="16">
        <v>30529</v>
      </c>
      <c r="B432" s="42">
        <v>113578</v>
      </c>
      <c r="C432" s="42">
        <v>174440</v>
      </c>
      <c r="D432">
        <f t="shared" si="12"/>
        <v>0.65110066498509511</v>
      </c>
      <c r="E432">
        <v>1.0064</v>
      </c>
      <c r="F432">
        <f t="shared" si="13"/>
        <v>0.65526770924099964</v>
      </c>
    </row>
    <row r="433" spans="1:6" ht="13.15" x14ac:dyDescent="0.2">
      <c r="A433" s="16">
        <v>30560</v>
      </c>
      <c r="B433" s="42">
        <v>112197</v>
      </c>
      <c r="C433" s="42">
        <v>174602</v>
      </c>
      <c r="D433">
        <f t="shared" si="12"/>
        <v>0.64258714104076697</v>
      </c>
      <c r="E433">
        <v>1.0064</v>
      </c>
      <c r="F433">
        <f t="shared" si="13"/>
        <v>0.64669969874342781</v>
      </c>
    </row>
    <row r="434" spans="1:6" ht="13.15" x14ac:dyDescent="0.2">
      <c r="A434" s="16">
        <v>30590</v>
      </c>
      <c r="B434" s="42">
        <v>112042</v>
      </c>
      <c r="C434" s="42">
        <v>174779</v>
      </c>
      <c r="D434">
        <f t="shared" si="12"/>
        <v>0.64104955400820463</v>
      </c>
      <c r="E434">
        <v>1.0064</v>
      </c>
      <c r="F434">
        <f t="shared" si="13"/>
        <v>0.64515227115385709</v>
      </c>
    </row>
    <row r="435" spans="1:6" ht="13.15" x14ac:dyDescent="0.2">
      <c r="A435" s="16">
        <v>30621</v>
      </c>
      <c r="B435" s="42">
        <v>112147</v>
      </c>
      <c r="C435" s="42">
        <v>174951</v>
      </c>
      <c r="D435">
        <f t="shared" si="12"/>
        <v>0.64101948545592768</v>
      </c>
      <c r="E435">
        <v>1.0064</v>
      </c>
      <c r="F435">
        <f t="shared" si="13"/>
        <v>0.64512201016284565</v>
      </c>
    </row>
    <row r="436" spans="1:6" ht="13.15" x14ac:dyDescent="0.2">
      <c r="A436" s="16">
        <v>30651</v>
      </c>
      <c r="B436" s="42">
        <v>111795</v>
      </c>
      <c r="C436" s="42">
        <v>175121</v>
      </c>
      <c r="D436">
        <f t="shared" si="12"/>
        <v>0.63838717229801112</v>
      </c>
      <c r="E436">
        <v>1.0064</v>
      </c>
      <c r="F436">
        <f t="shared" si="13"/>
        <v>0.64247285020071832</v>
      </c>
    </row>
    <row r="437" spans="1:6" ht="13.15" x14ac:dyDescent="0.2">
      <c r="A437" s="16">
        <v>30682</v>
      </c>
      <c r="B437" s="42">
        <v>111025</v>
      </c>
      <c r="C437" s="42">
        <v>175533</v>
      </c>
      <c r="D437">
        <f t="shared" si="12"/>
        <v>0.63250215059276604</v>
      </c>
      <c r="E437">
        <v>1.0064</v>
      </c>
      <c r="F437">
        <f t="shared" si="13"/>
        <v>0.63655016435655976</v>
      </c>
    </row>
    <row r="438" spans="1:6" ht="13.15" x14ac:dyDescent="0.2">
      <c r="A438" s="16">
        <v>30713</v>
      </c>
      <c r="B438" s="42">
        <v>111368</v>
      </c>
      <c r="C438" s="42">
        <v>175679</v>
      </c>
      <c r="D438">
        <f t="shared" si="12"/>
        <v>0.63392892719107008</v>
      </c>
      <c r="E438">
        <v>1.0064</v>
      </c>
      <c r="F438">
        <f t="shared" si="13"/>
        <v>0.63798607232509286</v>
      </c>
    </row>
    <row r="439" spans="1:6" ht="13.15" x14ac:dyDescent="0.2">
      <c r="A439" s="16">
        <v>30742</v>
      </c>
      <c r="B439" s="42">
        <v>111828</v>
      </c>
      <c r="C439" s="42">
        <v>175824</v>
      </c>
      <c r="D439">
        <f t="shared" si="12"/>
        <v>0.63602238602238603</v>
      </c>
      <c r="E439">
        <v>1.0064</v>
      </c>
      <c r="F439">
        <f t="shared" si="13"/>
        <v>0.64009292929292927</v>
      </c>
    </row>
    <row r="440" spans="1:6" ht="13.15" x14ac:dyDescent="0.2">
      <c r="A440" s="16">
        <v>30773</v>
      </c>
      <c r="B440" s="42">
        <v>112152</v>
      </c>
      <c r="C440" s="42">
        <v>175969</v>
      </c>
      <c r="D440">
        <f t="shared" si="12"/>
        <v>0.63733953139473432</v>
      </c>
      <c r="E440">
        <v>1.0064</v>
      </c>
      <c r="F440">
        <f t="shared" si="13"/>
        <v>0.64141850439566062</v>
      </c>
    </row>
    <row r="441" spans="1:6" ht="13.15" x14ac:dyDescent="0.2">
      <c r="A441" s="16">
        <v>30803</v>
      </c>
      <c r="B441" s="42">
        <v>113251</v>
      </c>
      <c r="C441" s="42">
        <v>176123</v>
      </c>
      <c r="D441">
        <f t="shared" si="12"/>
        <v>0.64302220607189298</v>
      </c>
      <c r="E441">
        <v>1.0064</v>
      </c>
      <c r="F441">
        <f t="shared" si="13"/>
        <v>0.64713754819075309</v>
      </c>
    </row>
    <row r="442" spans="1:6" ht="13.15" x14ac:dyDescent="0.2">
      <c r="A442" s="16">
        <v>30834</v>
      </c>
      <c r="B442" s="42">
        <v>115393</v>
      </c>
      <c r="C442" s="42">
        <v>176284</v>
      </c>
      <c r="D442">
        <f t="shared" si="12"/>
        <v>0.65458578203353679</v>
      </c>
      <c r="E442">
        <v>1.0064</v>
      </c>
      <c r="F442">
        <f t="shared" si="13"/>
        <v>0.65877513103855145</v>
      </c>
    </row>
    <row r="443" spans="1:6" ht="13.15" x14ac:dyDescent="0.2">
      <c r="A443" s="16">
        <v>30864</v>
      </c>
      <c r="B443" s="42">
        <v>116198</v>
      </c>
      <c r="C443" s="42">
        <v>176440</v>
      </c>
      <c r="D443">
        <f t="shared" si="12"/>
        <v>0.6585694853774654</v>
      </c>
      <c r="E443">
        <v>1.0064</v>
      </c>
      <c r="F443">
        <f t="shared" si="13"/>
        <v>0.66278433008388116</v>
      </c>
    </row>
    <row r="444" spans="1:6" ht="13.15" x14ac:dyDescent="0.2">
      <c r="A444" s="16">
        <v>30895</v>
      </c>
      <c r="B444" s="42">
        <v>115076</v>
      </c>
      <c r="C444" s="42">
        <v>176583</v>
      </c>
      <c r="D444">
        <f t="shared" si="12"/>
        <v>0.65168221176443941</v>
      </c>
      <c r="E444">
        <v>1.0064</v>
      </c>
      <c r="F444">
        <f t="shared" si="13"/>
        <v>0.65585297791973185</v>
      </c>
    </row>
    <row r="445" spans="1:6" ht="13.15" x14ac:dyDescent="0.2">
      <c r="A445" s="16">
        <v>30926</v>
      </c>
      <c r="B445" s="42">
        <v>113843</v>
      </c>
      <c r="C445" s="42">
        <v>176763</v>
      </c>
      <c r="D445">
        <f t="shared" si="12"/>
        <v>0.64404315382744126</v>
      </c>
      <c r="E445">
        <v>1.0064</v>
      </c>
      <c r="F445">
        <f t="shared" si="13"/>
        <v>0.64816503001193682</v>
      </c>
    </row>
    <row r="446" spans="1:6" ht="13.15" x14ac:dyDescent="0.2">
      <c r="A446" s="16">
        <v>30956</v>
      </c>
      <c r="B446" s="42">
        <v>114250</v>
      </c>
      <c r="C446" s="42">
        <v>176956</v>
      </c>
      <c r="D446">
        <f t="shared" si="12"/>
        <v>0.64564072424783558</v>
      </c>
      <c r="E446">
        <v>1.0064</v>
      </c>
      <c r="F446">
        <f t="shared" si="13"/>
        <v>0.64977282488302168</v>
      </c>
    </row>
    <row r="447" spans="1:6" ht="13.15" x14ac:dyDescent="0.2">
      <c r="A447" s="16">
        <v>30987</v>
      </c>
      <c r="B447" s="42">
        <v>114115</v>
      </c>
      <c r="C447" s="42">
        <v>177135</v>
      </c>
      <c r="D447">
        <f t="shared" si="12"/>
        <v>0.64422615519236737</v>
      </c>
      <c r="E447">
        <v>1.0064</v>
      </c>
      <c r="F447">
        <f t="shared" si="13"/>
        <v>0.64834920258559847</v>
      </c>
    </row>
    <row r="448" spans="1:6" ht="13.15" x14ac:dyDescent="0.2">
      <c r="A448" s="16">
        <v>31017</v>
      </c>
      <c r="B448" s="42">
        <v>114028</v>
      </c>
      <c r="C448" s="42">
        <v>177306</v>
      </c>
      <c r="D448">
        <f t="shared" si="12"/>
        <v>0.64311416421328105</v>
      </c>
      <c r="E448">
        <v>1.0064</v>
      </c>
      <c r="F448">
        <f t="shared" si="13"/>
        <v>0.64723009486424599</v>
      </c>
    </row>
    <row r="449" spans="1:6" ht="13.15" x14ac:dyDescent="0.2">
      <c r="A449" s="16">
        <v>31048</v>
      </c>
      <c r="B449" s="42">
        <v>113475</v>
      </c>
      <c r="C449" s="42">
        <v>177384</v>
      </c>
      <c r="D449">
        <f t="shared" si="12"/>
        <v>0.63971384115816532</v>
      </c>
      <c r="E449">
        <v>1.0064</v>
      </c>
      <c r="F449">
        <f t="shared" si="13"/>
        <v>0.64380800974157759</v>
      </c>
    </row>
    <row r="450" spans="1:6" ht="13.15" x14ac:dyDescent="0.2">
      <c r="A450" s="16">
        <v>31079</v>
      </c>
      <c r="B450" s="42">
        <v>113592</v>
      </c>
      <c r="C450" s="42">
        <v>177516</v>
      </c>
      <c r="D450">
        <f t="shared" si="12"/>
        <v>0.6398972486987089</v>
      </c>
      <c r="E450">
        <v>1.0064</v>
      </c>
      <c r="F450">
        <f t="shared" si="13"/>
        <v>0.64399259109038065</v>
      </c>
    </row>
    <row r="451" spans="1:6" ht="13.15" x14ac:dyDescent="0.2">
      <c r="A451" s="16">
        <v>31107</v>
      </c>
      <c r="B451" s="42">
        <v>114394</v>
      </c>
      <c r="C451" s="42">
        <v>177667</v>
      </c>
      <c r="D451">
        <f t="shared" si="12"/>
        <v>0.64386745991095706</v>
      </c>
      <c r="E451">
        <v>1.0064</v>
      </c>
      <c r="F451">
        <f t="shared" si="13"/>
        <v>0.64798821165438714</v>
      </c>
    </row>
    <row r="452" spans="1:6" ht="13.15" x14ac:dyDescent="0.2">
      <c r="A452" s="16">
        <v>31138</v>
      </c>
      <c r="B452" s="42">
        <v>114325</v>
      </c>
      <c r="C452" s="42">
        <v>177799</v>
      </c>
      <c r="D452">
        <f t="shared" si="12"/>
        <v>0.64300136671184882</v>
      </c>
      <c r="E452">
        <v>1.0064</v>
      </c>
      <c r="F452">
        <f t="shared" si="13"/>
        <v>0.64711657545880463</v>
      </c>
    </row>
    <row r="453" spans="1:6" ht="13.15" x14ac:dyDescent="0.2">
      <c r="A453" s="16">
        <v>31168</v>
      </c>
      <c r="B453" s="42">
        <v>114890</v>
      </c>
      <c r="C453" s="42">
        <v>177944</v>
      </c>
      <c r="D453">
        <f t="shared" si="12"/>
        <v>0.64565256485186351</v>
      </c>
      <c r="E453">
        <v>1.0064</v>
      </c>
      <c r="F453">
        <f t="shared" si="13"/>
        <v>0.64978474126691543</v>
      </c>
    </row>
    <row r="454" spans="1:6" ht="13.15" x14ac:dyDescent="0.2">
      <c r="A454" s="16">
        <v>31199</v>
      </c>
      <c r="B454" s="42">
        <v>116572</v>
      </c>
      <c r="C454" s="42">
        <v>178096</v>
      </c>
      <c r="D454">
        <f t="shared" ref="D454:D517" si="14">B454/C454</f>
        <v>0.65454586290539929</v>
      </c>
      <c r="E454">
        <v>1.0064</v>
      </c>
      <c r="F454">
        <f t="shared" ref="F454:F517" si="15">D454*E454</f>
        <v>0.65873495642799385</v>
      </c>
    </row>
    <row r="455" spans="1:6" ht="13.15" x14ac:dyDescent="0.2">
      <c r="A455" s="16">
        <v>31229</v>
      </c>
      <c r="B455" s="42">
        <v>117536</v>
      </c>
      <c r="C455" s="42">
        <v>178263</v>
      </c>
      <c r="D455">
        <f t="shared" si="14"/>
        <v>0.6593404127609207</v>
      </c>
      <c r="E455">
        <v>1.0064</v>
      </c>
      <c r="F455">
        <f t="shared" si="15"/>
        <v>0.66356019140259059</v>
      </c>
    </row>
    <row r="456" spans="1:6" ht="13.15" x14ac:dyDescent="0.2">
      <c r="A456" s="16">
        <v>31260</v>
      </c>
      <c r="B456" s="42">
        <v>116679</v>
      </c>
      <c r="C456" s="42">
        <v>178405</v>
      </c>
      <c r="D456">
        <f t="shared" si="14"/>
        <v>0.65401193912726663</v>
      </c>
      <c r="E456">
        <v>1.0064</v>
      </c>
      <c r="F456">
        <f t="shared" si="15"/>
        <v>0.65819761553768108</v>
      </c>
    </row>
    <row r="457" spans="1:6" ht="13.15" x14ac:dyDescent="0.2">
      <c r="A457" s="16">
        <v>31291</v>
      </c>
      <c r="B457" s="42">
        <v>115850</v>
      </c>
      <c r="C457" s="42">
        <v>178572</v>
      </c>
      <c r="D457">
        <f t="shared" si="14"/>
        <v>0.64875792397464327</v>
      </c>
      <c r="E457">
        <v>1.0064</v>
      </c>
      <c r="F457">
        <f t="shared" si="15"/>
        <v>0.65290997468808099</v>
      </c>
    </row>
    <row r="458" spans="1:6" ht="13.15" x14ac:dyDescent="0.2">
      <c r="A458" s="16">
        <v>31321</v>
      </c>
      <c r="B458" s="42">
        <v>116346</v>
      </c>
      <c r="C458" s="42">
        <v>178770</v>
      </c>
      <c r="D458">
        <f t="shared" si="14"/>
        <v>0.65081389494881692</v>
      </c>
      <c r="E458">
        <v>1.0064</v>
      </c>
      <c r="F458">
        <f t="shared" si="15"/>
        <v>0.65497910387648928</v>
      </c>
    </row>
    <row r="459" spans="1:6" ht="13.15" x14ac:dyDescent="0.2">
      <c r="A459" s="16">
        <v>31352</v>
      </c>
      <c r="B459" s="42">
        <v>116097</v>
      </c>
      <c r="C459" s="42">
        <v>178940</v>
      </c>
      <c r="D459">
        <f t="shared" si="14"/>
        <v>0.64880406840281657</v>
      </c>
      <c r="E459">
        <v>1.0064</v>
      </c>
      <c r="F459">
        <f t="shared" si="15"/>
        <v>0.6529564144405946</v>
      </c>
    </row>
    <row r="460" spans="1:6" ht="13.15" x14ac:dyDescent="0.2">
      <c r="A460" s="16">
        <v>31382</v>
      </c>
      <c r="B460" s="42">
        <v>115780</v>
      </c>
      <c r="C460" s="42">
        <v>179112</v>
      </c>
      <c r="D460">
        <f t="shared" si="14"/>
        <v>0.64641118406360265</v>
      </c>
      <c r="E460">
        <v>1.0064</v>
      </c>
      <c r="F460">
        <f t="shared" si="15"/>
        <v>0.6505482156416097</v>
      </c>
    </row>
    <row r="461" spans="1:6" ht="13.15" x14ac:dyDescent="0.2">
      <c r="A461" s="16">
        <v>31413</v>
      </c>
      <c r="B461" s="42">
        <v>115431</v>
      </c>
      <c r="C461" s="42">
        <v>179670</v>
      </c>
      <c r="D461">
        <f t="shared" si="14"/>
        <v>0.64246117882785103</v>
      </c>
      <c r="E461">
        <v>1.0064</v>
      </c>
      <c r="F461">
        <f t="shared" si="15"/>
        <v>0.64657293037234931</v>
      </c>
    </row>
    <row r="462" spans="1:6" ht="13.15" x14ac:dyDescent="0.2">
      <c r="A462" s="16">
        <v>31444</v>
      </c>
      <c r="B462" s="42">
        <v>115725</v>
      </c>
      <c r="C462" s="42">
        <v>179821</v>
      </c>
      <c r="D462">
        <f t="shared" si="14"/>
        <v>0.64355664799995549</v>
      </c>
      <c r="E462">
        <v>1.0064</v>
      </c>
      <c r="F462">
        <f t="shared" si="15"/>
        <v>0.64767541054715516</v>
      </c>
    </row>
    <row r="463" spans="1:6" ht="13.15" x14ac:dyDescent="0.2">
      <c r="A463" s="16">
        <v>31472</v>
      </c>
      <c r="B463" s="42">
        <v>116309</v>
      </c>
      <c r="C463" s="42">
        <v>179985</v>
      </c>
      <c r="D463">
        <f t="shared" si="14"/>
        <v>0.64621496235797427</v>
      </c>
      <c r="E463">
        <v>1.0064</v>
      </c>
      <c r="F463">
        <f t="shared" si="15"/>
        <v>0.65035073811706523</v>
      </c>
    </row>
    <row r="464" spans="1:6" ht="13.15" x14ac:dyDescent="0.2">
      <c r="A464" s="16">
        <v>31503</v>
      </c>
      <c r="B464" s="42">
        <v>116317</v>
      </c>
      <c r="C464" s="42">
        <v>180148</v>
      </c>
      <c r="D464">
        <f t="shared" si="14"/>
        <v>0.64567466749561475</v>
      </c>
      <c r="E464">
        <v>1.0064</v>
      </c>
      <c r="F464">
        <f t="shared" si="15"/>
        <v>0.64980698536758663</v>
      </c>
    </row>
    <row r="465" spans="1:6" ht="13.15" x14ac:dyDescent="0.2">
      <c r="A465" s="16">
        <v>31533</v>
      </c>
      <c r="B465" s="42">
        <v>117199</v>
      </c>
      <c r="C465" s="42">
        <v>180311</v>
      </c>
      <c r="D465">
        <f t="shared" si="14"/>
        <v>0.64998253018395991</v>
      </c>
      <c r="E465">
        <v>1.0064</v>
      </c>
      <c r="F465">
        <f t="shared" si="15"/>
        <v>0.65414241837713727</v>
      </c>
    </row>
    <row r="466" spans="1:6" ht="13.15" x14ac:dyDescent="0.2">
      <c r="A466" s="16">
        <v>31564</v>
      </c>
      <c r="B466" s="42">
        <v>119644</v>
      </c>
      <c r="C466" s="42">
        <v>180503</v>
      </c>
      <c r="D466">
        <f t="shared" si="14"/>
        <v>0.66283662875409277</v>
      </c>
      <c r="E466">
        <v>1.0064</v>
      </c>
      <c r="F466">
        <f t="shared" si="15"/>
        <v>0.66707878317811897</v>
      </c>
    </row>
    <row r="467" spans="1:6" ht="13.15" x14ac:dyDescent="0.2">
      <c r="A467" s="16">
        <v>31594</v>
      </c>
      <c r="B467" s="42">
        <v>120303</v>
      </c>
      <c r="C467" s="42">
        <v>180682</v>
      </c>
      <c r="D467">
        <f t="shared" si="14"/>
        <v>0.66582725451345459</v>
      </c>
      <c r="E467">
        <v>1.0064</v>
      </c>
      <c r="F467">
        <f t="shared" si="15"/>
        <v>0.67008854894234071</v>
      </c>
    </row>
    <row r="468" spans="1:6" ht="13.15" x14ac:dyDescent="0.2">
      <c r="A468" s="16">
        <v>31625</v>
      </c>
      <c r="B468" s="42">
        <v>119471</v>
      </c>
      <c r="C468" s="42">
        <v>180828</v>
      </c>
      <c r="D468">
        <f t="shared" si="14"/>
        <v>0.66068861017099123</v>
      </c>
      <c r="E468">
        <v>1.0064</v>
      </c>
      <c r="F468">
        <f t="shared" si="15"/>
        <v>0.66491701727608554</v>
      </c>
    </row>
    <row r="469" spans="1:6" ht="13.15" x14ac:dyDescent="0.2">
      <c r="A469" s="16">
        <v>31656</v>
      </c>
      <c r="B469" s="42">
        <v>118244</v>
      </c>
      <c r="C469" s="42">
        <v>180997</v>
      </c>
      <c r="D469">
        <f t="shared" si="14"/>
        <v>0.65329259600987866</v>
      </c>
      <c r="E469">
        <v>1.0064</v>
      </c>
      <c r="F469">
        <f t="shared" si="15"/>
        <v>0.65747366862434187</v>
      </c>
    </row>
    <row r="470" spans="1:6" ht="13.15" x14ac:dyDescent="0.2">
      <c r="A470" s="16">
        <v>31686</v>
      </c>
      <c r="B470" s="42">
        <v>118699</v>
      </c>
      <c r="C470" s="42">
        <v>181186</v>
      </c>
      <c r="D470">
        <f t="shared" si="14"/>
        <v>0.65512236044727512</v>
      </c>
      <c r="E470">
        <v>1.0064</v>
      </c>
      <c r="F470">
        <f t="shared" si="15"/>
        <v>0.65931514355413767</v>
      </c>
    </row>
    <row r="471" spans="1:6" ht="13.15" x14ac:dyDescent="0.2">
      <c r="A471" s="16">
        <v>31717</v>
      </c>
      <c r="B471" s="42">
        <v>118623</v>
      </c>
      <c r="C471" s="42">
        <v>181363</v>
      </c>
      <c r="D471">
        <f t="shared" si="14"/>
        <v>0.65406394909656329</v>
      </c>
      <c r="E471">
        <v>1.0064</v>
      </c>
      <c r="F471">
        <f t="shared" si="15"/>
        <v>0.65824995837078126</v>
      </c>
    </row>
    <row r="472" spans="1:6" ht="13.15" x14ac:dyDescent="0.2">
      <c r="A472" s="16">
        <v>31747</v>
      </c>
      <c r="B472" s="42">
        <v>118049</v>
      </c>
      <c r="C472" s="42">
        <v>181547</v>
      </c>
      <c r="D472">
        <f t="shared" si="14"/>
        <v>0.65023933196362371</v>
      </c>
      <c r="E472">
        <v>1.0064</v>
      </c>
      <c r="F472">
        <f t="shared" si="15"/>
        <v>0.65440086368819084</v>
      </c>
    </row>
    <row r="473" spans="1:6" ht="13.15" x14ac:dyDescent="0.2">
      <c r="A473" s="16">
        <v>31778</v>
      </c>
      <c r="B473" s="42">
        <v>117703</v>
      </c>
      <c r="C473" s="42">
        <v>181827</v>
      </c>
      <c r="D473">
        <f t="shared" si="14"/>
        <v>0.647335104247444</v>
      </c>
      <c r="E473">
        <v>1.0064</v>
      </c>
      <c r="F473">
        <f t="shared" si="15"/>
        <v>0.65147804891462757</v>
      </c>
    </row>
    <row r="474" spans="1:6" ht="13.15" x14ac:dyDescent="0.2">
      <c r="A474" s="16">
        <v>31809</v>
      </c>
      <c r="B474" s="42">
        <v>117967</v>
      </c>
      <c r="C474" s="42">
        <v>181998</v>
      </c>
      <c r="D474">
        <f t="shared" si="14"/>
        <v>0.648177452499478</v>
      </c>
      <c r="E474">
        <v>1.0064</v>
      </c>
      <c r="F474">
        <f t="shared" si="15"/>
        <v>0.6523257881954746</v>
      </c>
    </row>
    <row r="475" spans="1:6" ht="13.15" x14ac:dyDescent="0.2">
      <c r="A475" s="16">
        <v>31837</v>
      </c>
      <c r="B475" s="42">
        <v>118353</v>
      </c>
      <c r="C475" s="42">
        <v>182179</v>
      </c>
      <c r="D475">
        <f t="shared" si="14"/>
        <v>0.64965226507994889</v>
      </c>
      <c r="E475">
        <v>1.0064</v>
      </c>
      <c r="F475">
        <f t="shared" si="15"/>
        <v>0.65381003957646056</v>
      </c>
    </row>
    <row r="476" spans="1:6" ht="13.15" x14ac:dyDescent="0.2">
      <c r="A476" s="16">
        <v>31868</v>
      </c>
      <c r="B476" s="42">
        <v>118347</v>
      </c>
      <c r="C476" s="42">
        <v>182344</v>
      </c>
      <c r="D476">
        <f t="shared" si="14"/>
        <v>0.64903150089939898</v>
      </c>
      <c r="E476">
        <v>1.0064</v>
      </c>
      <c r="F476">
        <f t="shared" si="15"/>
        <v>0.65318530250515516</v>
      </c>
    </row>
    <row r="477" spans="1:6" ht="13.15" x14ac:dyDescent="0.2">
      <c r="A477" s="16">
        <v>31898</v>
      </c>
      <c r="B477" s="42">
        <v>119695</v>
      </c>
      <c r="C477" s="42">
        <v>182533</v>
      </c>
      <c r="D477">
        <f t="shared" si="14"/>
        <v>0.65574444073126503</v>
      </c>
      <c r="E477">
        <v>1.0064</v>
      </c>
      <c r="F477">
        <f t="shared" si="15"/>
        <v>0.6599412051519451</v>
      </c>
    </row>
    <row r="478" spans="1:6" ht="13.15" x14ac:dyDescent="0.2">
      <c r="A478" s="16">
        <v>31929</v>
      </c>
      <c r="B478" s="42">
        <v>121153</v>
      </c>
      <c r="C478" s="42">
        <v>182703</v>
      </c>
      <c r="D478">
        <f t="shared" si="14"/>
        <v>0.66311445351198395</v>
      </c>
      <c r="E478">
        <v>1.0064</v>
      </c>
      <c r="F478">
        <f t="shared" si="15"/>
        <v>0.66735838601446063</v>
      </c>
    </row>
    <row r="479" spans="1:6" ht="13.15" x14ac:dyDescent="0.2">
      <c r="A479" s="16">
        <v>31959</v>
      </c>
      <c r="B479" s="42">
        <v>122105</v>
      </c>
      <c r="C479" s="42">
        <v>182885</v>
      </c>
      <c r="D479">
        <f t="shared" si="14"/>
        <v>0.66766000492112532</v>
      </c>
      <c r="E479">
        <v>1.0064</v>
      </c>
      <c r="F479">
        <f t="shared" si="15"/>
        <v>0.67193302895262053</v>
      </c>
    </row>
    <row r="480" spans="1:6" ht="13.15" x14ac:dyDescent="0.2">
      <c r="A480" s="16">
        <v>31990</v>
      </c>
      <c r="B480" s="42">
        <v>121614</v>
      </c>
      <c r="C480" s="42">
        <v>183002</v>
      </c>
      <c r="D480">
        <f t="shared" si="14"/>
        <v>0.66455011420640209</v>
      </c>
      <c r="E480">
        <v>1.0064</v>
      </c>
      <c r="F480">
        <f t="shared" si="15"/>
        <v>0.66880323493732308</v>
      </c>
    </row>
    <row r="481" spans="1:6" ht="13.15" x14ac:dyDescent="0.2">
      <c r="A481" s="16">
        <v>32021</v>
      </c>
      <c r="B481" s="42">
        <v>119884</v>
      </c>
      <c r="C481" s="42">
        <v>183161</v>
      </c>
      <c r="D481">
        <f t="shared" si="14"/>
        <v>0.65452798357728992</v>
      </c>
      <c r="E481">
        <v>1.0064</v>
      </c>
      <c r="F481">
        <f t="shared" si="15"/>
        <v>0.6587169626721846</v>
      </c>
    </row>
    <row r="482" spans="1:6" ht="13.15" x14ac:dyDescent="0.2">
      <c r="A482" s="16">
        <v>32051</v>
      </c>
      <c r="B482" s="42">
        <v>120744</v>
      </c>
      <c r="C482" s="42">
        <v>183311</v>
      </c>
      <c r="D482">
        <f t="shared" si="14"/>
        <v>0.65868387603580802</v>
      </c>
      <c r="E482">
        <v>1.0064</v>
      </c>
      <c r="F482">
        <f t="shared" si="15"/>
        <v>0.66289945284243712</v>
      </c>
    </row>
    <row r="483" spans="1:6" ht="13.15" x14ac:dyDescent="0.2">
      <c r="A483" s="16">
        <v>32082</v>
      </c>
      <c r="B483" s="42">
        <v>120611</v>
      </c>
      <c r="C483" s="42">
        <v>183470</v>
      </c>
      <c r="D483">
        <f t="shared" si="14"/>
        <v>0.65738812884940312</v>
      </c>
      <c r="E483">
        <v>1.0064</v>
      </c>
      <c r="F483">
        <f t="shared" si="15"/>
        <v>0.66159541287403922</v>
      </c>
    </row>
    <row r="484" spans="1:6" ht="13.15" x14ac:dyDescent="0.2">
      <c r="A484" s="16">
        <v>32112</v>
      </c>
      <c r="B484" s="42">
        <v>120206</v>
      </c>
      <c r="C484" s="42">
        <v>183620</v>
      </c>
      <c r="D484">
        <f t="shared" si="14"/>
        <v>0.6546454634571397</v>
      </c>
      <c r="E484">
        <v>1.0064</v>
      </c>
      <c r="F484">
        <f t="shared" si="15"/>
        <v>0.65883519442326532</v>
      </c>
    </row>
    <row r="485" spans="1:6" ht="13.15" x14ac:dyDescent="0.2">
      <c r="A485" s="16">
        <v>32143</v>
      </c>
      <c r="B485" s="42">
        <v>119742</v>
      </c>
      <c r="C485" s="42">
        <v>183822</v>
      </c>
      <c r="D485">
        <f t="shared" si="14"/>
        <v>0.65140189966380524</v>
      </c>
      <c r="E485">
        <v>1.0064</v>
      </c>
      <c r="F485">
        <f t="shared" si="15"/>
        <v>0.65557087182165352</v>
      </c>
    </row>
    <row r="486" spans="1:6" ht="13.15" x14ac:dyDescent="0.2">
      <c r="A486" s="16">
        <v>32174</v>
      </c>
      <c r="B486" s="42">
        <v>119942</v>
      </c>
      <c r="C486" s="42">
        <v>183969</v>
      </c>
      <c r="D486">
        <f t="shared" si="14"/>
        <v>0.65196853817762779</v>
      </c>
      <c r="E486">
        <v>1.0064</v>
      </c>
      <c r="F486">
        <f t="shared" si="15"/>
        <v>0.65614113682196462</v>
      </c>
    </row>
    <row r="487" spans="1:6" ht="13.15" x14ac:dyDescent="0.2">
      <c r="A487" s="16">
        <v>32203</v>
      </c>
      <c r="B487" s="42">
        <v>119957</v>
      </c>
      <c r="C487" s="42">
        <v>184111</v>
      </c>
      <c r="D487">
        <f t="shared" si="14"/>
        <v>0.65154716448229599</v>
      </c>
      <c r="E487">
        <v>1.0064</v>
      </c>
      <c r="F487">
        <f t="shared" si="15"/>
        <v>0.65571706633498261</v>
      </c>
    </row>
    <row r="488" spans="1:6" ht="13.15" x14ac:dyDescent="0.2">
      <c r="A488" s="16">
        <v>32234</v>
      </c>
      <c r="B488" s="42">
        <v>120264</v>
      </c>
      <c r="C488" s="42">
        <v>184232</v>
      </c>
      <c r="D488">
        <f t="shared" si="14"/>
        <v>0.65278561813365754</v>
      </c>
      <c r="E488">
        <v>1.0064</v>
      </c>
      <c r="F488">
        <f t="shared" si="15"/>
        <v>0.65696344608971291</v>
      </c>
    </row>
    <row r="489" spans="1:6" ht="13.15" x14ac:dyDescent="0.2">
      <c r="A489" s="16">
        <v>32264</v>
      </c>
      <c r="B489" s="42">
        <v>120775</v>
      </c>
      <c r="C489" s="42">
        <v>184374</v>
      </c>
      <c r="D489">
        <f t="shared" si="14"/>
        <v>0.65505440029505246</v>
      </c>
      <c r="E489">
        <v>1.0064</v>
      </c>
      <c r="F489">
        <f t="shared" si="15"/>
        <v>0.65924674845694076</v>
      </c>
    </row>
    <row r="490" spans="1:6" ht="13.15" x14ac:dyDescent="0.2">
      <c r="A490" s="16">
        <v>32295</v>
      </c>
      <c r="B490" s="42">
        <v>123028</v>
      </c>
      <c r="C490" s="42">
        <v>184562</v>
      </c>
      <c r="D490">
        <f t="shared" si="14"/>
        <v>0.66659442355414444</v>
      </c>
      <c r="E490">
        <v>1.0064</v>
      </c>
      <c r="F490">
        <f t="shared" si="15"/>
        <v>0.67086062786489098</v>
      </c>
    </row>
    <row r="491" spans="1:6" ht="13.15" x14ac:dyDescent="0.2">
      <c r="A491" s="16">
        <v>32325</v>
      </c>
      <c r="B491" s="42">
        <v>123888</v>
      </c>
      <c r="C491" s="42">
        <v>184729</v>
      </c>
      <c r="D491">
        <f t="shared" si="14"/>
        <v>0.67064727249105449</v>
      </c>
      <c r="E491">
        <v>1.0064</v>
      </c>
      <c r="F491">
        <f t="shared" si="15"/>
        <v>0.67493941503499721</v>
      </c>
    </row>
    <row r="492" spans="1:6" ht="13.15" x14ac:dyDescent="0.2">
      <c r="A492" s="16">
        <v>32356</v>
      </c>
      <c r="B492" s="42">
        <v>123396</v>
      </c>
      <c r="C492" s="42">
        <v>184830</v>
      </c>
      <c r="D492">
        <f t="shared" si="14"/>
        <v>0.66761889303684463</v>
      </c>
      <c r="E492">
        <v>1.0064</v>
      </c>
      <c r="F492">
        <f t="shared" si="15"/>
        <v>0.67189165395228045</v>
      </c>
    </row>
    <row r="493" spans="1:6" ht="13.15" x14ac:dyDescent="0.2">
      <c r="A493" s="16">
        <v>32387</v>
      </c>
      <c r="B493" s="42">
        <v>121842</v>
      </c>
      <c r="C493" s="42">
        <v>184962</v>
      </c>
      <c r="D493">
        <f t="shared" si="14"/>
        <v>0.65874071430888503</v>
      </c>
      <c r="E493">
        <v>1.0064</v>
      </c>
      <c r="F493">
        <f t="shared" si="15"/>
        <v>0.66295665488046185</v>
      </c>
    </row>
    <row r="494" spans="1:6" ht="13.15" x14ac:dyDescent="0.2">
      <c r="A494" s="16">
        <v>32417</v>
      </c>
      <c r="B494" s="42">
        <v>122432</v>
      </c>
      <c r="C494" s="42">
        <v>185114</v>
      </c>
      <c r="D494">
        <f t="shared" si="14"/>
        <v>0.66138703717709091</v>
      </c>
      <c r="E494">
        <v>1.0064</v>
      </c>
      <c r="F494">
        <f t="shared" si="15"/>
        <v>0.66561991421502431</v>
      </c>
    </row>
    <row r="495" spans="1:6" ht="13.15" x14ac:dyDescent="0.2">
      <c r="A495" s="16">
        <v>32448</v>
      </c>
      <c r="B495" s="42">
        <v>122639</v>
      </c>
      <c r="C495" s="42">
        <v>185244</v>
      </c>
      <c r="D495">
        <f t="shared" si="14"/>
        <v>0.6620403359892898</v>
      </c>
      <c r="E495">
        <v>1.0064</v>
      </c>
      <c r="F495">
        <f t="shared" si="15"/>
        <v>0.66627739413962117</v>
      </c>
    </row>
    <row r="496" spans="1:6" ht="13.15" x14ac:dyDescent="0.2">
      <c r="A496" s="16">
        <v>32478</v>
      </c>
      <c r="B496" s="42">
        <v>122120</v>
      </c>
      <c r="C496" s="42">
        <v>185402</v>
      </c>
      <c r="D496">
        <f t="shared" si="14"/>
        <v>0.65867682117776505</v>
      </c>
      <c r="E496">
        <v>1.0064</v>
      </c>
      <c r="F496">
        <f t="shared" si="15"/>
        <v>0.66289235283330272</v>
      </c>
    </row>
    <row r="497" spans="1:6" ht="13.15" x14ac:dyDescent="0.2">
      <c r="A497" s="16">
        <v>32509</v>
      </c>
      <c r="B497" s="42">
        <v>122095</v>
      </c>
      <c r="C497" s="42">
        <v>185644</v>
      </c>
      <c r="D497">
        <f t="shared" si="14"/>
        <v>0.65768352330266533</v>
      </c>
      <c r="E497">
        <v>1.0064</v>
      </c>
      <c r="F497">
        <f t="shared" si="15"/>
        <v>0.66189269785180238</v>
      </c>
    </row>
    <row r="498" spans="1:6" ht="13.15" x14ac:dyDescent="0.2">
      <c r="A498" s="16">
        <v>32540</v>
      </c>
      <c r="B498" s="42">
        <v>121906</v>
      </c>
      <c r="C498" s="42">
        <v>185777</v>
      </c>
      <c r="D498">
        <f t="shared" si="14"/>
        <v>0.65619533096131388</v>
      </c>
      <c r="E498">
        <v>1.0064</v>
      </c>
      <c r="F498">
        <f t="shared" si="15"/>
        <v>0.66039498107946626</v>
      </c>
    </row>
    <row r="499" spans="1:6" ht="13.15" x14ac:dyDescent="0.2">
      <c r="A499" s="16">
        <v>32568</v>
      </c>
      <c r="B499" s="42">
        <v>122223</v>
      </c>
      <c r="C499" s="42">
        <v>185897</v>
      </c>
      <c r="D499">
        <f t="shared" si="14"/>
        <v>0.65747698994604542</v>
      </c>
      <c r="E499">
        <v>1.0064</v>
      </c>
      <c r="F499">
        <f t="shared" si="15"/>
        <v>0.66168484268170014</v>
      </c>
    </row>
    <row r="500" spans="1:6" ht="13.15" x14ac:dyDescent="0.2">
      <c r="A500" s="16">
        <v>32599</v>
      </c>
      <c r="B500" s="42">
        <v>122576</v>
      </c>
      <c r="C500" s="42">
        <v>186024</v>
      </c>
      <c r="D500">
        <f t="shared" si="14"/>
        <v>0.65892573001333166</v>
      </c>
      <c r="E500">
        <v>1.0064</v>
      </c>
      <c r="F500">
        <f t="shared" si="15"/>
        <v>0.663142854685417</v>
      </c>
    </row>
    <row r="501" spans="1:6" ht="13.15" x14ac:dyDescent="0.2">
      <c r="A501" s="16">
        <v>32629</v>
      </c>
      <c r="B501" s="42">
        <v>123196</v>
      </c>
      <c r="C501" s="42">
        <v>186181</v>
      </c>
      <c r="D501">
        <f t="shared" si="14"/>
        <v>0.66170017348709054</v>
      </c>
      <c r="E501">
        <v>1.0064</v>
      </c>
      <c r="F501">
        <f t="shared" si="15"/>
        <v>0.66593505459740787</v>
      </c>
    </row>
    <row r="502" spans="1:6" ht="13.15" x14ac:dyDescent="0.2">
      <c r="A502" s="16">
        <v>32660</v>
      </c>
      <c r="B502" s="42">
        <v>125569</v>
      </c>
      <c r="C502" s="42">
        <v>186329</v>
      </c>
      <c r="D502">
        <f t="shared" si="14"/>
        <v>0.67391012671135464</v>
      </c>
      <c r="E502">
        <v>1.0064</v>
      </c>
      <c r="F502">
        <f t="shared" si="15"/>
        <v>0.67822315152230728</v>
      </c>
    </row>
    <row r="503" spans="1:6" ht="13.15" x14ac:dyDescent="0.2">
      <c r="A503" s="16">
        <v>32690</v>
      </c>
      <c r="B503" s="42">
        <v>126238</v>
      </c>
      <c r="C503" s="42">
        <v>186483</v>
      </c>
      <c r="D503">
        <f t="shared" si="14"/>
        <v>0.67694106165173229</v>
      </c>
      <c r="E503">
        <v>1.0064</v>
      </c>
      <c r="F503">
        <f t="shared" si="15"/>
        <v>0.68127348444630331</v>
      </c>
    </row>
    <row r="504" spans="1:6" ht="13.15" x14ac:dyDescent="0.2">
      <c r="A504" s="16">
        <v>32721</v>
      </c>
      <c r="B504" s="42">
        <v>125444</v>
      </c>
      <c r="C504" s="42">
        <v>186598</v>
      </c>
      <c r="D504">
        <f t="shared" si="14"/>
        <v>0.67226872742473121</v>
      </c>
      <c r="E504">
        <v>1.0064</v>
      </c>
      <c r="F504">
        <f t="shared" si="15"/>
        <v>0.67657124728024942</v>
      </c>
    </row>
    <row r="505" spans="1:6" ht="13.15" x14ac:dyDescent="0.2">
      <c r="A505" s="16">
        <v>32752</v>
      </c>
      <c r="B505" s="42">
        <v>123828</v>
      </c>
      <c r="C505" s="42">
        <v>186726</v>
      </c>
      <c r="D505">
        <f t="shared" si="14"/>
        <v>0.66315349763825071</v>
      </c>
      <c r="E505">
        <v>1.0064</v>
      </c>
      <c r="F505">
        <f t="shared" si="15"/>
        <v>0.66739768002313549</v>
      </c>
    </row>
    <row r="506" spans="1:6" ht="13.15" x14ac:dyDescent="0.2">
      <c r="A506" s="16">
        <v>32782</v>
      </c>
      <c r="B506" s="42">
        <v>124416</v>
      </c>
      <c r="C506" s="42">
        <v>186871</v>
      </c>
      <c r="D506">
        <f t="shared" si="14"/>
        <v>0.66578548838503571</v>
      </c>
      <c r="E506">
        <v>1.0064</v>
      </c>
      <c r="F506">
        <f t="shared" si="15"/>
        <v>0.67004651551069994</v>
      </c>
    </row>
    <row r="507" spans="1:6" ht="13.15" x14ac:dyDescent="0.2">
      <c r="A507" s="16">
        <v>32813</v>
      </c>
      <c r="B507" s="42">
        <v>124664</v>
      </c>
      <c r="C507" s="42">
        <v>187017</v>
      </c>
      <c r="D507">
        <f t="shared" si="14"/>
        <v>0.66659180716191579</v>
      </c>
      <c r="E507">
        <v>1.0064</v>
      </c>
      <c r="F507">
        <f t="shared" si="15"/>
        <v>0.67085799472775198</v>
      </c>
    </row>
    <row r="508" spans="1:6" ht="13.15" x14ac:dyDescent="0.2">
      <c r="A508" s="16">
        <v>32843</v>
      </c>
      <c r="B508" s="42">
        <v>123998</v>
      </c>
      <c r="C508" s="42">
        <v>187165</v>
      </c>
      <c r="D508">
        <f t="shared" si="14"/>
        <v>0.66250634466914216</v>
      </c>
      <c r="E508">
        <v>1.0064</v>
      </c>
      <c r="F508">
        <f t="shared" si="15"/>
        <v>0.66674638527502461</v>
      </c>
    </row>
    <row r="509" spans="1:6" ht="13.15" x14ac:dyDescent="0.2">
      <c r="A509" s="16">
        <v>32874</v>
      </c>
      <c r="B509" s="42">
        <v>124358</v>
      </c>
      <c r="C509" s="42">
        <v>188413</v>
      </c>
      <c r="D509">
        <f t="shared" si="14"/>
        <v>0.66002876659253873</v>
      </c>
      <c r="E509">
        <v>1.0064</v>
      </c>
      <c r="F509">
        <f t="shared" si="15"/>
        <v>0.66425295069873092</v>
      </c>
    </row>
    <row r="510" spans="1:6" ht="13.15" x14ac:dyDescent="0.2">
      <c r="A510" s="16">
        <v>32905</v>
      </c>
      <c r="B510" s="42">
        <v>124487</v>
      </c>
      <c r="C510" s="42">
        <v>188516</v>
      </c>
      <c r="D510">
        <f t="shared" si="14"/>
        <v>0.66035243692843049</v>
      </c>
      <c r="E510">
        <v>1.0064</v>
      </c>
      <c r="F510">
        <f t="shared" si="15"/>
        <v>0.66457869252477242</v>
      </c>
    </row>
    <row r="511" spans="1:6" ht="13.15" x14ac:dyDescent="0.2">
      <c r="A511" s="16">
        <v>32933</v>
      </c>
      <c r="B511" s="42">
        <v>124838</v>
      </c>
      <c r="C511" s="42">
        <v>188630</v>
      </c>
      <c r="D511">
        <f t="shared" si="14"/>
        <v>0.66181413348884055</v>
      </c>
      <c r="E511">
        <v>1.0064</v>
      </c>
      <c r="F511">
        <f t="shared" si="15"/>
        <v>0.66604974394316907</v>
      </c>
    </row>
    <row r="512" spans="1:6" ht="13.15" x14ac:dyDescent="0.2">
      <c r="A512" s="16">
        <v>32964</v>
      </c>
      <c r="B512" s="42">
        <v>124837</v>
      </c>
      <c r="C512" s="42">
        <v>188778</v>
      </c>
      <c r="D512">
        <f t="shared" si="14"/>
        <v>0.66128998082403667</v>
      </c>
      <c r="E512">
        <v>1.0064</v>
      </c>
      <c r="F512">
        <f t="shared" si="15"/>
        <v>0.6655222367013105</v>
      </c>
    </row>
    <row r="513" spans="1:6" ht="13.15" x14ac:dyDescent="0.2">
      <c r="A513" s="16">
        <v>32994</v>
      </c>
      <c r="B513" s="42">
        <v>125682</v>
      </c>
      <c r="C513" s="42">
        <v>188913</v>
      </c>
      <c r="D513">
        <f t="shared" si="14"/>
        <v>0.66529037175842853</v>
      </c>
      <c r="E513">
        <v>1.0064</v>
      </c>
      <c r="F513">
        <f t="shared" si="15"/>
        <v>0.6695482301376825</v>
      </c>
    </row>
    <row r="514" spans="1:6" ht="13.15" x14ac:dyDescent="0.2">
      <c r="A514" s="16">
        <v>33025</v>
      </c>
      <c r="B514" s="42">
        <v>127407</v>
      </c>
      <c r="C514" s="42">
        <v>189058</v>
      </c>
      <c r="D514">
        <f t="shared" si="14"/>
        <v>0.6739043044991484</v>
      </c>
      <c r="E514">
        <v>1.0064</v>
      </c>
      <c r="F514">
        <f t="shared" si="15"/>
        <v>0.6782172920479429</v>
      </c>
    </row>
    <row r="515" spans="1:6" ht="13.15" x14ac:dyDescent="0.2">
      <c r="A515" s="16">
        <v>33055</v>
      </c>
      <c r="B515" s="42">
        <v>128019</v>
      </c>
      <c r="C515" s="42">
        <v>189188</v>
      </c>
      <c r="D515">
        <f t="shared" si="14"/>
        <v>0.67667611053555199</v>
      </c>
      <c r="E515">
        <v>1.0064</v>
      </c>
      <c r="F515">
        <f t="shared" si="15"/>
        <v>0.68100683764297953</v>
      </c>
    </row>
    <row r="516" spans="1:6" ht="13.15" x14ac:dyDescent="0.2">
      <c r="A516" s="16">
        <v>33086</v>
      </c>
      <c r="B516" s="42">
        <v>127105</v>
      </c>
      <c r="C516" s="42">
        <v>189342</v>
      </c>
      <c r="D516">
        <f t="shared" si="14"/>
        <v>0.67129849689978982</v>
      </c>
      <c r="E516">
        <v>1.0064</v>
      </c>
      <c r="F516">
        <f t="shared" si="15"/>
        <v>0.67559480727994847</v>
      </c>
    </row>
    <row r="517" spans="1:6" ht="13.15" x14ac:dyDescent="0.2">
      <c r="A517" s="16">
        <v>33117</v>
      </c>
      <c r="B517" s="42">
        <v>125785</v>
      </c>
      <c r="C517" s="42">
        <v>189528</v>
      </c>
      <c r="D517">
        <f t="shared" si="14"/>
        <v>0.66367502427082015</v>
      </c>
      <c r="E517">
        <v>1.0064</v>
      </c>
      <c r="F517">
        <f t="shared" si="15"/>
        <v>0.6679225444261534</v>
      </c>
    </row>
    <row r="518" spans="1:6" ht="13.15" x14ac:dyDescent="0.2">
      <c r="A518" s="16">
        <v>33147</v>
      </c>
      <c r="B518" s="42">
        <v>126067</v>
      </c>
      <c r="C518" s="42">
        <v>189710</v>
      </c>
      <c r="D518">
        <f t="shared" ref="D518:D581" si="16">B518/C518</f>
        <v>0.66452480101207101</v>
      </c>
      <c r="E518">
        <v>1.0064</v>
      </c>
      <c r="F518">
        <f t="shared" ref="F518:F581" si="17">D518*E518</f>
        <v>0.66877775973854825</v>
      </c>
    </row>
    <row r="519" spans="1:6" ht="13.15" x14ac:dyDescent="0.2">
      <c r="A519" s="16">
        <v>33178</v>
      </c>
      <c r="B519" s="42">
        <v>125858</v>
      </c>
      <c r="C519" s="42">
        <v>189872</v>
      </c>
      <c r="D519">
        <f t="shared" si="16"/>
        <v>0.66285708266621723</v>
      </c>
      <c r="E519">
        <v>1.0064</v>
      </c>
      <c r="F519">
        <f t="shared" si="17"/>
        <v>0.66709936799528102</v>
      </c>
    </row>
    <row r="520" spans="1:6" ht="13.15" x14ac:dyDescent="0.2">
      <c r="A520" s="16">
        <v>33208</v>
      </c>
      <c r="B520" s="42">
        <v>125635</v>
      </c>
      <c r="C520" s="42">
        <v>190017</v>
      </c>
      <c r="D520">
        <f t="shared" si="16"/>
        <v>0.66117768410194877</v>
      </c>
      <c r="E520">
        <v>1.0064</v>
      </c>
      <c r="F520">
        <f t="shared" si="17"/>
        <v>0.66540922128020119</v>
      </c>
    </row>
    <row r="521" spans="1:6" ht="13.15" x14ac:dyDescent="0.2">
      <c r="A521" s="16">
        <v>33239</v>
      </c>
      <c r="B521" s="42">
        <v>124623</v>
      </c>
      <c r="C521" s="42">
        <v>190163</v>
      </c>
      <c r="D521">
        <f t="shared" si="16"/>
        <v>0.65534830645288511</v>
      </c>
      <c r="E521">
        <v>1.0064</v>
      </c>
      <c r="F521">
        <f t="shared" si="17"/>
        <v>0.65954253561418352</v>
      </c>
    </row>
    <row r="522" spans="1:6" ht="13.15" x14ac:dyDescent="0.2">
      <c r="A522" s="16">
        <v>33270</v>
      </c>
      <c r="B522" s="42">
        <v>125061</v>
      </c>
      <c r="C522" s="42">
        <v>190271</v>
      </c>
      <c r="D522">
        <f t="shared" si="16"/>
        <v>0.65727830305196278</v>
      </c>
      <c r="E522">
        <v>1.0064</v>
      </c>
      <c r="F522">
        <f t="shared" si="17"/>
        <v>0.66148488419149531</v>
      </c>
    </row>
    <row r="523" spans="1:6" ht="13.15" x14ac:dyDescent="0.2">
      <c r="A523" s="16">
        <v>33298</v>
      </c>
      <c r="B523" s="42">
        <v>125435</v>
      </c>
      <c r="C523" s="42">
        <v>190381</v>
      </c>
      <c r="D523">
        <f t="shared" si="16"/>
        <v>0.65886301679264214</v>
      </c>
      <c r="E523">
        <v>1.0064</v>
      </c>
      <c r="F523">
        <f t="shared" si="17"/>
        <v>0.66307974010011506</v>
      </c>
    </row>
    <row r="524" spans="1:6" ht="13.15" x14ac:dyDescent="0.2">
      <c r="A524" s="16">
        <v>33329</v>
      </c>
      <c r="B524" s="42">
        <v>125698</v>
      </c>
      <c r="C524" s="42">
        <v>190517</v>
      </c>
      <c r="D524">
        <f t="shared" si="16"/>
        <v>0.65977314360398287</v>
      </c>
      <c r="E524">
        <v>1.0064</v>
      </c>
      <c r="F524">
        <f t="shared" si="17"/>
        <v>0.66399569172304829</v>
      </c>
    </row>
    <row r="525" spans="1:6" ht="13.15" x14ac:dyDescent="0.2">
      <c r="A525" s="16">
        <v>33359</v>
      </c>
      <c r="B525" s="42">
        <v>125863</v>
      </c>
      <c r="C525" s="42">
        <v>190650</v>
      </c>
      <c r="D525">
        <f t="shared" si="16"/>
        <v>0.66017833726724362</v>
      </c>
      <c r="E525">
        <v>1.0064</v>
      </c>
      <c r="F525">
        <f t="shared" si="17"/>
        <v>0.664403478625754</v>
      </c>
    </row>
    <row r="526" spans="1:6" ht="13.15" x14ac:dyDescent="0.2">
      <c r="A526" s="16">
        <v>33390</v>
      </c>
      <c r="B526" s="42">
        <v>128143</v>
      </c>
      <c r="C526" s="42">
        <v>190800</v>
      </c>
      <c r="D526">
        <f t="shared" si="16"/>
        <v>0.67160901467505241</v>
      </c>
      <c r="E526">
        <v>1.0064</v>
      </c>
      <c r="F526">
        <f t="shared" si="17"/>
        <v>0.67590731236897272</v>
      </c>
    </row>
    <row r="527" spans="1:6" ht="13.15" x14ac:dyDescent="0.2">
      <c r="A527" s="16">
        <v>33420</v>
      </c>
      <c r="B527" s="42">
        <v>128458</v>
      </c>
      <c r="C527" s="42">
        <v>190946</v>
      </c>
      <c r="D527">
        <f t="shared" si="16"/>
        <v>0.67274517402825929</v>
      </c>
      <c r="E527">
        <v>1.0064</v>
      </c>
      <c r="F527">
        <f t="shared" si="17"/>
        <v>0.67705074314204017</v>
      </c>
    </row>
    <row r="528" spans="1:6" ht="13.15" x14ac:dyDescent="0.2">
      <c r="A528" s="16">
        <v>33451</v>
      </c>
      <c r="B528" s="42">
        <v>127197</v>
      </c>
      <c r="C528" s="42">
        <v>191116</v>
      </c>
      <c r="D528">
        <f t="shared" si="16"/>
        <v>0.66554867201071599</v>
      </c>
      <c r="E528">
        <v>1.0064</v>
      </c>
      <c r="F528">
        <f t="shared" si="17"/>
        <v>0.66980818351158455</v>
      </c>
    </row>
    <row r="529" spans="1:6" ht="13.15" x14ac:dyDescent="0.2">
      <c r="A529" s="16">
        <v>33482</v>
      </c>
      <c r="B529" s="42">
        <v>126426</v>
      </c>
      <c r="C529" s="42">
        <v>191302</v>
      </c>
      <c r="D529">
        <f t="shared" si="16"/>
        <v>0.66087129251131715</v>
      </c>
      <c r="E529">
        <v>1.0064</v>
      </c>
      <c r="F529">
        <f t="shared" si="17"/>
        <v>0.66510086878338959</v>
      </c>
    </row>
    <row r="530" spans="1:6" ht="13.15" x14ac:dyDescent="0.2">
      <c r="A530" s="16">
        <v>33512</v>
      </c>
      <c r="B530" s="42">
        <v>126636</v>
      </c>
      <c r="C530" s="42">
        <v>191497</v>
      </c>
      <c r="D530">
        <f t="shared" si="16"/>
        <v>0.66129495501235003</v>
      </c>
      <c r="E530">
        <v>1.0064</v>
      </c>
      <c r="F530">
        <f t="shared" si="17"/>
        <v>0.66552724272442909</v>
      </c>
    </row>
    <row r="531" spans="1:6" ht="13.15" x14ac:dyDescent="0.2">
      <c r="A531" s="16">
        <v>33543</v>
      </c>
      <c r="B531" s="42">
        <v>126466</v>
      </c>
      <c r="C531" s="42">
        <v>191657</v>
      </c>
      <c r="D531">
        <f t="shared" si="16"/>
        <v>0.65985588838393594</v>
      </c>
      <c r="E531">
        <v>1.0064</v>
      </c>
      <c r="F531">
        <f t="shared" si="17"/>
        <v>0.66407896606959316</v>
      </c>
    </row>
    <row r="532" spans="1:6" ht="13.15" x14ac:dyDescent="0.2">
      <c r="A532" s="16">
        <v>33573</v>
      </c>
      <c r="B532" s="42">
        <v>126150</v>
      </c>
      <c r="C532" s="42">
        <v>191798</v>
      </c>
      <c r="D532">
        <f t="shared" si="16"/>
        <v>0.65772322964785868</v>
      </c>
      <c r="E532">
        <v>1.0064</v>
      </c>
      <c r="F532">
        <f t="shared" si="17"/>
        <v>0.66193265831760495</v>
      </c>
    </row>
    <row r="533" spans="1:6" ht="13.15" x14ac:dyDescent="0.2">
      <c r="A533" s="16">
        <v>33604</v>
      </c>
      <c r="B533" s="42">
        <v>126114</v>
      </c>
      <c r="C533" s="42">
        <v>191953</v>
      </c>
      <c r="D533">
        <f t="shared" si="16"/>
        <v>0.65700457924596123</v>
      </c>
      <c r="E533">
        <v>1.0064</v>
      </c>
      <c r="F533">
        <f t="shared" si="17"/>
        <v>0.66120940855313537</v>
      </c>
    </row>
    <row r="534" spans="1:6" ht="13.15" x14ac:dyDescent="0.2">
      <c r="A534" s="16">
        <v>33635</v>
      </c>
      <c r="B534" s="42">
        <v>126425</v>
      </c>
      <c r="C534" s="42">
        <v>192067</v>
      </c>
      <c r="D534">
        <f t="shared" si="16"/>
        <v>0.65823384548100405</v>
      </c>
      <c r="E534">
        <v>1.0064</v>
      </c>
      <c r="F534">
        <f t="shared" si="17"/>
        <v>0.66244654209208242</v>
      </c>
    </row>
    <row r="535" spans="1:6" ht="13.15" x14ac:dyDescent="0.2">
      <c r="A535" s="16">
        <v>33664</v>
      </c>
      <c r="B535" s="42">
        <v>126843</v>
      </c>
      <c r="C535" s="42">
        <v>192204</v>
      </c>
      <c r="D535">
        <f t="shared" si="16"/>
        <v>0.65993943934569521</v>
      </c>
      <c r="E535">
        <v>1.0064</v>
      </c>
      <c r="F535">
        <f t="shared" si="17"/>
        <v>0.66416305175750767</v>
      </c>
    </row>
    <row r="536" spans="1:6" ht="13.15" x14ac:dyDescent="0.2">
      <c r="A536" s="16">
        <v>33695</v>
      </c>
      <c r="B536" s="42">
        <v>126911</v>
      </c>
      <c r="C536" s="42">
        <v>192354</v>
      </c>
      <c r="D536">
        <f t="shared" si="16"/>
        <v>0.65977832537924863</v>
      </c>
      <c r="E536">
        <v>1.0064</v>
      </c>
      <c r="F536">
        <f t="shared" si="17"/>
        <v>0.66400090666167577</v>
      </c>
    </row>
    <row r="537" spans="1:6" ht="13.15" x14ac:dyDescent="0.2">
      <c r="A537" s="16">
        <v>33725</v>
      </c>
      <c r="B537" s="42">
        <v>127777</v>
      </c>
      <c r="C537" s="42">
        <v>192503</v>
      </c>
      <c r="D537">
        <f t="shared" si="16"/>
        <v>0.66376627896708107</v>
      </c>
      <c r="E537">
        <v>1.0064</v>
      </c>
      <c r="F537">
        <f t="shared" si="17"/>
        <v>0.66801438315247041</v>
      </c>
    </row>
    <row r="538" spans="1:6" ht="13.15" x14ac:dyDescent="0.2">
      <c r="A538" s="16">
        <v>33756</v>
      </c>
      <c r="B538" s="42">
        <v>130197</v>
      </c>
      <c r="C538" s="42">
        <v>192663</v>
      </c>
      <c r="D538">
        <f t="shared" si="16"/>
        <v>0.67577583656436369</v>
      </c>
      <c r="E538">
        <v>1.0064</v>
      </c>
      <c r="F538">
        <f t="shared" si="17"/>
        <v>0.68010080191837563</v>
      </c>
    </row>
    <row r="539" spans="1:6" ht="13.15" x14ac:dyDescent="0.2">
      <c r="A539" s="16">
        <v>33786</v>
      </c>
      <c r="B539" s="42">
        <v>130844</v>
      </c>
      <c r="C539" s="42">
        <v>192826</v>
      </c>
      <c r="D539">
        <f t="shared" si="16"/>
        <v>0.67855994523560104</v>
      </c>
      <c r="E539">
        <v>1.0064</v>
      </c>
      <c r="F539">
        <f t="shared" si="17"/>
        <v>0.68290272888510883</v>
      </c>
    </row>
    <row r="540" spans="1:6" ht="13.15" x14ac:dyDescent="0.2">
      <c r="A540" s="16">
        <v>33817</v>
      </c>
      <c r="B540" s="42">
        <v>129676</v>
      </c>
      <c r="C540" s="42">
        <v>193018</v>
      </c>
      <c r="D540">
        <f t="shared" si="16"/>
        <v>0.67183371499031175</v>
      </c>
      <c r="E540">
        <v>1.0064</v>
      </c>
      <c r="F540">
        <f t="shared" si="17"/>
        <v>0.67613345076624976</v>
      </c>
    </row>
    <row r="541" spans="1:6" ht="13.15" x14ac:dyDescent="0.2">
      <c r="A541" s="16">
        <v>33848</v>
      </c>
      <c r="B541" s="42">
        <v>128196</v>
      </c>
      <c r="C541" s="42">
        <v>193229</v>
      </c>
      <c r="D541">
        <f t="shared" si="16"/>
        <v>0.66344078787345584</v>
      </c>
      <c r="E541">
        <v>1.0064</v>
      </c>
      <c r="F541">
        <f t="shared" si="17"/>
        <v>0.66768680891584598</v>
      </c>
    </row>
    <row r="542" spans="1:6" ht="13.15" x14ac:dyDescent="0.2">
      <c r="A542" s="16">
        <v>33878</v>
      </c>
      <c r="B542" s="42">
        <v>127998</v>
      </c>
      <c r="C542" s="42">
        <v>193442</v>
      </c>
      <c r="D542">
        <f t="shared" si="16"/>
        <v>0.66168670712668398</v>
      </c>
      <c r="E542">
        <v>1.0064</v>
      </c>
      <c r="F542">
        <f t="shared" si="17"/>
        <v>0.66592150205229472</v>
      </c>
    </row>
    <row r="543" spans="1:6" ht="13.15" x14ac:dyDescent="0.2">
      <c r="A543" s="16">
        <v>33909</v>
      </c>
      <c r="B543" s="42">
        <v>128245</v>
      </c>
      <c r="C543" s="42">
        <v>193621</v>
      </c>
      <c r="D543">
        <f t="shared" si="16"/>
        <v>0.66235067477184806</v>
      </c>
      <c r="E543">
        <v>1.0064</v>
      </c>
      <c r="F543">
        <f t="shared" si="17"/>
        <v>0.66658971909038789</v>
      </c>
    </row>
    <row r="544" spans="1:6" ht="13.15" x14ac:dyDescent="0.2">
      <c r="A544" s="16">
        <v>33939</v>
      </c>
      <c r="B544" s="42">
        <v>128035</v>
      </c>
      <c r="C544" s="42">
        <v>193784</v>
      </c>
      <c r="D544">
        <f t="shared" si="16"/>
        <v>0.66070986252735009</v>
      </c>
      <c r="E544">
        <v>1.0064</v>
      </c>
      <c r="F544">
        <f t="shared" si="17"/>
        <v>0.66493840564752515</v>
      </c>
    </row>
    <row r="545" spans="1:6" ht="13.15" x14ac:dyDescent="0.2">
      <c r="A545" s="16">
        <v>33970</v>
      </c>
      <c r="B545" s="42">
        <v>127186</v>
      </c>
      <c r="C545" s="42">
        <v>193962</v>
      </c>
      <c r="D545">
        <f t="shared" si="16"/>
        <v>0.65572637939390188</v>
      </c>
      <c r="E545">
        <v>1.0064</v>
      </c>
      <c r="F545">
        <f t="shared" si="17"/>
        <v>0.65992302822202287</v>
      </c>
    </row>
    <row r="546" spans="1:6" ht="13.15" x14ac:dyDescent="0.2">
      <c r="A546" s="16">
        <v>34001</v>
      </c>
      <c r="B546" s="42">
        <v>127651</v>
      </c>
      <c r="C546" s="42">
        <v>194108</v>
      </c>
      <c r="D546">
        <f t="shared" si="16"/>
        <v>0.65762874276176153</v>
      </c>
      <c r="E546">
        <v>1.0064</v>
      </c>
      <c r="F546">
        <f t="shared" si="17"/>
        <v>0.66183756671543681</v>
      </c>
    </row>
    <row r="547" spans="1:6" ht="13.15" x14ac:dyDescent="0.2">
      <c r="A547" s="16">
        <v>34029</v>
      </c>
      <c r="B547" s="42">
        <v>127829</v>
      </c>
      <c r="C547" s="42">
        <v>194248</v>
      </c>
      <c r="D547">
        <f t="shared" si="16"/>
        <v>0.65807112557143443</v>
      </c>
      <c r="E547">
        <v>1.0064</v>
      </c>
      <c r="F547">
        <f t="shared" si="17"/>
        <v>0.66228278077509162</v>
      </c>
    </row>
    <row r="548" spans="1:6" ht="13.15" x14ac:dyDescent="0.2">
      <c r="A548" s="16">
        <v>34060</v>
      </c>
      <c r="B548" s="42">
        <v>127616</v>
      </c>
      <c r="C548" s="42">
        <v>194398</v>
      </c>
      <c r="D548">
        <f t="shared" si="16"/>
        <v>0.65646765913229554</v>
      </c>
      <c r="E548">
        <v>1.0064</v>
      </c>
      <c r="F548">
        <f t="shared" si="17"/>
        <v>0.66066905215074223</v>
      </c>
    </row>
    <row r="549" spans="1:6" ht="13.15" x14ac:dyDescent="0.2">
      <c r="A549" s="16">
        <v>34090</v>
      </c>
      <c r="B549" s="42">
        <v>128949</v>
      </c>
      <c r="C549" s="42">
        <v>194549</v>
      </c>
      <c r="D549">
        <f t="shared" si="16"/>
        <v>0.66280988337128433</v>
      </c>
      <c r="E549">
        <v>1.0064</v>
      </c>
      <c r="F549">
        <f t="shared" si="17"/>
        <v>0.66705186662486049</v>
      </c>
    </row>
    <row r="550" spans="1:6" ht="13.15" x14ac:dyDescent="0.2">
      <c r="A550" s="16">
        <v>34121</v>
      </c>
      <c r="B550" s="42">
        <v>131060</v>
      </c>
      <c r="C550" s="42">
        <v>194719</v>
      </c>
      <c r="D550">
        <f t="shared" si="16"/>
        <v>0.67307247880278764</v>
      </c>
      <c r="E550">
        <v>1.0064</v>
      </c>
      <c r="F550">
        <f t="shared" si="17"/>
        <v>0.67738014266712543</v>
      </c>
    </row>
    <row r="551" spans="1:6" ht="13.15" x14ac:dyDescent="0.2">
      <c r="A551" s="16">
        <v>34151</v>
      </c>
      <c r="B551" s="42">
        <v>131574</v>
      </c>
      <c r="C551" s="42">
        <v>194882</v>
      </c>
      <c r="D551">
        <f t="shared" si="16"/>
        <v>0.67514701203805383</v>
      </c>
      <c r="E551">
        <v>1.0064</v>
      </c>
      <c r="F551">
        <f t="shared" si="17"/>
        <v>0.67946795291509732</v>
      </c>
    </row>
    <row r="552" spans="1:6" ht="13.15" x14ac:dyDescent="0.2">
      <c r="A552" s="16">
        <v>34182</v>
      </c>
      <c r="B552" s="42">
        <v>130673</v>
      </c>
      <c r="C552" s="42">
        <v>195063</v>
      </c>
      <c r="D552">
        <f t="shared" si="16"/>
        <v>0.6699015189964268</v>
      </c>
      <c r="E552">
        <v>1.0064</v>
      </c>
      <c r="F552">
        <f t="shared" si="17"/>
        <v>0.67418888871800386</v>
      </c>
    </row>
    <row r="553" spans="1:6" ht="13.15" x14ac:dyDescent="0.2">
      <c r="A553" s="16">
        <v>34213</v>
      </c>
      <c r="B553" s="42">
        <v>128975</v>
      </c>
      <c r="C553" s="42">
        <v>195259</v>
      </c>
      <c r="D553">
        <f t="shared" si="16"/>
        <v>0.66053293318105699</v>
      </c>
      <c r="E553">
        <v>1.0064</v>
      </c>
      <c r="F553">
        <f t="shared" si="17"/>
        <v>0.66476034395341577</v>
      </c>
    </row>
    <row r="554" spans="1:6" ht="13.15" x14ac:dyDescent="0.2">
      <c r="A554" s="16">
        <v>34243</v>
      </c>
      <c r="B554" s="42">
        <v>129685</v>
      </c>
      <c r="C554" s="42">
        <v>195444</v>
      </c>
      <c r="D554">
        <f t="shared" si="16"/>
        <v>0.66354045148482432</v>
      </c>
      <c r="E554">
        <v>1.0064</v>
      </c>
      <c r="F554">
        <f t="shared" si="17"/>
        <v>0.66778711037432714</v>
      </c>
    </row>
    <row r="555" spans="1:6" ht="13.15" x14ac:dyDescent="0.2">
      <c r="A555" s="16">
        <v>34274</v>
      </c>
      <c r="B555" s="42">
        <v>129662</v>
      </c>
      <c r="C555" s="42">
        <v>195625</v>
      </c>
      <c r="D555">
        <f t="shared" si="16"/>
        <v>0.66280894568690096</v>
      </c>
      <c r="E555">
        <v>1.0064</v>
      </c>
      <c r="F555">
        <f t="shared" si="17"/>
        <v>0.66705092293929713</v>
      </c>
    </row>
    <row r="556" spans="1:6" ht="13.15" x14ac:dyDescent="0.2">
      <c r="A556" s="16">
        <v>34304</v>
      </c>
      <c r="B556" s="42">
        <v>129537</v>
      </c>
      <c r="C556" s="42">
        <v>195794</v>
      </c>
      <c r="D556">
        <f t="shared" si="16"/>
        <v>0.66159841466030622</v>
      </c>
      <c r="E556">
        <v>1.0064</v>
      </c>
      <c r="F556">
        <f t="shared" si="17"/>
        <v>0.66583264451413215</v>
      </c>
    </row>
    <row r="557" spans="1:6" ht="13.15" x14ac:dyDescent="0.2">
      <c r="A557" s="16">
        <v>34335</v>
      </c>
      <c r="B557" s="42">
        <v>129393</v>
      </c>
      <c r="C557" s="42">
        <v>195953</v>
      </c>
      <c r="D557">
        <f t="shared" si="16"/>
        <v>0.66032671099702478</v>
      </c>
      <c r="E557">
        <v>1</v>
      </c>
      <c r="F557">
        <f t="shared" si="17"/>
        <v>0.66032671099702478</v>
      </c>
    </row>
    <row r="558" spans="1:6" ht="13.15" x14ac:dyDescent="0.2">
      <c r="A558" s="16">
        <v>34366</v>
      </c>
      <c r="B558" s="42">
        <v>129764</v>
      </c>
      <c r="C558" s="42">
        <v>196090</v>
      </c>
      <c r="D558">
        <f t="shared" si="16"/>
        <v>0.66175735631597732</v>
      </c>
      <c r="E558">
        <v>1</v>
      </c>
      <c r="F558">
        <f t="shared" si="17"/>
        <v>0.66175735631597732</v>
      </c>
    </row>
    <row r="559" spans="1:6" ht="13.15" x14ac:dyDescent="0.2">
      <c r="A559" s="16">
        <v>34394</v>
      </c>
      <c r="B559" s="42">
        <v>129718</v>
      </c>
      <c r="C559" s="42">
        <v>196213</v>
      </c>
      <c r="D559">
        <f t="shared" si="16"/>
        <v>0.6611080815236503</v>
      </c>
      <c r="E559">
        <v>1</v>
      </c>
      <c r="F559">
        <f t="shared" si="17"/>
        <v>0.6611080815236503</v>
      </c>
    </row>
    <row r="560" spans="1:6" ht="13.15" x14ac:dyDescent="0.2">
      <c r="A560" s="16">
        <v>34425</v>
      </c>
      <c r="B560" s="42">
        <v>129682</v>
      </c>
      <c r="C560" s="42">
        <v>196363</v>
      </c>
      <c r="D560">
        <f t="shared" si="16"/>
        <v>0.66041973284172684</v>
      </c>
      <c r="E560">
        <v>1</v>
      </c>
      <c r="F560">
        <f t="shared" si="17"/>
        <v>0.66041973284172684</v>
      </c>
    </row>
    <row r="561" spans="1:6" ht="13.15" x14ac:dyDescent="0.2">
      <c r="A561" s="16">
        <v>34455</v>
      </c>
      <c r="B561" s="42">
        <v>130602</v>
      </c>
      <c r="C561" s="42">
        <v>196510</v>
      </c>
      <c r="D561">
        <f t="shared" si="16"/>
        <v>0.66460739911454891</v>
      </c>
      <c r="E561">
        <v>1</v>
      </c>
      <c r="F561">
        <f t="shared" si="17"/>
        <v>0.66460739911454891</v>
      </c>
    </row>
    <row r="562" spans="1:6" ht="13.15" x14ac:dyDescent="0.2">
      <c r="A562" s="16">
        <v>34486</v>
      </c>
      <c r="B562" s="42">
        <v>132115</v>
      </c>
      <c r="C562" s="42">
        <v>196693</v>
      </c>
      <c r="D562">
        <f t="shared" si="16"/>
        <v>0.67168124945981811</v>
      </c>
      <c r="E562">
        <v>1</v>
      </c>
      <c r="F562">
        <f t="shared" si="17"/>
        <v>0.67168124945981811</v>
      </c>
    </row>
    <row r="563" spans="1:6" ht="13.15" x14ac:dyDescent="0.2">
      <c r="A563" s="16">
        <v>34516</v>
      </c>
      <c r="B563" s="42">
        <v>132783</v>
      </c>
      <c r="C563" s="42">
        <v>196859</v>
      </c>
      <c r="D563">
        <f t="shared" si="16"/>
        <v>0.67450815050365998</v>
      </c>
      <c r="E563">
        <v>1</v>
      </c>
      <c r="F563">
        <f t="shared" si="17"/>
        <v>0.67450815050365998</v>
      </c>
    </row>
    <row r="564" spans="1:6" ht="13.15" x14ac:dyDescent="0.2">
      <c r="A564" s="16">
        <v>34547</v>
      </c>
      <c r="B564" s="42">
        <v>132361</v>
      </c>
      <c r="C564" s="42">
        <v>197043</v>
      </c>
      <c r="D564">
        <f t="shared" si="16"/>
        <v>0.67173662601564121</v>
      </c>
      <c r="E564">
        <v>1</v>
      </c>
      <c r="F564">
        <f t="shared" si="17"/>
        <v>0.67173662601564121</v>
      </c>
    </row>
    <row r="565" spans="1:6" ht="13.15" x14ac:dyDescent="0.2">
      <c r="A565" s="16">
        <v>34578</v>
      </c>
      <c r="B565" s="42">
        <v>131155</v>
      </c>
      <c r="C565" s="42">
        <v>197248</v>
      </c>
      <c r="D565">
        <f t="shared" si="16"/>
        <v>0.66492435918234916</v>
      </c>
      <c r="E565">
        <v>1</v>
      </c>
      <c r="F565">
        <f t="shared" si="17"/>
        <v>0.66492435918234916</v>
      </c>
    </row>
    <row r="566" spans="1:6" ht="13.15" x14ac:dyDescent="0.2">
      <c r="A566" s="16">
        <v>34608</v>
      </c>
      <c r="B566" s="42">
        <v>131879</v>
      </c>
      <c r="C566" s="42">
        <v>197430</v>
      </c>
      <c r="D566">
        <f t="shared" si="16"/>
        <v>0.66797852403383473</v>
      </c>
      <c r="E566">
        <v>1</v>
      </c>
      <c r="F566">
        <f t="shared" si="17"/>
        <v>0.66797852403383473</v>
      </c>
    </row>
    <row r="567" spans="1:6" ht="13.15" x14ac:dyDescent="0.2">
      <c r="A567" s="16">
        <v>34639</v>
      </c>
      <c r="B567" s="42">
        <v>131869</v>
      </c>
      <c r="C567" s="42">
        <v>197607</v>
      </c>
      <c r="D567">
        <f t="shared" si="16"/>
        <v>0.66732959864782115</v>
      </c>
      <c r="E567">
        <v>1</v>
      </c>
      <c r="F567">
        <f t="shared" si="17"/>
        <v>0.66732959864782115</v>
      </c>
    </row>
    <row r="568" spans="1:6" ht="13.15" x14ac:dyDescent="0.2">
      <c r="A568" s="16">
        <v>34669</v>
      </c>
      <c r="B568" s="42">
        <v>131418</v>
      </c>
      <c r="C568" s="42">
        <v>197765</v>
      </c>
      <c r="D568">
        <f t="shared" si="16"/>
        <v>0.66451596591914641</v>
      </c>
      <c r="E568">
        <v>1</v>
      </c>
      <c r="F568">
        <f t="shared" si="17"/>
        <v>0.66451596591914641</v>
      </c>
    </row>
    <row r="569" spans="1:6" ht="13.15" x14ac:dyDescent="0.2">
      <c r="A569" s="16">
        <v>34700</v>
      </c>
      <c r="B569" s="42">
        <v>130698</v>
      </c>
      <c r="C569" s="42">
        <v>197753</v>
      </c>
      <c r="D569">
        <f t="shared" si="16"/>
        <v>0.66091538434309471</v>
      </c>
      <c r="E569">
        <v>1</v>
      </c>
      <c r="F569">
        <f t="shared" si="17"/>
        <v>0.66091538434309471</v>
      </c>
    </row>
    <row r="570" spans="1:6" ht="13.15" x14ac:dyDescent="0.2">
      <c r="A570" s="16">
        <v>34731</v>
      </c>
      <c r="B570" s="42">
        <v>131028</v>
      </c>
      <c r="C570" s="42">
        <v>197886</v>
      </c>
      <c r="D570">
        <f t="shared" si="16"/>
        <v>0.66213880719201967</v>
      </c>
      <c r="E570">
        <v>1</v>
      </c>
      <c r="F570">
        <f t="shared" si="17"/>
        <v>0.66213880719201967</v>
      </c>
    </row>
    <row r="571" spans="1:6" ht="13.15" x14ac:dyDescent="0.2">
      <c r="A571" s="16">
        <v>34759</v>
      </c>
      <c r="B571" s="42">
        <v>131423</v>
      </c>
      <c r="C571" s="42">
        <v>198007</v>
      </c>
      <c r="D571">
        <f t="shared" si="16"/>
        <v>0.66372906008373445</v>
      </c>
      <c r="E571">
        <v>1</v>
      </c>
      <c r="F571">
        <f t="shared" si="17"/>
        <v>0.66372906008373445</v>
      </c>
    </row>
    <row r="572" spans="1:6" ht="13.15" x14ac:dyDescent="0.2">
      <c r="A572" s="16">
        <v>34790</v>
      </c>
      <c r="B572" s="42">
        <v>131657</v>
      </c>
      <c r="C572" s="42">
        <v>198148</v>
      </c>
      <c r="D572">
        <f t="shared" si="16"/>
        <v>0.66443769303752753</v>
      </c>
      <c r="E572">
        <v>1</v>
      </c>
      <c r="F572">
        <f t="shared" si="17"/>
        <v>0.66443769303752753</v>
      </c>
    </row>
    <row r="573" spans="1:6" ht="13.15" x14ac:dyDescent="0.2">
      <c r="A573" s="16">
        <v>34820</v>
      </c>
      <c r="B573" s="42">
        <v>131739</v>
      </c>
      <c r="C573" s="42">
        <v>198286</v>
      </c>
      <c r="D573">
        <f t="shared" si="16"/>
        <v>0.66438881211986722</v>
      </c>
      <c r="E573">
        <v>1</v>
      </c>
      <c r="F573">
        <f t="shared" si="17"/>
        <v>0.66438881211986722</v>
      </c>
    </row>
    <row r="574" spans="1:6" ht="13.15" x14ac:dyDescent="0.2">
      <c r="A574" s="16">
        <v>34851</v>
      </c>
      <c r="B574" s="42">
        <v>133447</v>
      </c>
      <c r="C574" s="42">
        <v>198453</v>
      </c>
      <c r="D574">
        <f t="shared" si="16"/>
        <v>0.67243629473981248</v>
      </c>
      <c r="E574">
        <v>1</v>
      </c>
      <c r="F574">
        <f t="shared" si="17"/>
        <v>0.67243629473981248</v>
      </c>
    </row>
    <row r="575" spans="1:6" ht="13.15" x14ac:dyDescent="0.2">
      <c r="A575" s="16">
        <v>34881</v>
      </c>
      <c r="B575" s="42">
        <v>134440</v>
      </c>
      <c r="C575" s="42">
        <v>198615</v>
      </c>
      <c r="D575">
        <f t="shared" si="16"/>
        <v>0.67688744556050651</v>
      </c>
      <c r="E575">
        <v>1</v>
      </c>
      <c r="F575">
        <f t="shared" si="17"/>
        <v>0.67688744556050651</v>
      </c>
    </row>
    <row r="576" spans="1:6" ht="13.15" x14ac:dyDescent="0.2">
      <c r="A576" s="16">
        <v>34912</v>
      </c>
      <c r="B576" s="42">
        <v>133383</v>
      </c>
      <c r="C576" s="42">
        <v>198801</v>
      </c>
      <c r="D576">
        <f t="shared" si="16"/>
        <v>0.67093726892721872</v>
      </c>
      <c r="E576">
        <v>1</v>
      </c>
      <c r="F576">
        <f t="shared" si="17"/>
        <v>0.67093726892721872</v>
      </c>
    </row>
    <row r="577" spans="1:6" ht="13.15" x14ac:dyDescent="0.2">
      <c r="A577" s="16">
        <v>34943</v>
      </c>
      <c r="B577" s="42">
        <v>132341</v>
      </c>
      <c r="C577" s="42">
        <v>199005</v>
      </c>
      <c r="D577">
        <f t="shared" si="16"/>
        <v>0.66501344187331979</v>
      </c>
      <c r="E577">
        <v>1</v>
      </c>
      <c r="F577">
        <f t="shared" si="17"/>
        <v>0.66501344187331979</v>
      </c>
    </row>
    <row r="578" spans="1:6" ht="13.15" x14ac:dyDescent="0.2">
      <c r="A578" s="16">
        <v>34973</v>
      </c>
      <c r="B578" s="42">
        <v>132863</v>
      </c>
      <c r="C578" s="42">
        <v>199192</v>
      </c>
      <c r="D578">
        <f t="shared" si="16"/>
        <v>0.66700971926583397</v>
      </c>
      <c r="E578">
        <v>1</v>
      </c>
      <c r="F578">
        <f t="shared" si="17"/>
        <v>0.66700971926583397</v>
      </c>
    </row>
    <row r="579" spans="1:6" ht="13.15" x14ac:dyDescent="0.2">
      <c r="A579" s="16">
        <v>35004</v>
      </c>
      <c r="B579" s="42">
        <v>132622</v>
      </c>
      <c r="C579" s="42">
        <v>199355</v>
      </c>
      <c r="D579">
        <f t="shared" si="16"/>
        <v>0.66525544882245236</v>
      </c>
      <c r="E579">
        <v>1</v>
      </c>
      <c r="F579">
        <f t="shared" si="17"/>
        <v>0.66525544882245236</v>
      </c>
    </row>
    <row r="580" spans="1:6" ht="13.15" x14ac:dyDescent="0.2">
      <c r="A580" s="16">
        <v>35034</v>
      </c>
      <c r="B580" s="42">
        <v>132008</v>
      </c>
      <c r="C580" s="42">
        <v>199508</v>
      </c>
      <c r="D580">
        <f t="shared" si="16"/>
        <v>0.66166770254826879</v>
      </c>
      <c r="E580">
        <v>1</v>
      </c>
      <c r="F580">
        <f t="shared" si="17"/>
        <v>0.66166770254826879</v>
      </c>
    </row>
    <row r="581" spans="1:6" ht="13.15" x14ac:dyDescent="0.2">
      <c r="A581" s="16">
        <v>35065</v>
      </c>
      <c r="B581" s="42">
        <v>131396</v>
      </c>
      <c r="C581" s="42">
        <v>199634</v>
      </c>
      <c r="D581">
        <f t="shared" si="16"/>
        <v>0.65818447759399701</v>
      </c>
      <c r="E581">
        <v>1</v>
      </c>
      <c r="F581">
        <f t="shared" si="17"/>
        <v>0.65818447759399701</v>
      </c>
    </row>
    <row r="582" spans="1:6" ht="13.15" x14ac:dyDescent="0.2">
      <c r="A582" s="16">
        <v>35096</v>
      </c>
      <c r="B582" s="42">
        <v>131995</v>
      </c>
      <c r="C582" s="42">
        <v>199773</v>
      </c>
      <c r="D582">
        <f t="shared" ref="D582:D645" si="18">B582/C582</f>
        <v>0.66072492278736361</v>
      </c>
      <c r="E582">
        <v>1</v>
      </c>
      <c r="F582">
        <f t="shared" ref="F582:F645" si="19">D582*E582</f>
        <v>0.66072492278736361</v>
      </c>
    </row>
    <row r="583" spans="1:6" ht="13.15" x14ac:dyDescent="0.2">
      <c r="A583" s="16">
        <v>35125</v>
      </c>
      <c r="B583" s="42">
        <v>132692</v>
      </c>
      <c r="C583" s="42">
        <v>199921</v>
      </c>
      <c r="D583">
        <f t="shared" si="18"/>
        <v>0.66372217025725166</v>
      </c>
      <c r="E583">
        <v>1</v>
      </c>
      <c r="F583">
        <f t="shared" si="19"/>
        <v>0.66372217025725166</v>
      </c>
    </row>
    <row r="584" spans="1:6" ht="13.15" x14ac:dyDescent="0.2">
      <c r="A584" s="16">
        <v>35156</v>
      </c>
      <c r="B584" s="42">
        <v>132513</v>
      </c>
      <c r="C584" s="42">
        <v>200101</v>
      </c>
      <c r="D584">
        <f t="shared" si="18"/>
        <v>0.66223057356035198</v>
      </c>
      <c r="E584">
        <v>1</v>
      </c>
      <c r="F584">
        <f t="shared" si="19"/>
        <v>0.66223057356035198</v>
      </c>
    </row>
    <row r="585" spans="1:6" ht="13.15" x14ac:dyDescent="0.2">
      <c r="A585" s="16">
        <v>35186</v>
      </c>
      <c r="B585" s="42">
        <v>133558</v>
      </c>
      <c r="C585" s="42">
        <v>200278</v>
      </c>
      <c r="D585">
        <f t="shared" si="18"/>
        <v>0.66686306034611886</v>
      </c>
      <c r="E585">
        <v>1</v>
      </c>
      <c r="F585">
        <f t="shared" si="19"/>
        <v>0.66686306034611886</v>
      </c>
    </row>
    <row r="586" spans="1:6" ht="13.15" x14ac:dyDescent="0.2">
      <c r="A586" s="16">
        <v>35217</v>
      </c>
      <c r="B586" s="42">
        <v>135083</v>
      </c>
      <c r="C586" s="42">
        <v>200459</v>
      </c>
      <c r="D586">
        <f t="shared" si="18"/>
        <v>0.67386847185708798</v>
      </c>
      <c r="E586">
        <v>1</v>
      </c>
      <c r="F586">
        <f t="shared" si="19"/>
        <v>0.67386847185708798</v>
      </c>
    </row>
    <row r="587" spans="1:6" ht="13.15" x14ac:dyDescent="0.2">
      <c r="A587" s="16">
        <v>35247</v>
      </c>
      <c r="B587" s="42">
        <v>136272</v>
      </c>
      <c r="C587" s="42">
        <v>200641</v>
      </c>
      <c r="D587">
        <f t="shared" si="18"/>
        <v>0.67918321778699264</v>
      </c>
      <c r="E587">
        <v>1</v>
      </c>
      <c r="F587">
        <f t="shared" si="19"/>
        <v>0.67918321778699264</v>
      </c>
    </row>
    <row r="588" spans="1:6" ht="13.15" x14ac:dyDescent="0.2">
      <c r="A588" s="16">
        <v>35278</v>
      </c>
      <c r="B588" s="42">
        <v>135011</v>
      </c>
      <c r="C588" s="42">
        <v>200847</v>
      </c>
      <c r="D588">
        <f t="shared" si="18"/>
        <v>0.672208198280283</v>
      </c>
      <c r="E588">
        <v>1</v>
      </c>
      <c r="F588">
        <f t="shared" si="19"/>
        <v>0.672208198280283</v>
      </c>
    </row>
    <row r="589" spans="1:6" ht="13.15" x14ac:dyDescent="0.2">
      <c r="A589" s="16">
        <v>35309</v>
      </c>
      <c r="B589" s="42">
        <v>134230</v>
      </c>
      <c r="C589" s="42">
        <v>201061</v>
      </c>
      <c r="D589">
        <f t="shared" si="18"/>
        <v>0.66760833776813999</v>
      </c>
      <c r="E589">
        <v>1</v>
      </c>
      <c r="F589">
        <f t="shared" si="19"/>
        <v>0.66760833776813999</v>
      </c>
    </row>
    <row r="590" spans="1:6" ht="13.15" x14ac:dyDescent="0.2">
      <c r="A590" s="16">
        <v>35339</v>
      </c>
      <c r="B590" s="42">
        <v>135015</v>
      </c>
      <c r="C590" s="42">
        <v>201273</v>
      </c>
      <c r="D590">
        <f t="shared" si="18"/>
        <v>0.67080532411202698</v>
      </c>
      <c r="E590">
        <v>1</v>
      </c>
      <c r="F590">
        <f t="shared" si="19"/>
        <v>0.67080532411202698</v>
      </c>
    </row>
    <row r="591" spans="1:6" ht="13.15" x14ac:dyDescent="0.2">
      <c r="A591" s="16">
        <v>35370</v>
      </c>
      <c r="B591" s="42">
        <v>134973</v>
      </c>
      <c r="C591" s="42">
        <v>201463</v>
      </c>
      <c r="D591">
        <f t="shared" si="18"/>
        <v>0.66996421179075061</v>
      </c>
      <c r="E591">
        <v>1</v>
      </c>
      <c r="F591">
        <f t="shared" si="19"/>
        <v>0.66996421179075061</v>
      </c>
    </row>
    <row r="592" spans="1:6" ht="13.15" x14ac:dyDescent="0.2">
      <c r="A592" s="16">
        <v>35400</v>
      </c>
      <c r="B592" s="42">
        <v>134583</v>
      </c>
      <c r="C592" s="42">
        <v>201636</v>
      </c>
      <c r="D592">
        <f t="shared" si="18"/>
        <v>0.66745521633041716</v>
      </c>
      <c r="E592">
        <v>1</v>
      </c>
      <c r="F592">
        <f t="shared" si="19"/>
        <v>0.66745521633041716</v>
      </c>
    </row>
    <row r="593" spans="1:6" ht="13.15" x14ac:dyDescent="0.2">
      <c r="A593" s="16">
        <v>35431</v>
      </c>
      <c r="B593" s="42">
        <v>134317</v>
      </c>
      <c r="C593" s="42">
        <v>202285</v>
      </c>
      <c r="D593">
        <f t="shared" si="18"/>
        <v>0.66399881355513257</v>
      </c>
      <c r="E593">
        <v>1</v>
      </c>
      <c r="F593">
        <f t="shared" si="19"/>
        <v>0.66399881355513257</v>
      </c>
    </row>
    <row r="594" spans="1:6" ht="13.15" x14ac:dyDescent="0.2">
      <c r="A594" s="16">
        <v>35462</v>
      </c>
      <c r="B594" s="42">
        <v>134535</v>
      </c>
      <c r="C594" s="42">
        <v>202389</v>
      </c>
      <c r="D594">
        <f t="shared" si="18"/>
        <v>0.66473474348902362</v>
      </c>
      <c r="E594">
        <v>1</v>
      </c>
      <c r="F594">
        <f t="shared" si="19"/>
        <v>0.66473474348902362</v>
      </c>
    </row>
    <row r="595" spans="1:6" ht="13.15" x14ac:dyDescent="0.2">
      <c r="A595" s="16">
        <v>35490</v>
      </c>
      <c r="B595" s="42">
        <v>135524</v>
      </c>
      <c r="C595" s="42">
        <v>202513</v>
      </c>
      <c r="D595">
        <f t="shared" si="18"/>
        <v>0.66921135927076292</v>
      </c>
      <c r="E595">
        <v>1</v>
      </c>
      <c r="F595">
        <f t="shared" si="19"/>
        <v>0.66921135927076292</v>
      </c>
    </row>
    <row r="596" spans="1:6" ht="13.15" x14ac:dyDescent="0.2">
      <c r="A596" s="16">
        <v>35521</v>
      </c>
      <c r="B596" s="42">
        <v>135181</v>
      </c>
      <c r="C596" s="42">
        <v>202674</v>
      </c>
      <c r="D596">
        <f t="shared" si="18"/>
        <v>0.66698737874616376</v>
      </c>
      <c r="E596">
        <v>1</v>
      </c>
      <c r="F596">
        <f t="shared" si="19"/>
        <v>0.66698737874616376</v>
      </c>
    </row>
    <row r="597" spans="1:6" ht="13.15" x14ac:dyDescent="0.2">
      <c r="A597" s="16">
        <v>35551</v>
      </c>
      <c r="B597" s="42">
        <v>135963</v>
      </c>
      <c r="C597" s="42">
        <v>202832</v>
      </c>
      <c r="D597">
        <f t="shared" si="18"/>
        <v>0.67032322316005366</v>
      </c>
      <c r="E597">
        <v>1</v>
      </c>
      <c r="F597">
        <f t="shared" si="19"/>
        <v>0.67032322316005366</v>
      </c>
    </row>
    <row r="598" spans="1:6" ht="13.15" x14ac:dyDescent="0.2">
      <c r="A598" s="16">
        <v>35582</v>
      </c>
      <c r="B598" s="42">
        <v>137557</v>
      </c>
      <c r="C598" s="42">
        <v>203000</v>
      </c>
      <c r="D598">
        <f t="shared" si="18"/>
        <v>0.67762068965517241</v>
      </c>
      <c r="E598">
        <v>1</v>
      </c>
      <c r="F598">
        <f t="shared" si="19"/>
        <v>0.67762068965517241</v>
      </c>
    </row>
    <row r="599" spans="1:6" ht="13.15" x14ac:dyDescent="0.2">
      <c r="A599" s="16">
        <v>35612</v>
      </c>
      <c r="B599" s="42">
        <v>138331</v>
      </c>
      <c r="C599" s="42">
        <v>203166</v>
      </c>
      <c r="D599">
        <f t="shared" si="18"/>
        <v>0.68087672149867595</v>
      </c>
      <c r="E599">
        <v>1</v>
      </c>
      <c r="F599">
        <f t="shared" si="19"/>
        <v>0.68087672149867595</v>
      </c>
    </row>
    <row r="600" spans="1:6" ht="13.15" x14ac:dyDescent="0.2">
      <c r="A600" s="16">
        <v>35643</v>
      </c>
      <c r="B600" s="42">
        <v>137460</v>
      </c>
      <c r="C600" s="42">
        <v>203364</v>
      </c>
      <c r="D600">
        <f t="shared" si="18"/>
        <v>0.67593084321708852</v>
      </c>
      <c r="E600">
        <v>1</v>
      </c>
      <c r="F600">
        <f t="shared" si="19"/>
        <v>0.67593084321708852</v>
      </c>
    </row>
    <row r="601" spans="1:6" ht="13.15" x14ac:dyDescent="0.2">
      <c r="A601" s="16">
        <v>35674</v>
      </c>
      <c r="B601" s="42">
        <v>136375</v>
      </c>
      <c r="C601" s="42">
        <v>203570</v>
      </c>
      <c r="D601">
        <f t="shared" si="18"/>
        <v>0.66991698187355697</v>
      </c>
      <c r="E601">
        <v>1</v>
      </c>
      <c r="F601">
        <f t="shared" si="19"/>
        <v>0.66991698187355697</v>
      </c>
    </row>
    <row r="602" spans="1:6" ht="13.15" x14ac:dyDescent="0.2">
      <c r="A602" s="16">
        <v>35704</v>
      </c>
      <c r="B602" s="42">
        <v>136665</v>
      </c>
      <c r="C602" s="42">
        <v>203767</v>
      </c>
      <c r="D602">
        <f t="shared" si="18"/>
        <v>0.67069250663748303</v>
      </c>
      <c r="E602">
        <v>1</v>
      </c>
      <c r="F602">
        <f t="shared" si="19"/>
        <v>0.67069250663748303</v>
      </c>
    </row>
    <row r="603" spans="1:6" ht="13.15" x14ac:dyDescent="0.2">
      <c r="A603" s="16">
        <v>35735</v>
      </c>
      <c r="B603" s="42">
        <v>136912</v>
      </c>
      <c r="C603" s="42">
        <v>203941</v>
      </c>
      <c r="D603">
        <f t="shared" si="18"/>
        <v>0.6713314144777166</v>
      </c>
      <c r="E603">
        <v>1</v>
      </c>
      <c r="F603">
        <f t="shared" si="19"/>
        <v>0.6713314144777166</v>
      </c>
    </row>
    <row r="604" spans="1:6" ht="13.15" x14ac:dyDescent="0.2">
      <c r="A604" s="16">
        <v>35765</v>
      </c>
      <c r="B604" s="42">
        <v>136742</v>
      </c>
      <c r="C604" s="42">
        <v>204098</v>
      </c>
      <c r="D604">
        <f t="shared" si="18"/>
        <v>0.66998206743819144</v>
      </c>
      <c r="E604">
        <v>1</v>
      </c>
      <c r="F604">
        <f t="shared" si="19"/>
        <v>0.66998206743819144</v>
      </c>
    </row>
    <row r="605" spans="1:6" ht="13.15" x14ac:dyDescent="0.2">
      <c r="A605" s="16">
        <v>35796</v>
      </c>
      <c r="B605" s="42">
        <v>135951</v>
      </c>
      <c r="C605" s="42">
        <v>204238</v>
      </c>
      <c r="D605">
        <f t="shared" si="18"/>
        <v>0.66564987906266215</v>
      </c>
      <c r="E605">
        <v>1</v>
      </c>
      <c r="F605">
        <f t="shared" si="19"/>
        <v>0.66564987906266215</v>
      </c>
    </row>
    <row r="606" spans="1:6" ht="13.15" x14ac:dyDescent="0.2">
      <c r="A606" s="16">
        <v>35827</v>
      </c>
      <c r="B606" s="42">
        <v>136286</v>
      </c>
      <c r="C606" s="42">
        <v>204400</v>
      </c>
      <c r="D606">
        <f t="shared" si="18"/>
        <v>0.66676125244618401</v>
      </c>
      <c r="E606">
        <v>1</v>
      </c>
      <c r="F606">
        <f t="shared" si="19"/>
        <v>0.66676125244618401</v>
      </c>
    </row>
    <row r="607" spans="1:6" ht="13.15" x14ac:dyDescent="0.2">
      <c r="A607" s="16">
        <v>35855</v>
      </c>
      <c r="B607" s="42">
        <v>136967</v>
      </c>
      <c r="C607" s="42">
        <v>204547</v>
      </c>
      <c r="D607">
        <f t="shared" si="18"/>
        <v>0.66961138515842322</v>
      </c>
      <c r="E607">
        <v>1</v>
      </c>
      <c r="F607">
        <f t="shared" si="19"/>
        <v>0.66961138515842322</v>
      </c>
    </row>
    <row r="608" spans="1:6" ht="13.15" x14ac:dyDescent="0.2">
      <c r="A608" s="16">
        <v>35886</v>
      </c>
      <c r="B608" s="42">
        <v>136379</v>
      </c>
      <c r="C608" s="42">
        <v>204731</v>
      </c>
      <c r="D608">
        <f t="shared" si="18"/>
        <v>0.66613751703454782</v>
      </c>
      <c r="E608">
        <v>1</v>
      </c>
      <c r="F608">
        <f t="shared" si="19"/>
        <v>0.66613751703454782</v>
      </c>
    </row>
    <row r="609" spans="1:6" ht="13.15" x14ac:dyDescent="0.2">
      <c r="A609" s="16">
        <v>35916</v>
      </c>
      <c r="B609" s="42">
        <v>137240</v>
      </c>
      <c r="C609" s="42">
        <v>204899</v>
      </c>
      <c r="D609">
        <f t="shared" si="18"/>
        <v>0.66979341041195906</v>
      </c>
      <c r="E609">
        <v>1</v>
      </c>
      <c r="F609">
        <f t="shared" si="19"/>
        <v>0.66979341041195906</v>
      </c>
    </row>
    <row r="610" spans="1:6" ht="13.15" x14ac:dyDescent="0.2">
      <c r="A610" s="16">
        <v>35947</v>
      </c>
      <c r="B610" s="42">
        <v>138798</v>
      </c>
      <c r="C610" s="42">
        <v>205085</v>
      </c>
      <c r="D610">
        <f t="shared" si="18"/>
        <v>0.67678279737669744</v>
      </c>
      <c r="E610">
        <v>1</v>
      </c>
      <c r="F610">
        <f t="shared" si="19"/>
        <v>0.67678279737669744</v>
      </c>
    </row>
    <row r="611" spans="1:6" ht="13.15" x14ac:dyDescent="0.2">
      <c r="A611" s="16">
        <v>35977</v>
      </c>
      <c r="B611" s="42">
        <v>139336</v>
      </c>
      <c r="C611" s="42">
        <v>205270</v>
      </c>
      <c r="D611">
        <f t="shared" si="18"/>
        <v>0.67879378379695032</v>
      </c>
      <c r="E611">
        <v>1</v>
      </c>
      <c r="F611">
        <f t="shared" si="19"/>
        <v>0.67879378379695032</v>
      </c>
    </row>
    <row r="612" spans="1:6" ht="13.15" x14ac:dyDescent="0.2">
      <c r="A612" s="16">
        <v>36008</v>
      </c>
      <c r="B612" s="42">
        <v>138379</v>
      </c>
      <c r="C612" s="42">
        <v>205479</v>
      </c>
      <c r="D612">
        <f t="shared" si="18"/>
        <v>0.67344594824775283</v>
      </c>
      <c r="E612">
        <v>1</v>
      </c>
      <c r="F612">
        <f t="shared" si="19"/>
        <v>0.67344594824775283</v>
      </c>
    </row>
    <row r="613" spans="1:6" ht="13.15" x14ac:dyDescent="0.2">
      <c r="A613" s="16">
        <v>36039</v>
      </c>
      <c r="B613" s="42">
        <v>137903</v>
      </c>
      <c r="C613" s="42">
        <v>205699</v>
      </c>
      <c r="D613">
        <f t="shared" si="18"/>
        <v>0.67041162086349471</v>
      </c>
      <c r="E613">
        <v>1</v>
      </c>
      <c r="F613">
        <f t="shared" si="19"/>
        <v>0.67041162086349471</v>
      </c>
    </row>
    <row r="614" spans="1:6" ht="13.15" x14ac:dyDescent="0.2">
      <c r="A614" s="16">
        <v>36069</v>
      </c>
      <c r="B614" s="42">
        <v>138255</v>
      </c>
      <c r="C614" s="42">
        <v>205919</v>
      </c>
      <c r="D614">
        <f t="shared" si="18"/>
        <v>0.67140477566421752</v>
      </c>
      <c r="E614">
        <v>1</v>
      </c>
      <c r="F614">
        <f t="shared" si="19"/>
        <v>0.67140477566421752</v>
      </c>
    </row>
    <row r="615" spans="1:6" ht="13.15" x14ac:dyDescent="0.2">
      <c r="A615" s="16">
        <v>36100</v>
      </c>
      <c r="B615" s="42">
        <v>138288</v>
      </c>
      <c r="C615" s="42">
        <v>206104</v>
      </c>
      <c r="D615">
        <f t="shared" si="18"/>
        <v>0.67096223265924004</v>
      </c>
      <c r="E615">
        <v>1</v>
      </c>
      <c r="F615">
        <f t="shared" si="19"/>
        <v>0.67096223265924004</v>
      </c>
    </row>
    <row r="616" spans="1:6" ht="13.15" x14ac:dyDescent="0.2">
      <c r="A616" s="16">
        <v>36130</v>
      </c>
      <c r="B616" s="42">
        <v>138297</v>
      </c>
      <c r="C616" s="42">
        <v>206270</v>
      </c>
      <c r="D616">
        <f t="shared" si="18"/>
        <v>0.67046589421631841</v>
      </c>
      <c r="E616">
        <v>1</v>
      </c>
      <c r="F616">
        <f t="shared" si="19"/>
        <v>0.67046589421631841</v>
      </c>
    </row>
    <row r="617" spans="1:6" ht="13.15" x14ac:dyDescent="0.2">
      <c r="A617" s="16">
        <v>36161</v>
      </c>
      <c r="B617" s="42">
        <v>137943</v>
      </c>
      <c r="C617" s="42">
        <v>206719</v>
      </c>
      <c r="D617">
        <f t="shared" si="18"/>
        <v>0.6672971521727562</v>
      </c>
      <c r="E617">
        <v>1</v>
      </c>
      <c r="F617">
        <f t="shared" si="19"/>
        <v>0.6672971521727562</v>
      </c>
    </row>
    <row r="618" spans="1:6" ht="13.15" x14ac:dyDescent="0.2">
      <c r="A618" s="16">
        <v>36192</v>
      </c>
      <c r="B618" s="42">
        <v>138202</v>
      </c>
      <c r="C618" s="42">
        <v>206873</v>
      </c>
      <c r="D618">
        <f t="shared" si="18"/>
        <v>0.66805237996258571</v>
      </c>
      <c r="E618">
        <v>1</v>
      </c>
      <c r="F618">
        <f t="shared" si="19"/>
        <v>0.66805237996258571</v>
      </c>
    </row>
    <row r="619" spans="1:6" ht="13.15" x14ac:dyDescent="0.2">
      <c r="A619" s="16">
        <v>36220</v>
      </c>
      <c r="B619" s="42">
        <v>138418</v>
      </c>
      <c r="C619" s="42">
        <v>207036</v>
      </c>
      <c r="D619">
        <f t="shared" si="18"/>
        <v>0.66856971734384363</v>
      </c>
      <c r="E619">
        <v>1</v>
      </c>
      <c r="F619">
        <f t="shared" si="19"/>
        <v>0.66856971734384363</v>
      </c>
    </row>
    <row r="620" spans="1:6" ht="13.15" x14ac:dyDescent="0.2">
      <c r="A620" s="16">
        <v>36251</v>
      </c>
      <c r="B620" s="42">
        <v>138240</v>
      </c>
      <c r="C620" s="42">
        <v>207236</v>
      </c>
      <c r="D620">
        <f t="shared" si="18"/>
        <v>0.66706556775849757</v>
      </c>
      <c r="E620">
        <v>1</v>
      </c>
      <c r="F620">
        <f t="shared" si="19"/>
        <v>0.66706556775849757</v>
      </c>
    </row>
    <row r="621" spans="1:6" ht="13.15" x14ac:dyDescent="0.2">
      <c r="A621" s="16">
        <v>36281</v>
      </c>
      <c r="B621" s="42">
        <v>138919</v>
      </c>
      <c r="C621" s="42">
        <v>207427</v>
      </c>
      <c r="D621">
        <f t="shared" si="18"/>
        <v>0.66972477064220182</v>
      </c>
      <c r="E621">
        <v>1</v>
      </c>
      <c r="F621">
        <f t="shared" si="19"/>
        <v>0.66972477064220182</v>
      </c>
    </row>
    <row r="622" spans="1:6" ht="13.15" x14ac:dyDescent="0.2">
      <c r="A622" s="16">
        <v>36312</v>
      </c>
      <c r="B622" s="42">
        <v>140666</v>
      </c>
      <c r="C622" s="42">
        <v>207632</v>
      </c>
      <c r="D622">
        <f t="shared" si="18"/>
        <v>0.67747746012175392</v>
      </c>
      <c r="E622">
        <v>1</v>
      </c>
      <c r="F622">
        <f t="shared" si="19"/>
        <v>0.67747746012175392</v>
      </c>
    </row>
    <row r="623" spans="1:6" ht="13.15" x14ac:dyDescent="0.2">
      <c r="A623" s="16">
        <v>36342</v>
      </c>
      <c r="B623" s="42">
        <v>141119</v>
      </c>
      <c r="C623" s="42">
        <v>207828</v>
      </c>
      <c r="D623">
        <f t="shared" si="18"/>
        <v>0.6790182266104664</v>
      </c>
      <c r="E623">
        <v>1</v>
      </c>
      <c r="F623">
        <f t="shared" si="19"/>
        <v>0.6790182266104664</v>
      </c>
    </row>
    <row r="624" spans="1:6" ht="13.15" x14ac:dyDescent="0.2">
      <c r="A624" s="16">
        <v>36373</v>
      </c>
      <c r="B624" s="42">
        <v>140090</v>
      </c>
      <c r="C624" s="42">
        <v>208038</v>
      </c>
      <c r="D624">
        <f t="shared" si="18"/>
        <v>0.67338659283400149</v>
      </c>
      <c r="E624">
        <v>1</v>
      </c>
      <c r="F624">
        <f t="shared" si="19"/>
        <v>0.67338659283400149</v>
      </c>
    </row>
    <row r="625" spans="1:6" ht="13.15" x14ac:dyDescent="0.2">
      <c r="A625" s="16">
        <v>36404</v>
      </c>
      <c r="B625" s="42">
        <v>139217</v>
      </c>
      <c r="C625" s="42">
        <v>208265</v>
      </c>
      <c r="D625">
        <f t="shared" si="18"/>
        <v>0.6684608551604927</v>
      </c>
      <c r="E625">
        <v>1</v>
      </c>
      <c r="F625">
        <f t="shared" si="19"/>
        <v>0.6684608551604927</v>
      </c>
    </row>
    <row r="626" spans="1:6" ht="13.15" x14ac:dyDescent="0.2">
      <c r="A626" s="16">
        <v>36434</v>
      </c>
      <c r="B626" s="42">
        <v>139761</v>
      </c>
      <c r="C626" s="42">
        <v>208483</v>
      </c>
      <c r="D626">
        <f t="shared" si="18"/>
        <v>0.67037120532609373</v>
      </c>
      <c r="E626">
        <v>1</v>
      </c>
      <c r="F626">
        <f t="shared" si="19"/>
        <v>0.67037120532609373</v>
      </c>
    </row>
    <row r="627" spans="1:6" ht="13.15" x14ac:dyDescent="0.2">
      <c r="A627" s="16">
        <v>36465</v>
      </c>
      <c r="B627" s="42">
        <v>139895</v>
      </c>
      <c r="C627" s="42">
        <v>208666</v>
      </c>
      <c r="D627">
        <f t="shared" si="18"/>
        <v>0.67042546461809782</v>
      </c>
      <c r="E627">
        <v>1</v>
      </c>
      <c r="F627">
        <f t="shared" si="19"/>
        <v>0.67042546461809782</v>
      </c>
    </row>
    <row r="628" spans="1:6" ht="13.15" x14ac:dyDescent="0.2">
      <c r="A628" s="16">
        <v>36495</v>
      </c>
      <c r="B628" s="42">
        <v>139941</v>
      </c>
      <c r="C628" s="42">
        <v>208832</v>
      </c>
      <c r="D628">
        <f t="shared" si="18"/>
        <v>0.67011281795893352</v>
      </c>
      <c r="E628">
        <v>1</v>
      </c>
      <c r="F628">
        <f t="shared" si="19"/>
        <v>0.67011281795893352</v>
      </c>
    </row>
    <row r="629" spans="1:6" ht="13.15" x14ac:dyDescent="0.2">
      <c r="A629" s="16">
        <v>36526</v>
      </c>
      <c r="B629" s="42">
        <v>141228</v>
      </c>
      <c r="C629" s="42">
        <v>211410</v>
      </c>
      <c r="D629">
        <f t="shared" si="18"/>
        <v>0.66802894848871863</v>
      </c>
      <c r="E629">
        <v>1</v>
      </c>
      <c r="F629">
        <f t="shared" si="19"/>
        <v>0.66802894848871863</v>
      </c>
    </row>
    <row r="630" spans="1:6" ht="13.15" x14ac:dyDescent="0.2">
      <c r="A630" s="16">
        <v>36557</v>
      </c>
      <c r="B630" s="42">
        <v>141775</v>
      </c>
      <c r="C630" s="42">
        <v>211576</v>
      </c>
      <c r="D630">
        <f t="shared" si="18"/>
        <v>0.67009018036072143</v>
      </c>
      <c r="E630">
        <v>1</v>
      </c>
      <c r="F630">
        <f t="shared" si="19"/>
        <v>0.67009018036072143</v>
      </c>
    </row>
    <row r="631" spans="1:6" ht="13.15" x14ac:dyDescent="0.2">
      <c r="A631" s="16">
        <v>36586</v>
      </c>
      <c r="B631" s="42">
        <v>142123</v>
      </c>
      <c r="C631" s="42">
        <v>211772</v>
      </c>
      <c r="D631">
        <f t="shared" si="18"/>
        <v>0.67111327276504917</v>
      </c>
      <c r="E631">
        <v>1</v>
      </c>
      <c r="F631">
        <f t="shared" si="19"/>
        <v>0.67111327276504917</v>
      </c>
    </row>
    <row r="632" spans="1:6" ht="13.15" x14ac:dyDescent="0.2">
      <c r="A632" s="16">
        <v>36617</v>
      </c>
      <c r="B632" s="42">
        <v>142138</v>
      </c>
      <c r="C632" s="42">
        <v>212018</v>
      </c>
      <c r="D632">
        <f t="shared" si="18"/>
        <v>0.67040534294258036</v>
      </c>
      <c r="E632">
        <v>1</v>
      </c>
      <c r="F632">
        <f t="shared" si="19"/>
        <v>0.67040534294258036</v>
      </c>
    </row>
    <row r="633" spans="1:6" ht="13.15" x14ac:dyDescent="0.2">
      <c r="A633" s="16">
        <v>36647</v>
      </c>
      <c r="B633" s="42">
        <v>142144</v>
      </c>
      <c r="C633" s="42">
        <v>212242</v>
      </c>
      <c r="D633">
        <f t="shared" si="18"/>
        <v>0.66972606741361274</v>
      </c>
      <c r="E633">
        <v>1</v>
      </c>
      <c r="F633">
        <f t="shared" si="19"/>
        <v>0.66972606741361274</v>
      </c>
    </row>
    <row r="634" spans="1:6" ht="13.15" x14ac:dyDescent="0.2">
      <c r="A634" s="16">
        <v>36678</v>
      </c>
      <c r="B634" s="42">
        <v>143874</v>
      </c>
      <c r="C634" s="42">
        <v>212466</v>
      </c>
      <c r="D634">
        <f t="shared" si="18"/>
        <v>0.67716246364124144</v>
      </c>
      <c r="E634">
        <v>1</v>
      </c>
      <c r="F634">
        <f t="shared" si="19"/>
        <v>0.67716246364124144</v>
      </c>
    </row>
    <row r="635" spans="1:6" ht="13.15" x14ac:dyDescent="0.2">
      <c r="A635" s="16">
        <v>36708</v>
      </c>
      <c r="B635" s="42">
        <v>143797</v>
      </c>
      <c r="C635" s="42">
        <v>212677</v>
      </c>
      <c r="D635">
        <f t="shared" si="18"/>
        <v>0.67612858936321274</v>
      </c>
      <c r="E635">
        <v>1</v>
      </c>
      <c r="F635">
        <f t="shared" si="19"/>
        <v>0.67612858936321274</v>
      </c>
    </row>
    <row r="636" spans="1:6" ht="13.15" x14ac:dyDescent="0.2">
      <c r="A636" s="16">
        <v>36739</v>
      </c>
      <c r="B636" s="42">
        <v>143171</v>
      </c>
      <c r="C636" s="42">
        <v>212916</v>
      </c>
      <c r="D636">
        <f t="shared" si="18"/>
        <v>0.6724295027146856</v>
      </c>
      <c r="E636">
        <v>1</v>
      </c>
      <c r="F636">
        <f t="shared" si="19"/>
        <v>0.6724295027146856</v>
      </c>
    </row>
    <row r="637" spans="1:6" ht="13.15" x14ac:dyDescent="0.2">
      <c r="A637" s="16">
        <v>36770</v>
      </c>
      <c r="B637" s="42">
        <v>142149</v>
      </c>
      <c r="C637" s="42">
        <v>213163</v>
      </c>
      <c r="D637">
        <f t="shared" si="18"/>
        <v>0.66685588024188058</v>
      </c>
      <c r="E637">
        <v>1</v>
      </c>
      <c r="F637">
        <f t="shared" si="19"/>
        <v>0.66685588024188058</v>
      </c>
    </row>
    <row r="638" spans="1:6" ht="13.15" x14ac:dyDescent="0.2">
      <c r="A638" s="16">
        <v>36800</v>
      </c>
      <c r="B638" s="42">
        <v>142685</v>
      </c>
      <c r="C638" s="42">
        <v>213405</v>
      </c>
      <c r="D638">
        <f t="shared" si="18"/>
        <v>0.66861132588271133</v>
      </c>
      <c r="E638">
        <v>1</v>
      </c>
      <c r="F638">
        <f t="shared" si="19"/>
        <v>0.66861132588271133</v>
      </c>
    </row>
    <row r="639" spans="1:6" ht="13.15" x14ac:dyDescent="0.2">
      <c r="A639" s="16">
        <v>36831</v>
      </c>
      <c r="B639" s="42">
        <v>142797</v>
      </c>
      <c r="C639" s="42">
        <v>213540</v>
      </c>
      <c r="D639">
        <f t="shared" si="18"/>
        <v>0.66871312166338859</v>
      </c>
      <c r="E639">
        <v>1</v>
      </c>
      <c r="F639">
        <f t="shared" si="19"/>
        <v>0.66871312166338859</v>
      </c>
    </row>
    <row r="640" spans="1:6" ht="13.15" x14ac:dyDescent="0.2">
      <c r="A640" s="16">
        <v>36861</v>
      </c>
      <c r="B640" s="42">
        <v>143110</v>
      </c>
      <c r="C640" s="42">
        <v>213736</v>
      </c>
      <c r="D640">
        <f t="shared" si="18"/>
        <v>0.66956432234158025</v>
      </c>
      <c r="E640">
        <v>1</v>
      </c>
      <c r="F640">
        <f t="shared" si="19"/>
        <v>0.66956432234158025</v>
      </c>
    </row>
    <row r="641" spans="1:6" ht="13.15" x14ac:dyDescent="0.2">
      <c r="A641" s="16">
        <v>36892</v>
      </c>
      <c r="B641" s="42">
        <v>142828</v>
      </c>
      <c r="C641" s="42">
        <v>213888</v>
      </c>
      <c r="D641">
        <f t="shared" si="18"/>
        <v>0.66777004787552363</v>
      </c>
      <c r="E641">
        <v>1</v>
      </c>
      <c r="F641">
        <f t="shared" si="19"/>
        <v>0.66777004787552363</v>
      </c>
    </row>
    <row r="642" spans="1:6" ht="13.15" x14ac:dyDescent="0.2">
      <c r="A642" s="16">
        <v>36923</v>
      </c>
      <c r="B642" s="42">
        <v>143100</v>
      </c>
      <c r="C642" s="42">
        <v>214110</v>
      </c>
      <c r="D642">
        <f t="shared" si="18"/>
        <v>0.6683480453972257</v>
      </c>
      <c r="E642">
        <v>1</v>
      </c>
      <c r="F642">
        <f t="shared" si="19"/>
        <v>0.6683480453972257</v>
      </c>
    </row>
    <row r="643" spans="1:6" ht="13.15" x14ac:dyDescent="0.2">
      <c r="A643" s="16">
        <v>36951</v>
      </c>
      <c r="B643" s="42">
        <v>143664</v>
      </c>
      <c r="C643" s="42">
        <v>214305</v>
      </c>
      <c r="D643">
        <f t="shared" si="18"/>
        <v>0.67037166655001046</v>
      </c>
      <c r="E643">
        <v>1</v>
      </c>
      <c r="F643">
        <f t="shared" si="19"/>
        <v>0.67037166655001046</v>
      </c>
    </row>
    <row r="644" spans="1:6" ht="13.15" x14ac:dyDescent="0.2">
      <c r="A644" s="16">
        <v>36982</v>
      </c>
      <c r="B644" s="42">
        <v>143026</v>
      </c>
      <c r="C644" s="42">
        <v>214525</v>
      </c>
      <c r="D644">
        <f t="shared" si="18"/>
        <v>0.66671017363943597</v>
      </c>
      <c r="E644">
        <v>1</v>
      </c>
      <c r="F644">
        <f t="shared" si="19"/>
        <v>0.66671017363943597</v>
      </c>
    </row>
    <row r="645" spans="1:6" ht="13.15" x14ac:dyDescent="0.2">
      <c r="A645" s="16">
        <v>37012</v>
      </c>
      <c r="B645" s="42">
        <v>143023</v>
      </c>
      <c r="C645" s="42">
        <v>214732</v>
      </c>
      <c r="D645">
        <f t="shared" si="18"/>
        <v>0.66605349924557122</v>
      </c>
      <c r="E645">
        <v>1</v>
      </c>
      <c r="F645">
        <f t="shared" si="19"/>
        <v>0.66605349924557122</v>
      </c>
    </row>
    <row r="646" spans="1:6" ht="13.15" x14ac:dyDescent="0.2">
      <c r="A646" s="16">
        <v>37043</v>
      </c>
      <c r="B646" s="42">
        <v>144553</v>
      </c>
      <c r="C646" s="42">
        <v>214950</v>
      </c>
      <c r="D646">
        <f t="shared" ref="D646:D709" si="20">B646/C646</f>
        <v>0.67249592928588042</v>
      </c>
      <c r="E646">
        <v>1</v>
      </c>
      <c r="F646">
        <f t="shared" ref="F646:F709" si="21">D646*E646</f>
        <v>0.67249592928588042</v>
      </c>
    </row>
    <row r="647" spans="1:6" ht="13.15" x14ac:dyDescent="0.2">
      <c r="A647" s="16">
        <v>37073</v>
      </c>
      <c r="B647" s="42">
        <v>145097</v>
      </c>
      <c r="C647" s="42">
        <v>215180</v>
      </c>
      <c r="D647">
        <f t="shared" si="20"/>
        <v>0.67430523282832977</v>
      </c>
      <c r="E647">
        <v>1</v>
      </c>
      <c r="F647">
        <f t="shared" si="21"/>
        <v>0.67430523282832977</v>
      </c>
    </row>
    <row r="648" spans="1:6" ht="13.15" x14ac:dyDescent="0.2">
      <c r="A648" s="16">
        <v>37104</v>
      </c>
      <c r="B648" s="42">
        <v>143826</v>
      </c>
      <c r="C648" s="42">
        <v>215420</v>
      </c>
      <c r="D648">
        <f t="shared" si="20"/>
        <v>0.66765388543310744</v>
      </c>
      <c r="E648">
        <v>1</v>
      </c>
      <c r="F648">
        <f t="shared" si="21"/>
        <v>0.66765388543310744</v>
      </c>
    </row>
    <row r="649" spans="1:6" ht="13.15" x14ac:dyDescent="0.2">
      <c r="A649" s="16">
        <v>37135</v>
      </c>
      <c r="B649" s="42">
        <v>143601</v>
      </c>
      <c r="C649" s="42">
        <v>215665</v>
      </c>
      <c r="D649">
        <f t="shared" si="20"/>
        <v>0.6658521317784527</v>
      </c>
      <c r="E649">
        <v>1</v>
      </c>
      <c r="F649">
        <f t="shared" si="21"/>
        <v>0.6658521317784527</v>
      </c>
    </row>
    <row r="650" spans="1:6" ht="13.15" x14ac:dyDescent="0.2">
      <c r="A650" s="16">
        <v>37165</v>
      </c>
      <c r="B650" s="42">
        <v>144060</v>
      </c>
      <c r="C650" s="42">
        <v>215903</v>
      </c>
      <c r="D650">
        <f t="shared" si="20"/>
        <v>0.66724408646475497</v>
      </c>
      <c r="E650">
        <v>1</v>
      </c>
      <c r="F650">
        <f t="shared" si="21"/>
        <v>0.66724408646475497</v>
      </c>
    </row>
    <row r="651" spans="1:6" ht="13.15" x14ac:dyDescent="0.2">
      <c r="A651" s="16">
        <v>37196</v>
      </c>
      <c r="B651" s="42">
        <v>143987</v>
      </c>
      <c r="C651" s="42">
        <v>216117</v>
      </c>
      <c r="D651">
        <f t="shared" si="20"/>
        <v>0.66624559844898823</v>
      </c>
      <c r="E651">
        <v>1</v>
      </c>
      <c r="F651">
        <f t="shared" si="21"/>
        <v>0.66624559844898823</v>
      </c>
    </row>
    <row r="652" spans="1:6" ht="13.15" x14ac:dyDescent="0.2">
      <c r="A652" s="16">
        <v>37226</v>
      </c>
      <c r="B652" s="42">
        <v>144042</v>
      </c>
      <c r="C652" s="42">
        <v>216315</v>
      </c>
      <c r="D652">
        <f t="shared" si="20"/>
        <v>0.66589002149642884</v>
      </c>
      <c r="E652">
        <v>1</v>
      </c>
      <c r="F652">
        <f t="shared" si="21"/>
        <v>0.66589002149642884</v>
      </c>
    </row>
    <row r="653" spans="1:6" ht="13.15" x14ac:dyDescent="0.2">
      <c r="A653" s="16">
        <v>37257</v>
      </c>
      <c r="B653" s="42">
        <v>143228</v>
      </c>
      <c r="C653" s="42">
        <v>216506</v>
      </c>
      <c r="D653">
        <f t="shared" si="20"/>
        <v>0.6615428671722724</v>
      </c>
      <c r="E653">
        <v>1</v>
      </c>
      <c r="F653">
        <f t="shared" si="21"/>
        <v>0.6615428671722724</v>
      </c>
    </row>
    <row r="654" spans="1:6" ht="13.15" x14ac:dyDescent="0.2">
      <c r="A654" s="16">
        <v>37288</v>
      </c>
      <c r="B654" s="42">
        <v>144266</v>
      </c>
      <c r="C654" s="42">
        <v>216663</v>
      </c>
      <c r="D654">
        <f t="shared" si="20"/>
        <v>0.66585434522738074</v>
      </c>
      <c r="E654">
        <v>1</v>
      </c>
      <c r="F654">
        <f t="shared" si="21"/>
        <v>0.66585434522738074</v>
      </c>
    </row>
    <row r="655" spans="1:6" ht="13.15" x14ac:dyDescent="0.2">
      <c r="A655" s="16">
        <v>37316</v>
      </c>
      <c r="B655" s="42">
        <v>144334</v>
      </c>
      <c r="C655" s="42">
        <v>216823</v>
      </c>
      <c r="D655">
        <f t="shared" si="20"/>
        <v>0.66567661179856386</v>
      </c>
      <c r="E655">
        <v>1</v>
      </c>
      <c r="F655">
        <f t="shared" si="21"/>
        <v>0.66567661179856386</v>
      </c>
    </row>
    <row r="656" spans="1:6" ht="13.15" x14ac:dyDescent="0.2">
      <c r="A656" s="16">
        <v>37347</v>
      </c>
      <c r="B656" s="42">
        <v>144158</v>
      </c>
      <c r="C656" s="42">
        <v>217006</v>
      </c>
      <c r="D656">
        <f t="shared" si="20"/>
        <v>0.66430421278674323</v>
      </c>
      <c r="E656">
        <v>1</v>
      </c>
      <c r="F656">
        <f t="shared" si="21"/>
        <v>0.66430421278674323</v>
      </c>
    </row>
    <row r="657" spans="1:6" ht="13.15" x14ac:dyDescent="0.2">
      <c r="A657" s="16">
        <v>37377</v>
      </c>
      <c r="B657" s="42">
        <v>144527</v>
      </c>
      <c r="C657" s="42">
        <v>217198</v>
      </c>
      <c r="D657">
        <f t="shared" si="20"/>
        <v>0.66541588780743832</v>
      </c>
      <c r="E657">
        <v>1</v>
      </c>
      <c r="F657">
        <f t="shared" si="21"/>
        <v>0.66541588780743832</v>
      </c>
    </row>
    <row r="658" spans="1:6" ht="13.15" x14ac:dyDescent="0.2">
      <c r="A658" s="16">
        <v>37408</v>
      </c>
      <c r="B658" s="42">
        <v>145940</v>
      </c>
      <c r="C658" s="42">
        <v>217407</v>
      </c>
      <c r="D658">
        <f t="shared" si="20"/>
        <v>0.671275533906452</v>
      </c>
      <c r="E658">
        <v>1</v>
      </c>
      <c r="F658">
        <f t="shared" si="21"/>
        <v>0.671275533906452</v>
      </c>
    </row>
    <row r="659" spans="1:6" ht="13.15" x14ac:dyDescent="0.2">
      <c r="A659" s="16">
        <v>37438</v>
      </c>
      <c r="B659" s="42">
        <v>146189</v>
      </c>
      <c r="C659" s="42">
        <v>217630</v>
      </c>
      <c r="D659">
        <f t="shared" si="20"/>
        <v>0.67173183844139139</v>
      </c>
      <c r="E659">
        <v>1</v>
      </c>
      <c r="F659">
        <f t="shared" si="21"/>
        <v>0.67173183844139139</v>
      </c>
    </row>
    <row r="660" spans="1:6" ht="13.15" x14ac:dyDescent="0.2">
      <c r="A660" s="16">
        <v>37469</v>
      </c>
      <c r="B660" s="42">
        <v>145565</v>
      </c>
      <c r="C660" s="42">
        <v>217866</v>
      </c>
      <c r="D660">
        <f t="shared" si="20"/>
        <v>0.66814004938815608</v>
      </c>
      <c r="E660">
        <v>1</v>
      </c>
      <c r="F660">
        <f t="shared" si="21"/>
        <v>0.66814004938815608</v>
      </c>
    </row>
    <row r="661" spans="1:6" ht="13.15" x14ac:dyDescent="0.2">
      <c r="A661" s="16">
        <v>37500</v>
      </c>
      <c r="B661" s="42">
        <v>145167</v>
      </c>
      <c r="C661" s="42">
        <v>218107</v>
      </c>
      <c r="D661">
        <f t="shared" si="20"/>
        <v>0.6655769874419436</v>
      </c>
      <c r="E661">
        <v>1</v>
      </c>
      <c r="F661">
        <f t="shared" si="21"/>
        <v>0.6655769874419436</v>
      </c>
    </row>
    <row r="662" spans="1:6" ht="13.15" x14ac:dyDescent="0.2">
      <c r="A662" s="16">
        <v>37530</v>
      </c>
      <c r="B662" s="42">
        <v>145320</v>
      </c>
      <c r="C662" s="42">
        <v>218340</v>
      </c>
      <c r="D662">
        <f t="shared" si="20"/>
        <v>0.66556746358889807</v>
      </c>
      <c r="E662">
        <v>1</v>
      </c>
      <c r="F662">
        <f t="shared" si="21"/>
        <v>0.66556746358889807</v>
      </c>
    </row>
    <row r="663" spans="1:6" ht="13.15" x14ac:dyDescent="0.2">
      <c r="A663" s="16">
        <v>37561</v>
      </c>
      <c r="B663" s="42">
        <v>144854</v>
      </c>
      <c r="C663" s="42">
        <v>218548</v>
      </c>
      <c r="D663">
        <f t="shared" si="20"/>
        <v>0.66280176437212879</v>
      </c>
      <c r="E663">
        <v>1</v>
      </c>
      <c r="F663">
        <f t="shared" si="21"/>
        <v>0.66280176437212879</v>
      </c>
    </row>
    <row r="664" spans="1:6" ht="13.15" x14ac:dyDescent="0.2">
      <c r="A664" s="16">
        <v>37591</v>
      </c>
      <c r="B664" s="42">
        <v>144807</v>
      </c>
      <c r="C664" s="42">
        <v>218741</v>
      </c>
      <c r="D664">
        <f t="shared" si="20"/>
        <v>0.66200209380043062</v>
      </c>
      <c r="E664">
        <v>1</v>
      </c>
      <c r="F664">
        <f t="shared" si="21"/>
        <v>0.66200209380043062</v>
      </c>
    </row>
    <row r="665" spans="1:6" ht="13.15" x14ac:dyDescent="0.2">
      <c r="A665" s="16">
        <v>37622</v>
      </c>
      <c r="B665" s="42">
        <v>145301</v>
      </c>
      <c r="C665" s="42">
        <v>219897</v>
      </c>
      <c r="D665">
        <f t="shared" si="20"/>
        <v>0.66076845068372925</v>
      </c>
      <c r="E665">
        <v>1</v>
      </c>
      <c r="F665">
        <f t="shared" si="21"/>
        <v>0.66076845068372925</v>
      </c>
    </row>
    <row r="666" spans="1:6" ht="13.15" x14ac:dyDescent="0.2">
      <c r="A666" s="16">
        <v>37653</v>
      </c>
      <c r="B666" s="42">
        <v>145693</v>
      </c>
      <c r="C666" s="42">
        <v>220114</v>
      </c>
      <c r="D666">
        <f t="shared" si="20"/>
        <v>0.66189792562036032</v>
      </c>
      <c r="E666">
        <v>1</v>
      </c>
      <c r="F666">
        <f t="shared" si="21"/>
        <v>0.66189792562036032</v>
      </c>
    </row>
    <row r="667" spans="1:6" ht="13.15" x14ac:dyDescent="0.2">
      <c r="A667" s="16">
        <v>37681</v>
      </c>
      <c r="B667" s="42">
        <v>145801</v>
      </c>
      <c r="C667" s="42">
        <v>220317</v>
      </c>
      <c r="D667">
        <f t="shared" si="20"/>
        <v>0.66177825587675942</v>
      </c>
      <c r="E667">
        <v>1</v>
      </c>
      <c r="F667">
        <f t="shared" si="21"/>
        <v>0.66177825587675942</v>
      </c>
    </row>
    <row r="668" spans="1:6" ht="13.15" x14ac:dyDescent="0.2">
      <c r="A668" s="16">
        <v>37712</v>
      </c>
      <c r="B668" s="42">
        <v>145925</v>
      </c>
      <c r="C668" s="42">
        <v>220540</v>
      </c>
      <c r="D668">
        <f t="shared" si="20"/>
        <v>0.66167135213566697</v>
      </c>
      <c r="E668">
        <v>1</v>
      </c>
      <c r="F668">
        <f t="shared" si="21"/>
        <v>0.66167135213566697</v>
      </c>
    </row>
    <row r="669" spans="1:6" ht="13.15" x14ac:dyDescent="0.2">
      <c r="A669" s="16">
        <v>37742</v>
      </c>
      <c r="B669" s="42">
        <v>146067</v>
      </c>
      <c r="C669" s="42">
        <v>220768</v>
      </c>
      <c r="D669">
        <f t="shared" si="20"/>
        <v>0.6616312146687926</v>
      </c>
      <c r="E669">
        <v>1</v>
      </c>
      <c r="F669">
        <f t="shared" si="21"/>
        <v>0.6616312146687926</v>
      </c>
    </row>
    <row r="670" spans="1:6" ht="13.15" x14ac:dyDescent="0.2">
      <c r="A670" s="16">
        <v>37773</v>
      </c>
      <c r="B670" s="42">
        <v>148117</v>
      </c>
      <c r="C670" s="42">
        <v>221014</v>
      </c>
      <c r="D670">
        <f t="shared" si="20"/>
        <v>0.67017021546146394</v>
      </c>
      <c r="E670">
        <v>1</v>
      </c>
      <c r="F670">
        <f t="shared" si="21"/>
        <v>0.67017021546146394</v>
      </c>
    </row>
    <row r="671" spans="1:6" ht="13.15" x14ac:dyDescent="0.2">
      <c r="A671" s="16">
        <v>37803</v>
      </c>
      <c r="B671" s="42">
        <v>147822</v>
      </c>
      <c r="C671" s="42">
        <v>221252</v>
      </c>
      <c r="D671">
        <f t="shared" si="20"/>
        <v>0.66811599443168879</v>
      </c>
      <c r="E671">
        <v>1</v>
      </c>
      <c r="F671">
        <f t="shared" si="21"/>
        <v>0.66811599443168879</v>
      </c>
    </row>
    <row r="672" spans="1:6" ht="13.15" x14ac:dyDescent="0.2">
      <c r="A672" s="16">
        <v>37834</v>
      </c>
      <c r="B672" s="42">
        <v>146967</v>
      </c>
      <c r="C672" s="42">
        <v>221507</v>
      </c>
      <c r="D672">
        <f t="shared" si="20"/>
        <v>0.66348693269287196</v>
      </c>
      <c r="E672">
        <v>1</v>
      </c>
      <c r="F672">
        <f t="shared" si="21"/>
        <v>0.66348693269287196</v>
      </c>
    </row>
    <row r="673" spans="1:6" ht="13.15" x14ac:dyDescent="0.2">
      <c r="A673" s="16">
        <v>37865</v>
      </c>
      <c r="B673" s="42">
        <v>146166</v>
      </c>
      <c r="C673" s="42">
        <v>221779</v>
      </c>
      <c r="D673">
        <f t="shared" si="20"/>
        <v>0.65906149815807624</v>
      </c>
      <c r="E673">
        <v>1</v>
      </c>
      <c r="F673">
        <f t="shared" si="21"/>
        <v>0.65906149815807624</v>
      </c>
    </row>
    <row r="674" spans="1:6" ht="13.15" x14ac:dyDescent="0.2">
      <c r="A674" s="16">
        <v>37895</v>
      </c>
      <c r="B674" s="42">
        <v>146787</v>
      </c>
      <c r="C674" s="42">
        <v>222039</v>
      </c>
      <c r="D674">
        <f t="shared" si="20"/>
        <v>0.66108656587356274</v>
      </c>
      <c r="E674">
        <v>1</v>
      </c>
      <c r="F674">
        <f t="shared" si="21"/>
        <v>0.66108656587356274</v>
      </c>
    </row>
    <row r="675" spans="1:6" ht="13.15" x14ac:dyDescent="0.2">
      <c r="A675" s="16">
        <v>37926</v>
      </c>
      <c r="B675" s="42">
        <v>146969</v>
      </c>
      <c r="C675" s="42">
        <v>222279</v>
      </c>
      <c r="D675">
        <f t="shared" si="20"/>
        <v>0.66119156555500069</v>
      </c>
      <c r="E675">
        <v>1</v>
      </c>
      <c r="F675">
        <f t="shared" si="21"/>
        <v>0.66119156555500069</v>
      </c>
    </row>
    <row r="676" spans="1:6" ht="13.15" x14ac:dyDescent="0.2">
      <c r="A676" s="16">
        <v>37956</v>
      </c>
      <c r="B676" s="42">
        <v>146501</v>
      </c>
      <c r="C676" s="42">
        <v>222509</v>
      </c>
      <c r="D676">
        <f t="shared" si="20"/>
        <v>0.65840482856873206</v>
      </c>
      <c r="E676">
        <v>1</v>
      </c>
      <c r="F676">
        <f t="shared" si="21"/>
        <v>0.65840482856873206</v>
      </c>
    </row>
    <row r="677" spans="1:6" ht="13.15" x14ac:dyDescent="0.2">
      <c r="A677" s="16">
        <v>37987</v>
      </c>
      <c r="B677" s="42">
        <v>146068</v>
      </c>
      <c r="C677" s="42">
        <v>222161</v>
      </c>
      <c r="D677">
        <f t="shared" si="20"/>
        <v>0.65748713770643807</v>
      </c>
      <c r="E677">
        <v>1</v>
      </c>
      <c r="F677">
        <f t="shared" si="21"/>
        <v>0.65748713770643807</v>
      </c>
    </row>
    <row r="678" spans="1:6" ht="13.15" x14ac:dyDescent="0.2">
      <c r="A678" s="16">
        <v>38018</v>
      </c>
      <c r="B678" s="42">
        <v>146154</v>
      </c>
      <c r="C678" s="42">
        <v>222357</v>
      </c>
      <c r="D678">
        <f t="shared" si="20"/>
        <v>0.65729435097613298</v>
      </c>
      <c r="E678">
        <v>1</v>
      </c>
      <c r="F678">
        <f t="shared" si="21"/>
        <v>0.65729435097613298</v>
      </c>
    </row>
    <row r="679" spans="1:6" ht="13.15" x14ac:dyDescent="0.2">
      <c r="A679" s="16">
        <v>38047</v>
      </c>
      <c r="B679" s="42">
        <v>146525</v>
      </c>
      <c r="C679" s="42">
        <v>222550</v>
      </c>
      <c r="D679">
        <f t="shared" si="20"/>
        <v>0.65839137272523029</v>
      </c>
      <c r="E679">
        <v>1</v>
      </c>
      <c r="F679">
        <f t="shared" si="21"/>
        <v>0.65839137272523029</v>
      </c>
    </row>
    <row r="680" spans="1:6" ht="13.15" x14ac:dyDescent="0.2">
      <c r="A680" s="16">
        <v>38078</v>
      </c>
      <c r="B680" s="42">
        <v>146260</v>
      </c>
      <c r="C680" s="42">
        <v>222757</v>
      </c>
      <c r="D680">
        <f t="shared" si="20"/>
        <v>0.65658991636626463</v>
      </c>
      <c r="E680">
        <v>1</v>
      </c>
      <c r="F680">
        <f t="shared" si="21"/>
        <v>0.65658991636626463</v>
      </c>
    </row>
    <row r="681" spans="1:6" ht="13.15" x14ac:dyDescent="0.2">
      <c r="A681" s="16">
        <v>38108</v>
      </c>
      <c r="B681" s="42">
        <v>146659</v>
      </c>
      <c r="C681" s="42">
        <v>222967</v>
      </c>
      <c r="D681">
        <f t="shared" si="20"/>
        <v>0.65776101396170739</v>
      </c>
      <c r="E681">
        <v>1</v>
      </c>
      <c r="F681">
        <f t="shared" si="21"/>
        <v>0.65776101396170739</v>
      </c>
    </row>
    <row r="682" spans="1:6" ht="13.15" x14ac:dyDescent="0.2">
      <c r="A682" s="16">
        <v>38139</v>
      </c>
      <c r="B682" s="42">
        <v>148478</v>
      </c>
      <c r="C682" s="42">
        <v>223196</v>
      </c>
      <c r="D682">
        <f t="shared" si="20"/>
        <v>0.66523593612788756</v>
      </c>
      <c r="E682">
        <v>1</v>
      </c>
      <c r="F682">
        <f t="shared" si="21"/>
        <v>0.66523593612788756</v>
      </c>
    </row>
    <row r="683" spans="1:6" ht="13.15" x14ac:dyDescent="0.2">
      <c r="A683" s="16">
        <v>38169</v>
      </c>
      <c r="B683" s="42">
        <v>149217</v>
      </c>
      <c r="C683" s="42">
        <v>223422</v>
      </c>
      <c r="D683">
        <f t="shared" si="20"/>
        <v>0.66787066627279323</v>
      </c>
      <c r="E683">
        <v>1</v>
      </c>
      <c r="F683">
        <f t="shared" si="21"/>
        <v>0.66787066627279323</v>
      </c>
    </row>
    <row r="684" spans="1:6" ht="13.15" x14ac:dyDescent="0.2">
      <c r="A684" s="16">
        <v>38200</v>
      </c>
      <c r="B684" s="42">
        <v>148166</v>
      </c>
      <c r="C684" s="42">
        <v>223677</v>
      </c>
      <c r="D684">
        <f t="shared" si="20"/>
        <v>0.66241052946883228</v>
      </c>
      <c r="E684">
        <v>1</v>
      </c>
      <c r="F684">
        <f t="shared" si="21"/>
        <v>0.66241052946883228</v>
      </c>
    </row>
    <row r="685" spans="1:6" ht="13.15" x14ac:dyDescent="0.2">
      <c r="A685" s="16">
        <v>38231</v>
      </c>
      <c r="B685" s="42">
        <v>147186</v>
      </c>
      <c r="C685" s="42">
        <v>223941</v>
      </c>
      <c r="D685">
        <f t="shared" si="20"/>
        <v>0.65725347301298109</v>
      </c>
      <c r="E685">
        <v>1</v>
      </c>
      <c r="F685">
        <f t="shared" si="21"/>
        <v>0.65725347301298109</v>
      </c>
    </row>
    <row r="686" spans="1:6" ht="13.15" x14ac:dyDescent="0.2">
      <c r="A686" s="16">
        <v>38261</v>
      </c>
      <c r="B686" s="42">
        <v>147978</v>
      </c>
      <c r="C686" s="42">
        <v>224192</v>
      </c>
      <c r="D686">
        <f t="shared" si="20"/>
        <v>0.66005031401655723</v>
      </c>
      <c r="E686">
        <v>1</v>
      </c>
      <c r="F686">
        <f t="shared" si="21"/>
        <v>0.66005031401655723</v>
      </c>
    </row>
    <row r="687" spans="1:6" ht="13.15" x14ac:dyDescent="0.2">
      <c r="A687" s="16">
        <v>38292</v>
      </c>
      <c r="B687" s="42">
        <v>148246</v>
      </c>
      <c r="C687" s="42">
        <v>224422</v>
      </c>
      <c r="D687">
        <f t="shared" si="20"/>
        <v>0.66056803700171995</v>
      </c>
      <c r="E687">
        <v>1</v>
      </c>
      <c r="F687">
        <f t="shared" si="21"/>
        <v>0.66056803700171995</v>
      </c>
    </row>
    <row r="688" spans="1:6" ht="13.15" x14ac:dyDescent="0.2">
      <c r="A688" s="16">
        <v>38322</v>
      </c>
      <c r="B688" s="42">
        <v>147877</v>
      </c>
      <c r="C688" s="42">
        <v>224640</v>
      </c>
      <c r="D688">
        <f t="shared" si="20"/>
        <v>0.65828436609686614</v>
      </c>
      <c r="E688">
        <v>1</v>
      </c>
      <c r="F688">
        <f t="shared" si="21"/>
        <v>0.65828436609686614</v>
      </c>
    </row>
    <row r="689" spans="1:6" ht="13.15" x14ac:dyDescent="0.2">
      <c r="A689" s="16">
        <v>38353</v>
      </c>
      <c r="B689" s="42">
        <v>147125</v>
      </c>
      <c r="C689" s="42">
        <v>224837</v>
      </c>
      <c r="D689">
        <f t="shared" si="20"/>
        <v>0.65436293848432425</v>
      </c>
      <c r="E689">
        <v>1</v>
      </c>
      <c r="F689">
        <f t="shared" si="21"/>
        <v>0.65436293848432425</v>
      </c>
    </row>
    <row r="690" spans="1:6" ht="13.15" x14ac:dyDescent="0.2">
      <c r="A690" s="16">
        <v>38384</v>
      </c>
      <c r="B690" s="42">
        <v>147649</v>
      </c>
      <c r="C690" s="42">
        <v>225041</v>
      </c>
      <c r="D690">
        <f t="shared" si="20"/>
        <v>0.65609822210175039</v>
      </c>
      <c r="E690">
        <v>1</v>
      </c>
      <c r="F690">
        <f t="shared" si="21"/>
        <v>0.65609822210175039</v>
      </c>
    </row>
    <row r="691" spans="1:6" ht="13.15" x14ac:dyDescent="0.2">
      <c r="A691" s="16">
        <v>38412</v>
      </c>
      <c r="B691" s="42">
        <v>147745</v>
      </c>
      <c r="C691" s="42">
        <v>225236</v>
      </c>
      <c r="D691">
        <f t="shared" si="20"/>
        <v>0.65595641904491286</v>
      </c>
      <c r="E691">
        <v>1</v>
      </c>
      <c r="F691">
        <f t="shared" si="21"/>
        <v>0.65595641904491286</v>
      </c>
    </row>
    <row r="692" spans="1:6" ht="13.15" x14ac:dyDescent="0.2">
      <c r="A692" s="16">
        <v>38443</v>
      </c>
      <c r="B692" s="42">
        <v>148274</v>
      </c>
      <c r="C692" s="42">
        <v>225441</v>
      </c>
      <c r="D692">
        <f t="shared" si="20"/>
        <v>0.65770645091176849</v>
      </c>
      <c r="E692">
        <v>1</v>
      </c>
      <c r="F692">
        <f t="shared" si="21"/>
        <v>0.65770645091176849</v>
      </c>
    </row>
    <row r="693" spans="1:6" ht="13.15" x14ac:dyDescent="0.2">
      <c r="A693" s="16">
        <v>38473</v>
      </c>
      <c r="B693" s="42">
        <v>148878</v>
      </c>
      <c r="C693" s="42">
        <v>225670</v>
      </c>
      <c r="D693">
        <f t="shared" si="20"/>
        <v>0.65971551380334115</v>
      </c>
      <c r="E693">
        <v>1</v>
      </c>
      <c r="F693">
        <f t="shared" si="21"/>
        <v>0.65971551380334115</v>
      </c>
    </row>
    <row r="694" spans="1:6" ht="13.15" x14ac:dyDescent="0.2">
      <c r="A694" s="16">
        <v>38504</v>
      </c>
      <c r="B694" s="42">
        <v>150327</v>
      </c>
      <c r="C694" s="42">
        <v>225911</v>
      </c>
      <c r="D694">
        <f t="shared" si="20"/>
        <v>0.6654257650136558</v>
      </c>
      <c r="E694">
        <v>1</v>
      </c>
      <c r="F694">
        <f t="shared" si="21"/>
        <v>0.6654257650136558</v>
      </c>
    </row>
    <row r="695" spans="1:6" ht="13.15" x14ac:dyDescent="0.2">
      <c r="A695" s="16">
        <v>38534</v>
      </c>
      <c r="B695" s="42">
        <v>151122</v>
      </c>
      <c r="C695" s="42">
        <v>226153</v>
      </c>
      <c r="D695">
        <f t="shared" si="20"/>
        <v>0.66822903078889073</v>
      </c>
      <c r="E695">
        <v>1</v>
      </c>
      <c r="F695">
        <f t="shared" si="21"/>
        <v>0.66822903078889073</v>
      </c>
    </row>
    <row r="696" spans="1:6" ht="13.15" x14ac:dyDescent="0.2">
      <c r="A696" s="16">
        <v>38565</v>
      </c>
      <c r="B696" s="42">
        <v>150469</v>
      </c>
      <c r="C696" s="42">
        <v>226421</v>
      </c>
      <c r="D696">
        <f t="shared" si="20"/>
        <v>0.66455408288100482</v>
      </c>
      <c r="E696">
        <v>1</v>
      </c>
      <c r="F696">
        <f t="shared" si="21"/>
        <v>0.66455408288100482</v>
      </c>
    </row>
    <row r="697" spans="1:6" ht="13.15" x14ac:dyDescent="0.2">
      <c r="A697" s="16">
        <v>38596</v>
      </c>
      <c r="B697" s="42">
        <v>149838</v>
      </c>
      <c r="C697" s="42">
        <v>226693</v>
      </c>
      <c r="D697">
        <f t="shared" si="20"/>
        <v>0.66097321046525481</v>
      </c>
      <c r="E697">
        <v>1</v>
      </c>
      <c r="F697">
        <f t="shared" si="21"/>
        <v>0.66097321046525481</v>
      </c>
    </row>
    <row r="698" spans="1:6" ht="13.15" x14ac:dyDescent="0.2">
      <c r="A698" s="16">
        <v>38626</v>
      </c>
      <c r="B698" s="42">
        <v>150304</v>
      </c>
      <c r="C698" s="42">
        <v>226959</v>
      </c>
      <c r="D698">
        <f t="shared" si="20"/>
        <v>0.6622517723465472</v>
      </c>
      <c r="E698">
        <v>1</v>
      </c>
      <c r="F698">
        <f t="shared" si="21"/>
        <v>0.6622517723465472</v>
      </c>
    </row>
    <row r="699" spans="1:6" ht="13.15" x14ac:dyDescent="0.2">
      <c r="A699" s="16">
        <v>38657</v>
      </c>
      <c r="B699" s="42">
        <v>150239</v>
      </c>
      <c r="C699" s="42">
        <v>227204</v>
      </c>
      <c r="D699">
        <f t="shared" si="20"/>
        <v>0.66125156247249173</v>
      </c>
      <c r="E699">
        <v>1</v>
      </c>
      <c r="F699">
        <f t="shared" si="21"/>
        <v>0.66125156247249173</v>
      </c>
    </row>
    <row r="700" spans="1:6" ht="13.15" x14ac:dyDescent="0.2">
      <c r="A700" s="16">
        <v>38687</v>
      </c>
      <c r="B700" s="42">
        <v>149874</v>
      </c>
      <c r="C700" s="42">
        <v>227425</v>
      </c>
      <c r="D700">
        <f t="shared" si="20"/>
        <v>0.65900406727492578</v>
      </c>
      <c r="E700">
        <v>1</v>
      </c>
      <c r="F700">
        <f t="shared" si="21"/>
        <v>0.65900406727492578</v>
      </c>
    </row>
    <row r="701" spans="1:6" ht="13.15" x14ac:dyDescent="0.2">
      <c r="A701" s="16">
        <v>38718</v>
      </c>
      <c r="B701" s="42">
        <v>149090</v>
      </c>
      <c r="C701" s="42">
        <v>227553</v>
      </c>
      <c r="D701">
        <f t="shared" si="20"/>
        <v>0.65518802213110794</v>
      </c>
      <c r="E701">
        <v>1</v>
      </c>
      <c r="F701">
        <f t="shared" si="21"/>
        <v>0.65518802213110794</v>
      </c>
    </row>
    <row r="702" spans="1:6" ht="13.15" x14ac:dyDescent="0.2">
      <c r="A702" s="16">
        <v>38749</v>
      </c>
      <c r="B702" s="42">
        <v>149686</v>
      </c>
      <c r="C702" s="42">
        <v>227763</v>
      </c>
      <c r="D702">
        <f t="shared" si="20"/>
        <v>0.65720068667869669</v>
      </c>
      <c r="E702">
        <v>1</v>
      </c>
      <c r="F702">
        <f t="shared" si="21"/>
        <v>0.65720068667869669</v>
      </c>
    </row>
    <row r="703" spans="1:6" ht="13.15" x14ac:dyDescent="0.2">
      <c r="A703" s="16">
        <v>38777</v>
      </c>
      <c r="B703" s="42">
        <v>150027</v>
      </c>
      <c r="C703" s="42">
        <v>227975</v>
      </c>
      <c r="D703">
        <f t="shared" si="20"/>
        <v>0.6580853163724093</v>
      </c>
      <c r="E703">
        <v>1</v>
      </c>
      <c r="F703">
        <f t="shared" si="21"/>
        <v>0.6580853163724093</v>
      </c>
    </row>
    <row r="704" spans="1:6" ht="13.15" x14ac:dyDescent="0.2">
      <c r="A704" s="16">
        <v>38808</v>
      </c>
      <c r="B704" s="42">
        <v>150209</v>
      </c>
      <c r="C704" s="42">
        <v>228199</v>
      </c>
      <c r="D704">
        <f t="shared" si="20"/>
        <v>0.6582368897322074</v>
      </c>
      <c r="E704">
        <v>1</v>
      </c>
      <c r="F704">
        <f t="shared" si="21"/>
        <v>0.6582368897322074</v>
      </c>
    </row>
    <row r="705" spans="1:6" ht="13.15" x14ac:dyDescent="0.2">
      <c r="A705" s="16">
        <v>38838</v>
      </c>
      <c r="B705" s="42">
        <v>150696</v>
      </c>
      <c r="C705" s="42">
        <v>228428</v>
      </c>
      <c r="D705">
        <f t="shared" si="20"/>
        <v>0.65970896737702911</v>
      </c>
      <c r="E705">
        <v>1</v>
      </c>
      <c r="F705">
        <f t="shared" si="21"/>
        <v>0.65970896737702911</v>
      </c>
    </row>
    <row r="706" spans="1:6" ht="13.15" x14ac:dyDescent="0.2">
      <c r="A706" s="16">
        <v>38869</v>
      </c>
      <c r="B706" s="42">
        <v>152557</v>
      </c>
      <c r="C706" s="42">
        <v>228671</v>
      </c>
      <c r="D706">
        <f t="shared" si="20"/>
        <v>0.66714624941509859</v>
      </c>
      <c r="E706">
        <v>1</v>
      </c>
      <c r="F706">
        <f t="shared" si="21"/>
        <v>0.66714624941509859</v>
      </c>
    </row>
    <row r="707" spans="1:6" ht="13.15" x14ac:dyDescent="0.2">
      <c r="A707" s="16">
        <v>38899</v>
      </c>
      <c r="B707" s="42">
        <v>153208</v>
      </c>
      <c r="C707" s="42">
        <v>228912</v>
      </c>
      <c r="D707">
        <f t="shared" si="20"/>
        <v>0.66928776123575873</v>
      </c>
      <c r="E707">
        <v>1</v>
      </c>
      <c r="F707">
        <f t="shared" si="21"/>
        <v>0.66928776123575873</v>
      </c>
    </row>
    <row r="708" spans="1:6" ht="13.15" x14ac:dyDescent="0.2">
      <c r="A708" s="16">
        <v>38930</v>
      </c>
      <c r="B708" s="42">
        <v>152465</v>
      </c>
      <c r="C708" s="42">
        <v>229167</v>
      </c>
      <c r="D708">
        <f t="shared" si="20"/>
        <v>0.66530085047149023</v>
      </c>
      <c r="E708">
        <v>1</v>
      </c>
      <c r="F708">
        <f t="shared" si="21"/>
        <v>0.66530085047149023</v>
      </c>
    </row>
    <row r="709" spans="1:6" ht="13.15" x14ac:dyDescent="0.2">
      <c r="A709" s="16">
        <v>38961</v>
      </c>
      <c r="B709" s="42">
        <v>151635</v>
      </c>
      <c r="C709" s="42">
        <v>229420</v>
      </c>
      <c r="D709">
        <f t="shared" si="20"/>
        <v>0.66094935053613457</v>
      </c>
      <c r="E709">
        <v>1</v>
      </c>
      <c r="F709">
        <f t="shared" si="21"/>
        <v>0.66094935053613457</v>
      </c>
    </row>
    <row r="710" spans="1:6" ht="13.15" x14ac:dyDescent="0.2">
      <c r="A710" s="16">
        <v>38991</v>
      </c>
      <c r="B710" s="42">
        <v>152397</v>
      </c>
      <c r="C710" s="42">
        <v>229675</v>
      </c>
      <c r="D710">
        <f t="shared" ref="D710:D773" si="22">B710/C710</f>
        <v>0.66353325351039516</v>
      </c>
      <c r="E710">
        <v>1</v>
      </c>
      <c r="F710">
        <f t="shared" ref="F710:F773" si="23">D710*E710</f>
        <v>0.66353325351039516</v>
      </c>
    </row>
    <row r="711" spans="1:6" ht="13.15" x14ac:dyDescent="0.2">
      <c r="A711" s="16">
        <v>39022</v>
      </c>
      <c r="B711" s="42">
        <v>152590</v>
      </c>
      <c r="C711" s="42">
        <v>229905</v>
      </c>
      <c r="D711">
        <f t="shared" si="22"/>
        <v>0.66370892325090802</v>
      </c>
      <c r="E711">
        <v>1</v>
      </c>
      <c r="F711">
        <f t="shared" si="23"/>
        <v>0.66370892325090802</v>
      </c>
    </row>
    <row r="712" spans="1:6" ht="13.15" x14ac:dyDescent="0.2">
      <c r="A712" s="16">
        <v>39052</v>
      </c>
      <c r="B712" s="42">
        <v>152571</v>
      </c>
      <c r="C712" s="42">
        <v>230108</v>
      </c>
      <c r="D712">
        <f t="shared" si="22"/>
        <v>0.66304083300015648</v>
      </c>
      <c r="E712">
        <v>1</v>
      </c>
      <c r="F712">
        <f t="shared" si="23"/>
        <v>0.66304083300015648</v>
      </c>
    </row>
    <row r="713" spans="1:6" ht="13.15" x14ac:dyDescent="0.2">
      <c r="A713" s="16">
        <v>39083</v>
      </c>
      <c r="B713" s="42">
        <v>151924</v>
      </c>
      <c r="C713" s="42">
        <v>230650</v>
      </c>
      <c r="D713">
        <f t="shared" si="22"/>
        <v>0.6586776501192283</v>
      </c>
      <c r="E713">
        <v>1</v>
      </c>
      <c r="F713">
        <f t="shared" si="23"/>
        <v>0.6586776501192283</v>
      </c>
    </row>
    <row r="714" spans="1:6" ht="13.15" x14ac:dyDescent="0.2">
      <c r="A714" s="16">
        <v>39114</v>
      </c>
      <c r="B714" s="42">
        <v>151879</v>
      </c>
      <c r="C714" s="42">
        <v>230834</v>
      </c>
      <c r="D714">
        <f t="shared" si="22"/>
        <v>0.65795766654825549</v>
      </c>
      <c r="E714">
        <v>1</v>
      </c>
      <c r="F714">
        <f t="shared" si="23"/>
        <v>0.65795766654825549</v>
      </c>
    </row>
    <row r="715" spans="1:6" ht="13.15" x14ac:dyDescent="0.2">
      <c r="A715" s="16">
        <v>39142</v>
      </c>
      <c r="B715" s="42">
        <v>152236</v>
      </c>
      <c r="C715" s="42">
        <v>231034</v>
      </c>
      <c r="D715">
        <f t="shared" si="22"/>
        <v>0.65893331717409553</v>
      </c>
      <c r="E715">
        <v>1</v>
      </c>
      <c r="F715">
        <f t="shared" si="23"/>
        <v>0.65893331717409553</v>
      </c>
    </row>
    <row r="716" spans="1:6" ht="13.15" x14ac:dyDescent="0.2">
      <c r="A716" s="16">
        <v>39173</v>
      </c>
      <c r="B716" s="42">
        <v>151829</v>
      </c>
      <c r="C716" s="42">
        <v>231253</v>
      </c>
      <c r="D716">
        <f t="shared" si="22"/>
        <v>0.65654932044124836</v>
      </c>
      <c r="E716">
        <v>1</v>
      </c>
      <c r="F716">
        <f t="shared" si="23"/>
        <v>0.65654932044124836</v>
      </c>
    </row>
    <row r="717" spans="1:6" ht="13.15" x14ac:dyDescent="0.2">
      <c r="A717" s="16">
        <v>39203</v>
      </c>
      <c r="B717" s="42">
        <v>152350</v>
      </c>
      <c r="C717" s="42">
        <v>231480</v>
      </c>
      <c r="D717">
        <f t="shared" si="22"/>
        <v>0.65815621219975806</v>
      </c>
      <c r="E717">
        <v>1</v>
      </c>
      <c r="F717">
        <f t="shared" si="23"/>
        <v>0.65815621219975806</v>
      </c>
    </row>
    <row r="718" spans="1:6" ht="13.15" x14ac:dyDescent="0.2">
      <c r="A718" s="16">
        <v>39234</v>
      </c>
      <c r="B718" s="42">
        <v>154252</v>
      </c>
      <c r="C718" s="42">
        <v>231713</v>
      </c>
      <c r="D718">
        <f t="shared" si="22"/>
        <v>0.66570283065689018</v>
      </c>
      <c r="E718">
        <v>1</v>
      </c>
      <c r="F718">
        <f t="shared" si="23"/>
        <v>0.66570283065689018</v>
      </c>
    </row>
    <row r="719" spans="1:6" ht="13.15" x14ac:dyDescent="0.2">
      <c r="A719" s="16">
        <v>39264</v>
      </c>
      <c r="B719" s="42">
        <v>154871</v>
      </c>
      <c r="C719" s="42">
        <v>231958</v>
      </c>
      <c r="D719">
        <f t="shared" si="22"/>
        <v>0.66766828477569218</v>
      </c>
      <c r="E719">
        <v>1</v>
      </c>
      <c r="F719">
        <f t="shared" si="23"/>
        <v>0.66766828477569218</v>
      </c>
    </row>
    <row r="720" spans="1:6" ht="13.15" x14ac:dyDescent="0.2">
      <c r="A720" s="16">
        <v>39295</v>
      </c>
      <c r="B720" s="42">
        <v>153493</v>
      </c>
      <c r="C720" s="42">
        <v>232211</v>
      </c>
      <c r="D720">
        <f t="shared" si="22"/>
        <v>0.66100658452872607</v>
      </c>
      <c r="E720">
        <v>1</v>
      </c>
      <c r="F720">
        <f t="shared" si="23"/>
        <v>0.66100658452872607</v>
      </c>
    </row>
    <row r="721" spans="1:6" ht="13.15" x14ac:dyDescent="0.2">
      <c r="A721" s="16">
        <v>39326</v>
      </c>
      <c r="B721" s="42">
        <v>153400</v>
      </c>
      <c r="C721" s="42">
        <v>232461</v>
      </c>
      <c r="D721">
        <f t="shared" si="22"/>
        <v>0.65989563840816312</v>
      </c>
      <c r="E721">
        <v>1</v>
      </c>
      <c r="F721">
        <f t="shared" si="23"/>
        <v>0.65989563840816312</v>
      </c>
    </row>
    <row r="722" spans="1:6" ht="13.15" x14ac:dyDescent="0.2">
      <c r="A722" s="16">
        <v>39356</v>
      </c>
      <c r="B722" s="42">
        <v>153516</v>
      </c>
      <c r="C722" s="42">
        <v>232715</v>
      </c>
      <c r="D722">
        <f t="shared" si="22"/>
        <v>0.65967384998818301</v>
      </c>
      <c r="E722">
        <v>1</v>
      </c>
      <c r="F722">
        <f t="shared" si="23"/>
        <v>0.65967384998818301</v>
      </c>
    </row>
    <row r="723" spans="1:6" ht="13.15" x14ac:dyDescent="0.2">
      <c r="A723" s="16">
        <v>39387</v>
      </c>
      <c r="B723" s="42">
        <v>154035</v>
      </c>
      <c r="C723" s="42">
        <v>232939</v>
      </c>
      <c r="D723">
        <f t="shared" si="22"/>
        <v>0.66126754214622707</v>
      </c>
      <c r="E723">
        <v>1</v>
      </c>
      <c r="F723">
        <f t="shared" si="23"/>
        <v>0.66126754214622707</v>
      </c>
    </row>
    <row r="724" spans="1:6" ht="13.15" x14ac:dyDescent="0.2">
      <c r="A724" s="16">
        <v>39417</v>
      </c>
      <c r="B724" s="42">
        <v>153705</v>
      </c>
      <c r="C724" s="42">
        <v>233156</v>
      </c>
      <c r="D724">
        <f t="shared" si="22"/>
        <v>0.6592367342037091</v>
      </c>
      <c r="E724">
        <v>1</v>
      </c>
      <c r="F724">
        <f t="shared" si="23"/>
        <v>0.6592367342037091</v>
      </c>
    </row>
    <row r="725" spans="1:6" ht="13.15" x14ac:dyDescent="0.2">
      <c r="A725" s="16">
        <v>39448</v>
      </c>
      <c r="B725" s="42">
        <v>152828</v>
      </c>
      <c r="C725" s="42">
        <v>232616</v>
      </c>
      <c r="D725">
        <f t="shared" si="22"/>
        <v>0.65699693916153656</v>
      </c>
      <c r="E725">
        <v>1</v>
      </c>
      <c r="F725">
        <f t="shared" si="23"/>
        <v>0.65699693916153656</v>
      </c>
    </row>
    <row r="726" spans="1:6" ht="13.15" x14ac:dyDescent="0.2">
      <c r="A726" s="16">
        <v>39479</v>
      </c>
      <c r="B726" s="42">
        <v>152503</v>
      </c>
      <c r="C726" s="42">
        <v>232809</v>
      </c>
      <c r="D726">
        <f t="shared" si="22"/>
        <v>0.65505629077913652</v>
      </c>
      <c r="E726">
        <v>1</v>
      </c>
      <c r="F726">
        <f t="shared" si="23"/>
        <v>0.65505629077913652</v>
      </c>
    </row>
    <row r="727" spans="1:6" ht="13.15" x14ac:dyDescent="0.2">
      <c r="A727" s="16">
        <v>39508</v>
      </c>
      <c r="B727" s="42">
        <v>153135</v>
      </c>
      <c r="C727" s="42">
        <v>232995</v>
      </c>
      <c r="D727">
        <f t="shared" si="22"/>
        <v>0.65724586364514259</v>
      </c>
      <c r="E727">
        <v>1</v>
      </c>
      <c r="F727">
        <f t="shared" si="23"/>
        <v>0.65724586364514259</v>
      </c>
    </row>
    <row r="728" spans="1:6" ht="13.15" x14ac:dyDescent="0.2">
      <c r="A728" s="16">
        <v>39539</v>
      </c>
      <c r="B728" s="42">
        <v>153208</v>
      </c>
      <c r="C728" s="42">
        <v>233198</v>
      </c>
      <c r="D728">
        <f t="shared" si="22"/>
        <v>0.65698676661034827</v>
      </c>
      <c r="E728">
        <v>1</v>
      </c>
      <c r="F728">
        <f t="shared" si="23"/>
        <v>0.65698676661034827</v>
      </c>
    </row>
    <row r="729" spans="1:6" ht="13.15" x14ac:dyDescent="0.2">
      <c r="A729" s="16">
        <v>39569</v>
      </c>
      <c r="B729" s="42">
        <v>154003</v>
      </c>
      <c r="C729" s="42">
        <v>233405</v>
      </c>
      <c r="D729">
        <f t="shared" si="22"/>
        <v>0.65981020115250311</v>
      </c>
      <c r="E729">
        <v>1</v>
      </c>
      <c r="F729">
        <f t="shared" si="23"/>
        <v>0.65981020115250311</v>
      </c>
    </row>
    <row r="730" spans="1:6" ht="13.15" x14ac:dyDescent="0.2">
      <c r="A730" s="16">
        <v>39600</v>
      </c>
      <c r="B730" s="42">
        <v>155582</v>
      </c>
      <c r="C730" s="42">
        <v>233627</v>
      </c>
      <c r="D730">
        <f t="shared" si="22"/>
        <v>0.6659418645961297</v>
      </c>
      <c r="E730">
        <v>1</v>
      </c>
      <c r="F730">
        <f t="shared" si="23"/>
        <v>0.6659418645961297</v>
      </c>
    </row>
    <row r="731" spans="1:6" ht="13.15" x14ac:dyDescent="0.2">
      <c r="A731" s="16">
        <v>39630</v>
      </c>
      <c r="B731" s="42">
        <v>156300</v>
      </c>
      <c r="C731" s="42">
        <v>233864</v>
      </c>
      <c r="D731">
        <f t="shared" si="22"/>
        <v>0.66833715321725451</v>
      </c>
      <c r="E731">
        <v>1</v>
      </c>
      <c r="F731">
        <f t="shared" si="23"/>
        <v>0.66833715321725451</v>
      </c>
    </row>
    <row r="732" spans="1:6" ht="13.15" x14ac:dyDescent="0.2">
      <c r="A732" s="16">
        <v>39661</v>
      </c>
      <c r="B732" s="42">
        <v>155387</v>
      </c>
      <c r="C732" s="42">
        <v>234107</v>
      </c>
      <c r="D732">
        <f t="shared" si="22"/>
        <v>0.66374350190297604</v>
      </c>
      <c r="E732">
        <v>1</v>
      </c>
      <c r="F732">
        <f t="shared" si="23"/>
        <v>0.66374350190297604</v>
      </c>
    </row>
    <row r="733" spans="1:6" ht="13.15" x14ac:dyDescent="0.2">
      <c r="A733" s="16">
        <v>39692</v>
      </c>
      <c r="B733" s="42">
        <v>154509</v>
      </c>
      <c r="C733" s="42">
        <v>234360</v>
      </c>
      <c r="D733">
        <f t="shared" si="22"/>
        <v>0.65928059395801331</v>
      </c>
      <c r="E733">
        <v>1</v>
      </c>
      <c r="F733">
        <f t="shared" si="23"/>
        <v>0.65928059395801331</v>
      </c>
    </row>
    <row r="734" spans="1:6" ht="13.15" x14ac:dyDescent="0.2">
      <c r="A734" s="16">
        <v>39722</v>
      </c>
      <c r="B734" s="42">
        <v>155012</v>
      </c>
      <c r="C734" s="42">
        <v>234612</v>
      </c>
      <c r="D734">
        <f t="shared" si="22"/>
        <v>0.66071641689257155</v>
      </c>
      <c r="E734">
        <v>1</v>
      </c>
      <c r="F734">
        <f t="shared" si="23"/>
        <v>0.66071641689257155</v>
      </c>
    </row>
    <row r="735" spans="1:6" ht="13.15" x14ac:dyDescent="0.2">
      <c r="A735" s="16">
        <v>39753</v>
      </c>
      <c r="B735" s="42">
        <v>154624</v>
      </c>
      <c r="C735" s="42">
        <v>234828</v>
      </c>
      <c r="D735">
        <f t="shared" si="22"/>
        <v>0.65845640213262469</v>
      </c>
      <c r="E735">
        <v>1</v>
      </c>
      <c r="F735">
        <f t="shared" si="23"/>
        <v>0.65845640213262469</v>
      </c>
    </row>
    <row r="736" spans="1:6" ht="13.15" x14ac:dyDescent="0.2">
      <c r="A736" s="16">
        <v>39783</v>
      </c>
      <c r="B736" s="42">
        <v>154349</v>
      </c>
      <c r="C736" s="42">
        <v>235035</v>
      </c>
      <c r="D736">
        <f t="shared" si="22"/>
        <v>0.65670644797583344</v>
      </c>
      <c r="E736">
        <v>1</v>
      </c>
      <c r="F736">
        <f t="shared" si="23"/>
        <v>0.65670644797583344</v>
      </c>
    </row>
    <row r="737" spans="1:6" ht="13.15" x14ac:dyDescent="0.2">
      <c r="A737" s="16">
        <v>39814</v>
      </c>
      <c r="B737" s="42">
        <v>153445</v>
      </c>
      <c r="C737" s="42">
        <v>234739</v>
      </c>
      <c r="D737">
        <f t="shared" si="22"/>
        <v>0.6536834526857489</v>
      </c>
      <c r="E737">
        <v>1</v>
      </c>
      <c r="F737">
        <f t="shared" si="23"/>
        <v>0.6536834526857489</v>
      </c>
    </row>
    <row r="738" spans="1:6" ht="13.15" x14ac:dyDescent="0.2">
      <c r="A738" s="16">
        <v>39845</v>
      </c>
      <c r="B738" s="42">
        <v>153804</v>
      </c>
      <c r="C738" s="42">
        <v>234913</v>
      </c>
      <c r="D738">
        <f t="shared" si="22"/>
        <v>0.6547274948597992</v>
      </c>
      <c r="E738">
        <v>1</v>
      </c>
      <c r="F738">
        <f t="shared" si="23"/>
        <v>0.6547274948597992</v>
      </c>
    </row>
    <row r="739" spans="1:6" ht="13.15" x14ac:dyDescent="0.2">
      <c r="A739" s="16">
        <v>39873</v>
      </c>
      <c r="B739" s="42">
        <v>153728</v>
      </c>
      <c r="C739" s="42">
        <v>235086</v>
      </c>
      <c r="D739">
        <f t="shared" si="22"/>
        <v>0.65392239435780952</v>
      </c>
      <c r="E739">
        <v>1</v>
      </c>
      <c r="F739">
        <f t="shared" si="23"/>
        <v>0.65392239435780952</v>
      </c>
    </row>
    <row r="740" spans="1:6" ht="13.15" x14ac:dyDescent="0.2">
      <c r="A740" s="16">
        <v>39904</v>
      </c>
      <c r="B740" s="42">
        <v>153834</v>
      </c>
      <c r="C740" s="42">
        <v>235271</v>
      </c>
      <c r="D740">
        <f t="shared" si="22"/>
        <v>0.65385874162136426</v>
      </c>
      <c r="E740">
        <v>1</v>
      </c>
      <c r="F740">
        <f t="shared" si="23"/>
        <v>0.65385874162136426</v>
      </c>
    </row>
    <row r="741" spans="1:6" ht="13.15" x14ac:dyDescent="0.2">
      <c r="A741" s="16">
        <v>39934</v>
      </c>
      <c r="B741" s="42">
        <v>154336</v>
      </c>
      <c r="C741" s="42">
        <v>235452</v>
      </c>
      <c r="D741">
        <f t="shared" si="22"/>
        <v>0.655488167439648</v>
      </c>
      <c r="E741">
        <v>1</v>
      </c>
      <c r="F741">
        <f t="shared" si="23"/>
        <v>0.655488167439648</v>
      </c>
    </row>
    <row r="742" spans="1:6" ht="13.15" x14ac:dyDescent="0.2">
      <c r="A742" s="16">
        <v>39965</v>
      </c>
      <c r="B742" s="42">
        <v>155921</v>
      </c>
      <c r="C742" s="42">
        <v>235655</v>
      </c>
      <c r="D742">
        <f t="shared" si="22"/>
        <v>0.66164944516348057</v>
      </c>
      <c r="E742">
        <v>1</v>
      </c>
      <c r="F742">
        <f t="shared" si="23"/>
        <v>0.66164944516348057</v>
      </c>
    </row>
    <row r="743" spans="1:6" ht="13.15" x14ac:dyDescent="0.2">
      <c r="A743" s="16">
        <v>39995</v>
      </c>
      <c r="B743" s="42">
        <v>156255</v>
      </c>
      <c r="C743" s="42">
        <v>235870</v>
      </c>
      <c r="D743">
        <f t="shared" si="22"/>
        <v>0.66246237334124725</v>
      </c>
      <c r="E743">
        <v>1</v>
      </c>
      <c r="F743">
        <f t="shared" si="23"/>
        <v>0.66246237334124725</v>
      </c>
    </row>
    <row r="744" spans="1:6" ht="13.15" x14ac:dyDescent="0.2">
      <c r="A744" s="16">
        <v>40026</v>
      </c>
      <c r="B744" s="42">
        <v>154897</v>
      </c>
      <c r="C744" s="42">
        <v>236087</v>
      </c>
      <c r="D744">
        <f t="shared" si="22"/>
        <v>0.65610135246752255</v>
      </c>
      <c r="E744">
        <v>1</v>
      </c>
      <c r="F744">
        <f t="shared" si="23"/>
        <v>0.65610135246752255</v>
      </c>
    </row>
    <row r="745" spans="1:6" ht="13.15" x14ac:dyDescent="0.2">
      <c r="A745" s="16">
        <v>40057</v>
      </c>
      <c r="B745" s="42">
        <v>153617</v>
      </c>
      <c r="C745" s="42">
        <v>236322</v>
      </c>
      <c r="D745">
        <f t="shared" si="22"/>
        <v>0.6500325826626383</v>
      </c>
      <c r="E745">
        <v>1</v>
      </c>
      <c r="F745">
        <f t="shared" si="23"/>
        <v>0.6500325826626383</v>
      </c>
    </row>
    <row r="746" spans="1:6" ht="13.15" x14ac:dyDescent="0.2">
      <c r="A746" s="16">
        <v>40087</v>
      </c>
      <c r="B746" s="42">
        <v>153635</v>
      </c>
      <c r="C746" s="42">
        <v>236550</v>
      </c>
      <c r="D746">
        <f t="shared" si="22"/>
        <v>0.6494821390826464</v>
      </c>
      <c r="E746">
        <v>1</v>
      </c>
      <c r="F746">
        <f t="shared" si="23"/>
        <v>0.6494821390826464</v>
      </c>
    </row>
    <row r="747" spans="1:6" ht="13.15" x14ac:dyDescent="0.2">
      <c r="A747" s="16">
        <v>40118</v>
      </c>
      <c r="B747" s="42">
        <v>153539</v>
      </c>
      <c r="C747" s="42">
        <v>236743</v>
      </c>
      <c r="D747">
        <f t="shared" si="22"/>
        <v>0.64854715873330993</v>
      </c>
      <c r="E747">
        <v>1</v>
      </c>
      <c r="F747">
        <f t="shared" si="23"/>
        <v>0.64854715873330993</v>
      </c>
    </row>
    <row r="748" spans="1:6" ht="13.15" x14ac:dyDescent="0.2">
      <c r="A748" s="16">
        <v>40148</v>
      </c>
      <c r="B748" s="42">
        <v>152693</v>
      </c>
      <c r="C748" s="42">
        <v>236924</v>
      </c>
      <c r="D748">
        <f t="shared" si="22"/>
        <v>0.64448093059377687</v>
      </c>
      <c r="E748">
        <v>1</v>
      </c>
      <c r="F748">
        <f t="shared" si="23"/>
        <v>0.64448093059377687</v>
      </c>
    </row>
    <row r="749" spans="1:6" ht="13.15" x14ac:dyDescent="0.2">
      <c r="A749" s="16">
        <v>40179</v>
      </c>
      <c r="B749" s="42">
        <v>152957</v>
      </c>
      <c r="C749" s="42">
        <v>236832</v>
      </c>
      <c r="D749">
        <f t="shared" si="22"/>
        <v>0.64584600054046748</v>
      </c>
      <c r="E749">
        <v>1</v>
      </c>
      <c r="F749">
        <f t="shared" si="23"/>
        <v>0.64584600054046748</v>
      </c>
    </row>
    <row r="750" spans="1:6" ht="13.15" x14ac:dyDescent="0.2">
      <c r="A750" s="16">
        <v>40210</v>
      </c>
      <c r="B750" s="42">
        <v>153194</v>
      </c>
      <c r="C750" s="42">
        <v>236998</v>
      </c>
      <c r="D750">
        <f t="shared" si="22"/>
        <v>0.64639364045266201</v>
      </c>
      <c r="E750">
        <v>1</v>
      </c>
      <c r="F750">
        <f t="shared" si="23"/>
        <v>0.64639364045266201</v>
      </c>
    </row>
    <row r="751" spans="1:6" ht="13.15" x14ac:dyDescent="0.2">
      <c r="A751" s="16">
        <v>40238</v>
      </c>
      <c r="B751" s="42">
        <v>153660</v>
      </c>
      <c r="C751" s="42">
        <v>237159</v>
      </c>
      <c r="D751">
        <f t="shared" si="22"/>
        <v>0.64791975004111169</v>
      </c>
      <c r="E751">
        <v>1</v>
      </c>
      <c r="F751">
        <f t="shared" si="23"/>
        <v>0.64791975004111169</v>
      </c>
    </row>
    <row r="752" spans="1:6" ht="13.15" x14ac:dyDescent="0.2">
      <c r="A752" s="16">
        <v>40269</v>
      </c>
      <c r="B752" s="42">
        <v>153911</v>
      </c>
      <c r="C752" s="42">
        <v>237329</v>
      </c>
      <c r="D752">
        <f t="shared" si="22"/>
        <v>0.64851324532610843</v>
      </c>
      <c r="E752">
        <v>1</v>
      </c>
      <c r="F752">
        <f t="shared" si="23"/>
        <v>0.64851324532610843</v>
      </c>
    </row>
    <row r="753" spans="1:6" ht="13.15" x14ac:dyDescent="0.2">
      <c r="A753" s="16">
        <v>40299</v>
      </c>
      <c r="B753" s="42">
        <v>153866</v>
      </c>
      <c r="C753" s="42">
        <v>237499</v>
      </c>
      <c r="D753">
        <f t="shared" si="22"/>
        <v>0.64785956993503135</v>
      </c>
      <c r="E753">
        <v>1</v>
      </c>
      <c r="F753">
        <f t="shared" si="23"/>
        <v>0.64785956993503135</v>
      </c>
    </row>
    <row r="754" spans="1:6" ht="13.15" x14ac:dyDescent="0.2">
      <c r="A754" s="16">
        <v>40330</v>
      </c>
      <c r="B754" s="42">
        <v>154767</v>
      </c>
      <c r="C754" s="42">
        <v>237690</v>
      </c>
      <c r="D754">
        <f t="shared" si="22"/>
        <v>0.65112962261769536</v>
      </c>
      <c r="E754">
        <v>1</v>
      </c>
      <c r="F754">
        <f t="shared" si="23"/>
        <v>0.65112962261769536</v>
      </c>
    </row>
    <row r="755" spans="1:6" ht="13.15" x14ac:dyDescent="0.2">
      <c r="A755" s="16">
        <v>40360</v>
      </c>
      <c r="B755" s="42">
        <v>155270</v>
      </c>
      <c r="C755" s="42">
        <v>237890</v>
      </c>
      <c r="D755">
        <f t="shared" si="22"/>
        <v>0.65269662449031063</v>
      </c>
      <c r="E755">
        <v>1</v>
      </c>
      <c r="F755">
        <f t="shared" si="23"/>
        <v>0.65269662449031063</v>
      </c>
    </row>
    <row r="756" spans="1:6" ht="13.15" x14ac:dyDescent="0.2">
      <c r="A756" s="16">
        <v>40391</v>
      </c>
      <c r="B756" s="42">
        <v>154678</v>
      </c>
      <c r="C756" s="42">
        <v>238099</v>
      </c>
      <c r="D756">
        <f t="shared" si="22"/>
        <v>0.64963733573009541</v>
      </c>
      <c r="E756">
        <v>1</v>
      </c>
      <c r="F756">
        <f t="shared" si="23"/>
        <v>0.64963733573009541</v>
      </c>
    </row>
    <row r="757" spans="1:6" ht="13.15" x14ac:dyDescent="0.2">
      <c r="A757" s="16">
        <v>40422</v>
      </c>
      <c r="B757" s="42">
        <v>153854</v>
      </c>
      <c r="C757" s="42">
        <v>238322</v>
      </c>
      <c r="D757">
        <f t="shared" si="22"/>
        <v>0.64557195726789807</v>
      </c>
      <c r="E757">
        <v>1</v>
      </c>
      <c r="F757">
        <f t="shared" si="23"/>
        <v>0.64557195726789807</v>
      </c>
    </row>
    <row r="758" spans="1:6" ht="13.15" x14ac:dyDescent="0.2">
      <c r="A758" s="16">
        <v>40452</v>
      </c>
      <c r="B758" s="42">
        <v>153652</v>
      </c>
      <c r="C758" s="42">
        <v>238530</v>
      </c>
      <c r="D758">
        <f t="shared" si="22"/>
        <v>0.64416215989602987</v>
      </c>
      <c r="E758">
        <v>1</v>
      </c>
      <c r="F758">
        <f t="shared" si="23"/>
        <v>0.64416215989602987</v>
      </c>
    </row>
    <row r="759" spans="1:6" ht="13.15" x14ac:dyDescent="0.2">
      <c r="A759" s="16">
        <v>40483</v>
      </c>
      <c r="B759" s="42">
        <v>153698</v>
      </c>
      <c r="C759" s="42">
        <v>238715</v>
      </c>
      <c r="D759">
        <f t="shared" si="22"/>
        <v>0.6438556437592946</v>
      </c>
      <c r="E759">
        <v>1</v>
      </c>
      <c r="F759">
        <f t="shared" si="23"/>
        <v>0.6438556437592946</v>
      </c>
    </row>
    <row r="760" spans="1:6" ht="13.15" x14ac:dyDescent="0.2">
      <c r="A760" s="16">
        <v>40513</v>
      </c>
      <c r="B760" s="42">
        <v>153156</v>
      </c>
      <c r="C760" s="42">
        <v>238889</v>
      </c>
      <c r="D760">
        <f t="shared" si="22"/>
        <v>0.64111784134053895</v>
      </c>
      <c r="E760">
        <v>1</v>
      </c>
      <c r="F760">
        <f t="shared" si="23"/>
        <v>0.64111784134053895</v>
      </c>
    </row>
    <row r="761" spans="1:6" ht="13.15" x14ac:dyDescent="0.2">
      <c r="A761" s="16">
        <v>40544</v>
      </c>
      <c r="B761" s="42">
        <v>152536</v>
      </c>
      <c r="C761" s="42">
        <v>238704</v>
      </c>
      <c r="D761">
        <f t="shared" si="22"/>
        <v>0.63901736041289625</v>
      </c>
      <c r="E761">
        <v>1</v>
      </c>
      <c r="F761">
        <f t="shared" si="23"/>
        <v>0.63901736041289625</v>
      </c>
    </row>
    <row r="762" spans="1:6" ht="13.15" x14ac:dyDescent="0.2">
      <c r="A762" s="16">
        <v>40575</v>
      </c>
      <c r="B762" s="42">
        <v>152635</v>
      </c>
      <c r="C762" s="42">
        <v>238851</v>
      </c>
      <c r="D762">
        <f t="shared" si="22"/>
        <v>0.63903856379081514</v>
      </c>
      <c r="E762">
        <v>1</v>
      </c>
      <c r="F762">
        <f t="shared" si="23"/>
        <v>0.63903856379081514</v>
      </c>
    </row>
    <row r="763" spans="1:6" ht="13.15" x14ac:dyDescent="0.2">
      <c r="A763" s="16">
        <v>40603</v>
      </c>
      <c r="B763" s="42">
        <v>153022</v>
      </c>
      <c r="C763" s="42">
        <v>239000</v>
      </c>
      <c r="D763">
        <f t="shared" si="22"/>
        <v>0.64025941422594146</v>
      </c>
      <c r="E763">
        <v>1</v>
      </c>
      <c r="F763">
        <f t="shared" si="23"/>
        <v>0.64025941422594146</v>
      </c>
    </row>
    <row r="764" spans="1:6" ht="13.15" x14ac:dyDescent="0.2">
      <c r="A764" s="16">
        <v>40634</v>
      </c>
      <c r="B764" s="42">
        <v>152898</v>
      </c>
      <c r="C764" s="42">
        <v>239146</v>
      </c>
      <c r="D764">
        <f t="shared" si="22"/>
        <v>0.63935002048957545</v>
      </c>
      <c r="E764">
        <v>1</v>
      </c>
      <c r="F764">
        <f t="shared" si="23"/>
        <v>0.63935002048957545</v>
      </c>
    </row>
    <row r="765" spans="1:6" ht="13.15" x14ac:dyDescent="0.2">
      <c r="A765" s="16">
        <v>40664</v>
      </c>
      <c r="B765" s="42">
        <v>153449</v>
      </c>
      <c r="C765" s="42">
        <v>239313</v>
      </c>
      <c r="D765">
        <f t="shared" si="22"/>
        <v>0.64120628632794707</v>
      </c>
      <c r="E765">
        <v>1</v>
      </c>
      <c r="F765">
        <f t="shared" si="23"/>
        <v>0.64120628632794707</v>
      </c>
    </row>
    <row r="766" spans="1:6" ht="13.15" x14ac:dyDescent="0.2">
      <c r="A766" s="16">
        <v>40695</v>
      </c>
      <c r="B766" s="42">
        <v>154538</v>
      </c>
      <c r="C766" s="42">
        <v>239489</v>
      </c>
      <c r="D766">
        <f t="shared" si="22"/>
        <v>0.6452822467837771</v>
      </c>
      <c r="E766">
        <v>1</v>
      </c>
      <c r="F766">
        <f t="shared" si="23"/>
        <v>0.6452822467837771</v>
      </c>
    </row>
    <row r="767" spans="1:6" ht="13.15" x14ac:dyDescent="0.2">
      <c r="A767" s="16">
        <v>40725</v>
      </c>
      <c r="B767" s="42">
        <v>154812</v>
      </c>
      <c r="C767" s="42">
        <v>239671</v>
      </c>
      <c r="D767">
        <f t="shared" si="22"/>
        <v>0.64593546987328465</v>
      </c>
      <c r="E767">
        <v>1</v>
      </c>
      <c r="F767">
        <f t="shared" si="23"/>
        <v>0.64593546987328465</v>
      </c>
    </row>
    <row r="768" spans="1:6" ht="13.15" x14ac:dyDescent="0.2">
      <c r="A768" s="16">
        <v>40756</v>
      </c>
      <c r="B768" s="42">
        <v>154344</v>
      </c>
      <c r="C768" s="42">
        <v>239871</v>
      </c>
      <c r="D768">
        <f t="shared" si="22"/>
        <v>0.64344585214552819</v>
      </c>
      <c r="E768">
        <v>1</v>
      </c>
      <c r="F768">
        <f t="shared" si="23"/>
        <v>0.64344585214552819</v>
      </c>
    </row>
    <row r="769" spans="1:6" ht="13.15" x14ac:dyDescent="0.2">
      <c r="A769" s="16">
        <v>40787</v>
      </c>
      <c r="B769" s="42">
        <v>154022</v>
      </c>
      <c r="C769" s="42">
        <v>240071</v>
      </c>
      <c r="D769">
        <f t="shared" si="22"/>
        <v>0.64156853597477415</v>
      </c>
      <c r="E769">
        <v>1</v>
      </c>
      <c r="F769">
        <f t="shared" si="23"/>
        <v>0.64156853597477415</v>
      </c>
    </row>
    <row r="770" spans="1:6" ht="13.15" x14ac:dyDescent="0.2">
      <c r="A770" s="16">
        <v>40817</v>
      </c>
      <c r="B770" s="42">
        <v>154088</v>
      </c>
      <c r="C770" s="42">
        <v>240269</v>
      </c>
      <c r="D770">
        <f t="shared" si="22"/>
        <v>0.64131452663473021</v>
      </c>
      <c r="E770">
        <v>1</v>
      </c>
      <c r="F770">
        <f t="shared" si="23"/>
        <v>0.64131452663473021</v>
      </c>
    </row>
    <row r="771" spans="1:6" ht="13.15" x14ac:dyDescent="0.2">
      <c r="A771" s="16">
        <v>40848</v>
      </c>
      <c r="B771" s="42">
        <v>153683</v>
      </c>
      <c r="C771" s="42">
        <v>240441</v>
      </c>
      <c r="D771">
        <f t="shared" si="22"/>
        <v>0.63917135596674446</v>
      </c>
      <c r="E771">
        <v>1</v>
      </c>
      <c r="F771">
        <f t="shared" si="23"/>
        <v>0.63917135596674446</v>
      </c>
    </row>
    <row r="772" spans="1:6" ht="13.15" x14ac:dyDescent="0.2">
      <c r="A772" s="16">
        <v>40878</v>
      </c>
      <c r="B772" s="42">
        <v>153373</v>
      </c>
      <c r="C772" s="42">
        <v>240584</v>
      </c>
      <c r="D772">
        <f t="shared" si="22"/>
        <v>0.63750290958667244</v>
      </c>
      <c r="E772">
        <v>1</v>
      </c>
      <c r="F772">
        <f t="shared" si="23"/>
        <v>0.63750290958667244</v>
      </c>
    </row>
    <row r="773" spans="1:6" ht="13.15" x14ac:dyDescent="0.2">
      <c r="A773" s="16">
        <v>40909</v>
      </c>
      <c r="B773" s="42">
        <v>153485</v>
      </c>
      <c r="C773" s="42">
        <v>242269</v>
      </c>
      <c r="D773">
        <f t="shared" si="22"/>
        <v>0.6335313226207232</v>
      </c>
      <c r="E773">
        <v>1</v>
      </c>
      <c r="F773">
        <f t="shared" si="23"/>
        <v>0.6335313226207232</v>
      </c>
    </row>
    <row r="774" spans="1:6" ht="13.15" x14ac:dyDescent="0.2">
      <c r="A774" s="16">
        <v>40940</v>
      </c>
      <c r="B774" s="42">
        <v>154114</v>
      </c>
      <c r="C774" s="42">
        <v>242435</v>
      </c>
      <c r="D774">
        <f t="shared" ref="D774:D840" si="24">B774/C774</f>
        <v>0.63569204116567324</v>
      </c>
      <c r="E774">
        <v>1</v>
      </c>
      <c r="F774">
        <f t="shared" ref="F774:F837" si="25">D774*E774</f>
        <v>0.63569204116567324</v>
      </c>
    </row>
    <row r="775" spans="1:6" ht="13.15" x14ac:dyDescent="0.2">
      <c r="A775" s="16">
        <v>40969</v>
      </c>
      <c r="B775" s="42">
        <v>154316</v>
      </c>
      <c r="C775" s="42">
        <v>242604</v>
      </c>
      <c r="D775">
        <f t="shared" si="24"/>
        <v>0.63608184531170142</v>
      </c>
      <c r="E775">
        <v>1</v>
      </c>
      <c r="F775">
        <f t="shared" si="25"/>
        <v>0.63608184531170142</v>
      </c>
    </row>
    <row r="776" spans="1:6" ht="13.15" x14ac:dyDescent="0.2">
      <c r="A776" s="16">
        <v>41000</v>
      </c>
      <c r="B776" s="42">
        <v>153905</v>
      </c>
      <c r="C776" s="42">
        <v>242784</v>
      </c>
      <c r="D776">
        <f t="shared" si="24"/>
        <v>0.63391739159087912</v>
      </c>
      <c r="E776">
        <v>1</v>
      </c>
      <c r="F776">
        <f t="shared" si="25"/>
        <v>0.63391739159087912</v>
      </c>
    </row>
    <row r="777" spans="1:6" ht="13.15" x14ac:dyDescent="0.2">
      <c r="A777" s="16">
        <v>41030</v>
      </c>
      <c r="B777" s="42">
        <v>154998</v>
      </c>
      <c r="C777" s="42">
        <v>242966</v>
      </c>
      <c r="D777">
        <f t="shared" si="24"/>
        <v>0.63794111110196483</v>
      </c>
      <c r="E777">
        <v>1</v>
      </c>
      <c r="F777">
        <f t="shared" si="25"/>
        <v>0.63794111110196483</v>
      </c>
    </row>
    <row r="778" spans="1:6" ht="13.15" x14ac:dyDescent="0.2">
      <c r="A778" s="16">
        <v>41061</v>
      </c>
      <c r="B778" s="42">
        <v>156385</v>
      </c>
      <c r="C778" s="42">
        <v>243155</v>
      </c>
      <c r="D778">
        <f t="shared" si="24"/>
        <v>0.64314943143262526</v>
      </c>
      <c r="E778">
        <v>1</v>
      </c>
      <c r="F778">
        <f t="shared" si="25"/>
        <v>0.64314943143262526</v>
      </c>
    </row>
    <row r="779" spans="1:6" ht="13.15" x14ac:dyDescent="0.2">
      <c r="A779" s="16">
        <v>41091</v>
      </c>
      <c r="B779" s="42">
        <v>156526</v>
      </c>
      <c r="C779" s="42">
        <v>243354</v>
      </c>
      <c r="D779">
        <f t="shared" si="24"/>
        <v>0.64320290605455432</v>
      </c>
      <c r="E779">
        <v>1</v>
      </c>
      <c r="F779">
        <f t="shared" si="25"/>
        <v>0.64320290605455432</v>
      </c>
    </row>
    <row r="780" spans="1:6" ht="13.15" x14ac:dyDescent="0.2">
      <c r="A780" s="16">
        <v>41122</v>
      </c>
      <c r="B780" s="42">
        <v>155255</v>
      </c>
      <c r="C780" s="42">
        <v>243566</v>
      </c>
      <c r="D780">
        <f t="shared" si="24"/>
        <v>0.63742476371907408</v>
      </c>
      <c r="E780">
        <v>1</v>
      </c>
      <c r="F780">
        <f t="shared" si="25"/>
        <v>0.63742476371907408</v>
      </c>
    </row>
    <row r="781" spans="1:6" ht="13.15" x14ac:dyDescent="0.2">
      <c r="A781" s="16">
        <v>41153</v>
      </c>
      <c r="B781" s="42">
        <v>155075</v>
      </c>
      <c r="C781" s="42">
        <v>243772</v>
      </c>
      <c r="D781">
        <f t="shared" si="24"/>
        <v>0.63614771179626861</v>
      </c>
      <c r="E781">
        <v>1</v>
      </c>
      <c r="F781">
        <f t="shared" si="25"/>
        <v>0.63614771179626861</v>
      </c>
    </row>
    <row r="782" spans="1:6" ht="13.15" x14ac:dyDescent="0.2">
      <c r="A782" s="16">
        <v>41183</v>
      </c>
      <c r="B782" s="42">
        <v>155779</v>
      </c>
      <c r="C782" s="42">
        <v>243983</v>
      </c>
      <c r="D782">
        <f t="shared" si="24"/>
        <v>0.63848300906210675</v>
      </c>
      <c r="E782">
        <v>1</v>
      </c>
      <c r="F782">
        <f t="shared" si="25"/>
        <v>0.63848300906210675</v>
      </c>
    </row>
    <row r="783" spans="1:6" ht="13.15" x14ac:dyDescent="0.2">
      <c r="A783" s="16">
        <v>41214</v>
      </c>
      <c r="B783" s="42">
        <v>154953</v>
      </c>
      <c r="C783" s="42">
        <v>244174</v>
      </c>
      <c r="D783">
        <f t="shared" si="24"/>
        <v>0.63460073554104857</v>
      </c>
      <c r="E783">
        <v>1</v>
      </c>
      <c r="F783">
        <f t="shared" si="25"/>
        <v>0.63460073554104857</v>
      </c>
    </row>
    <row r="784" spans="1:6" ht="13.15" x14ac:dyDescent="0.2">
      <c r="A784" s="16">
        <v>41244</v>
      </c>
      <c r="B784" s="42">
        <v>154904</v>
      </c>
      <c r="C784" s="42">
        <v>244350</v>
      </c>
      <c r="D784">
        <f t="shared" si="24"/>
        <v>0.63394311438510331</v>
      </c>
      <c r="E784">
        <v>1</v>
      </c>
      <c r="F784">
        <f t="shared" si="25"/>
        <v>0.63394311438510331</v>
      </c>
    </row>
    <row r="785" spans="1:6" ht="13.15" x14ac:dyDescent="0.2">
      <c r="A785" s="16">
        <v>41275</v>
      </c>
      <c r="B785" s="42">
        <v>154794</v>
      </c>
      <c r="C785" s="42">
        <v>244663</v>
      </c>
      <c r="D785">
        <f t="shared" si="24"/>
        <v>0.63268250614110022</v>
      </c>
      <c r="E785">
        <v>1</v>
      </c>
      <c r="F785">
        <f t="shared" si="25"/>
        <v>0.63268250614110022</v>
      </c>
    </row>
    <row r="786" spans="1:6" ht="13.15" x14ac:dyDescent="0.2">
      <c r="A786" s="16">
        <v>41306</v>
      </c>
      <c r="B786" s="42">
        <v>154727</v>
      </c>
      <c r="C786" s="42">
        <v>244828</v>
      </c>
      <c r="D786">
        <f t="shared" si="24"/>
        <v>0.63198245298740341</v>
      </c>
      <c r="E786">
        <v>1</v>
      </c>
      <c r="F786">
        <f t="shared" si="25"/>
        <v>0.63198245298740341</v>
      </c>
    </row>
    <row r="787" spans="1:6" ht="13.15" x14ac:dyDescent="0.2">
      <c r="A787" s="16">
        <v>41334</v>
      </c>
      <c r="B787" s="42">
        <v>154512</v>
      </c>
      <c r="C787" s="42">
        <v>244995</v>
      </c>
      <c r="D787">
        <f t="shared" si="24"/>
        <v>0.63067409538970187</v>
      </c>
      <c r="E787">
        <v>1</v>
      </c>
      <c r="F787">
        <f t="shared" si="25"/>
        <v>0.63067409538970187</v>
      </c>
    </row>
    <row r="788" spans="1:6" ht="13.15" x14ac:dyDescent="0.2">
      <c r="A788" s="16">
        <v>41365</v>
      </c>
      <c r="B788" s="42">
        <v>154739</v>
      </c>
      <c r="C788" s="42">
        <v>245175</v>
      </c>
      <c r="D788">
        <f t="shared" si="24"/>
        <v>0.63113694299989809</v>
      </c>
      <c r="E788">
        <v>1</v>
      </c>
      <c r="F788">
        <f t="shared" si="25"/>
        <v>0.63113694299989809</v>
      </c>
    </row>
    <row r="789" spans="1:6" ht="13.15" x14ac:dyDescent="0.2">
      <c r="A789" s="16">
        <v>41395</v>
      </c>
      <c r="B789" s="42">
        <v>155734</v>
      </c>
      <c r="C789" s="42">
        <v>245363</v>
      </c>
      <c r="D789">
        <f t="shared" si="24"/>
        <v>0.63470857464246855</v>
      </c>
      <c r="E789">
        <v>1</v>
      </c>
      <c r="F789">
        <f t="shared" si="25"/>
        <v>0.63470857464246855</v>
      </c>
    </row>
    <row r="790" spans="1:6" ht="13.15" x14ac:dyDescent="0.2">
      <c r="A790" s="16">
        <v>41426</v>
      </c>
      <c r="B790" s="42">
        <v>157089</v>
      </c>
      <c r="C790" s="42">
        <v>245552</v>
      </c>
      <c r="D790">
        <f t="shared" si="24"/>
        <v>0.63973822245389977</v>
      </c>
      <c r="E790">
        <v>1</v>
      </c>
      <c r="F790">
        <f t="shared" si="25"/>
        <v>0.63973822245389977</v>
      </c>
    </row>
    <row r="791" spans="1:6" ht="13.15" x14ac:dyDescent="0.2">
      <c r="A791" s="16">
        <v>41456</v>
      </c>
      <c r="B791" s="42">
        <v>157196</v>
      </c>
      <c r="C791" s="42">
        <v>245756</v>
      </c>
      <c r="D791">
        <f t="shared" si="24"/>
        <v>0.639642572307492</v>
      </c>
      <c r="E791">
        <v>1</v>
      </c>
      <c r="F791">
        <f t="shared" si="25"/>
        <v>0.639642572307492</v>
      </c>
    </row>
    <row r="792" spans="1:6" ht="13.15" x14ac:dyDescent="0.2">
      <c r="A792" s="16">
        <v>41487</v>
      </c>
      <c r="B792" s="42">
        <v>155971</v>
      </c>
      <c r="C792" s="42">
        <v>245959</v>
      </c>
      <c r="D792">
        <f t="shared" si="24"/>
        <v>0.63413414430860426</v>
      </c>
      <c r="E792">
        <v>1</v>
      </c>
      <c r="F792">
        <f t="shared" si="25"/>
        <v>0.63413414430860426</v>
      </c>
    </row>
    <row r="793" spans="1:6" ht="13.15" x14ac:dyDescent="0.2">
      <c r="A793" s="16">
        <v>41518</v>
      </c>
      <c r="B793" s="42">
        <v>155536</v>
      </c>
      <c r="C793" s="42">
        <v>246168</v>
      </c>
      <c r="D793">
        <f t="shared" si="24"/>
        <v>0.63182866985148356</v>
      </c>
      <c r="E793">
        <v>1</v>
      </c>
      <c r="F793">
        <f t="shared" si="25"/>
        <v>0.63182866985148356</v>
      </c>
    </row>
    <row r="794" spans="1:6" ht="13.15" x14ac:dyDescent="0.2">
      <c r="A794" s="16">
        <v>41548</v>
      </c>
      <c r="B794" s="42">
        <v>154918</v>
      </c>
      <c r="C794" s="42">
        <v>246381</v>
      </c>
      <c r="D794">
        <f t="shared" si="24"/>
        <v>0.62877413436912744</v>
      </c>
      <c r="E794">
        <v>1</v>
      </c>
      <c r="F794">
        <f t="shared" si="25"/>
        <v>0.62877413436912744</v>
      </c>
    </row>
    <row r="795" spans="1:6" ht="13.15" x14ac:dyDescent="0.2">
      <c r="A795" s="16">
        <v>41579</v>
      </c>
      <c r="B795" s="42">
        <v>155046</v>
      </c>
      <c r="C795" s="42">
        <v>246567</v>
      </c>
      <c r="D795">
        <f t="shared" si="24"/>
        <v>0.62881894170752772</v>
      </c>
      <c r="E795">
        <v>1</v>
      </c>
      <c r="F795">
        <f t="shared" si="25"/>
        <v>0.62881894170752772</v>
      </c>
    </row>
    <row r="796" spans="1:6" ht="13.15" x14ac:dyDescent="0.2">
      <c r="A796" s="16">
        <v>41609</v>
      </c>
      <c r="B796" s="42">
        <v>154408</v>
      </c>
      <c r="C796" s="42">
        <v>246745</v>
      </c>
      <c r="D796">
        <f t="shared" si="24"/>
        <v>0.62577965105675903</v>
      </c>
      <c r="E796">
        <v>1</v>
      </c>
      <c r="F796">
        <f t="shared" si="25"/>
        <v>0.62577965105675903</v>
      </c>
    </row>
    <row r="797" spans="1:6" ht="13.15" x14ac:dyDescent="0.2">
      <c r="A797" s="16">
        <v>41640</v>
      </c>
      <c r="B797" s="42">
        <v>154381</v>
      </c>
      <c r="C797" s="42">
        <v>246915</v>
      </c>
      <c r="D797">
        <f t="shared" si="24"/>
        <v>0.62523945487313448</v>
      </c>
      <c r="E797">
        <v>1</v>
      </c>
      <c r="F797">
        <f t="shared" si="25"/>
        <v>0.62523945487313448</v>
      </c>
    </row>
    <row r="798" spans="1:6" ht="13.15" x14ac:dyDescent="0.2">
      <c r="A798" s="16">
        <v>41671</v>
      </c>
      <c r="B798" s="42">
        <v>155027</v>
      </c>
      <c r="C798" s="42">
        <v>247085</v>
      </c>
      <c r="D798">
        <f t="shared" si="24"/>
        <v>0.62742376105388831</v>
      </c>
      <c r="E798">
        <v>1</v>
      </c>
      <c r="F798">
        <f t="shared" si="25"/>
        <v>0.62742376105388831</v>
      </c>
    </row>
    <row r="799" spans="1:6" ht="13.15" x14ac:dyDescent="0.2">
      <c r="A799" s="16">
        <v>41699</v>
      </c>
      <c r="B799" s="42">
        <v>155627</v>
      </c>
      <c r="C799" s="42">
        <v>247258</v>
      </c>
      <c r="D799">
        <f t="shared" si="24"/>
        <v>0.62941138406037422</v>
      </c>
      <c r="E799">
        <v>1</v>
      </c>
      <c r="F799">
        <f t="shared" si="25"/>
        <v>0.62941138406037422</v>
      </c>
    </row>
    <row r="800" spans="1:6" ht="13.15" x14ac:dyDescent="0.2">
      <c r="A800" s="16">
        <v>41730</v>
      </c>
      <c r="B800" s="42">
        <v>154845</v>
      </c>
      <c r="C800" s="42">
        <v>247439</v>
      </c>
      <c r="D800">
        <f t="shared" si="24"/>
        <v>0.62579059889508126</v>
      </c>
      <c r="E800">
        <v>1</v>
      </c>
      <c r="F800">
        <f t="shared" si="25"/>
        <v>0.62579059889508126</v>
      </c>
    </row>
    <row r="801" spans="1:6" ht="13.15" x14ac:dyDescent="0.2">
      <c r="A801" s="16">
        <v>41760</v>
      </c>
      <c r="B801" s="42">
        <v>155841</v>
      </c>
      <c r="C801" s="42">
        <v>247622</v>
      </c>
      <c r="D801">
        <f t="shared" si="24"/>
        <v>0.62935038082238248</v>
      </c>
      <c r="E801">
        <v>1</v>
      </c>
      <c r="F801">
        <f t="shared" si="25"/>
        <v>0.62935038082238248</v>
      </c>
    </row>
    <row r="802" spans="1:6" ht="13.15" x14ac:dyDescent="0.2">
      <c r="A802" s="16">
        <v>41791</v>
      </c>
      <c r="B802" s="42">
        <v>156997</v>
      </c>
      <c r="C802" s="42">
        <v>247814</v>
      </c>
      <c r="D802">
        <f t="shared" si="24"/>
        <v>0.63352756502861018</v>
      </c>
      <c r="E802">
        <v>1</v>
      </c>
      <c r="F802">
        <f t="shared" si="25"/>
        <v>0.63352756502861018</v>
      </c>
    </row>
    <row r="803" spans="1:6" ht="13.15" x14ac:dyDescent="0.2">
      <c r="A803" s="16">
        <v>41821</v>
      </c>
      <c r="B803" s="42">
        <v>157573</v>
      </c>
      <c r="C803" s="42">
        <v>248023</v>
      </c>
      <c r="D803">
        <f t="shared" si="24"/>
        <v>0.63531607955713787</v>
      </c>
      <c r="E803">
        <v>1</v>
      </c>
      <c r="F803">
        <f t="shared" si="25"/>
        <v>0.63531607955713787</v>
      </c>
    </row>
    <row r="804" spans="1:6" ht="13.15" x14ac:dyDescent="0.2">
      <c r="A804" s="16">
        <v>41852</v>
      </c>
      <c r="B804" s="42">
        <v>156434</v>
      </c>
      <c r="C804" s="42">
        <v>248229</v>
      </c>
      <c r="D804">
        <f t="shared" si="24"/>
        <v>0.63020033920291341</v>
      </c>
      <c r="E804">
        <v>1</v>
      </c>
      <c r="F804">
        <f t="shared" si="25"/>
        <v>0.63020033920291341</v>
      </c>
    </row>
    <row r="805" spans="1:6" ht="13.15" x14ac:dyDescent="0.2">
      <c r="A805" s="16">
        <v>41883</v>
      </c>
      <c r="B805" s="42">
        <v>155903</v>
      </c>
      <c r="C805" s="42">
        <v>248446</v>
      </c>
      <c r="D805">
        <f t="shared" si="24"/>
        <v>0.62751261843619943</v>
      </c>
      <c r="E805">
        <v>1</v>
      </c>
      <c r="F805">
        <f t="shared" si="25"/>
        <v>0.62751261843619943</v>
      </c>
    </row>
    <row r="806" spans="1:6" ht="13.15" x14ac:dyDescent="0.2">
      <c r="A806" s="16">
        <v>41913</v>
      </c>
      <c r="B806" s="42">
        <v>156616</v>
      </c>
      <c r="C806" s="42">
        <v>248657</v>
      </c>
      <c r="D806">
        <f t="shared" si="24"/>
        <v>0.62984754099019935</v>
      </c>
      <c r="E806">
        <v>1</v>
      </c>
      <c r="F806">
        <f t="shared" si="25"/>
        <v>0.62984754099019935</v>
      </c>
    </row>
    <row r="807" spans="1:6" ht="13.15" x14ac:dyDescent="0.2">
      <c r="A807" s="16">
        <v>41944</v>
      </c>
      <c r="B807" s="42">
        <v>156297</v>
      </c>
      <c r="C807" s="42">
        <v>248844</v>
      </c>
      <c r="D807">
        <f t="shared" si="24"/>
        <v>0.62809229878960315</v>
      </c>
      <c r="E807">
        <v>1</v>
      </c>
      <c r="F807">
        <f t="shared" si="25"/>
        <v>0.62809229878960315</v>
      </c>
    </row>
    <row r="808" spans="1:6" ht="13.15" x14ac:dyDescent="0.2">
      <c r="A808" s="16">
        <v>41974</v>
      </c>
      <c r="B808" s="42">
        <v>155521</v>
      </c>
      <c r="C808" s="42">
        <v>249027</v>
      </c>
      <c r="D808">
        <f t="shared" si="24"/>
        <v>0.62451461086548843</v>
      </c>
      <c r="E808">
        <v>1</v>
      </c>
      <c r="F808">
        <f t="shared" si="25"/>
        <v>0.62451461086548843</v>
      </c>
    </row>
    <row r="809" spans="1:6" ht="13.15" x14ac:dyDescent="0.2">
      <c r="A809" s="16">
        <v>42005</v>
      </c>
      <c r="B809" s="42">
        <v>156050</v>
      </c>
      <c r="C809" s="42">
        <v>249723</v>
      </c>
      <c r="D809">
        <f t="shared" si="24"/>
        <v>0.62489238075787978</v>
      </c>
      <c r="E809">
        <v>1</v>
      </c>
      <c r="F809">
        <f t="shared" si="25"/>
        <v>0.62489238075787978</v>
      </c>
    </row>
    <row r="810" spans="1:6" ht="13.15" x14ac:dyDescent="0.2">
      <c r="A810" s="16">
        <v>42036</v>
      </c>
      <c r="B810" s="42">
        <v>156213</v>
      </c>
      <c r="C810" s="42">
        <v>249899</v>
      </c>
      <c r="D810">
        <f t="shared" si="24"/>
        <v>0.62510454223506295</v>
      </c>
      <c r="E810">
        <v>1</v>
      </c>
      <c r="F810">
        <f t="shared" si="25"/>
        <v>0.62510454223506295</v>
      </c>
    </row>
    <row r="811" spans="1:6" ht="13.15" x14ac:dyDescent="0.2">
      <c r="A811" s="16">
        <v>42064</v>
      </c>
      <c r="B811" s="42">
        <v>156318</v>
      </c>
      <c r="C811" s="42">
        <v>250080</v>
      </c>
      <c r="D811">
        <f t="shared" si="24"/>
        <v>0.62507197696737049</v>
      </c>
      <c r="E811">
        <v>1</v>
      </c>
      <c r="F811">
        <f t="shared" si="25"/>
        <v>0.62507197696737049</v>
      </c>
    </row>
    <row r="812" spans="1:6" ht="13.15" x14ac:dyDescent="0.2">
      <c r="A812" s="16">
        <v>42095</v>
      </c>
      <c r="B812" s="42">
        <v>156554</v>
      </c>
      <c r="C812" s="42">
        <v>250266</v>
      </c>
      <c r="D812">
        <f t="shared" si="24"/>
        <v>0.62555041435912184</v>
      </c>
      <c r="E812">
        <v>1</v>
      </c>
      <c r="F812">
        <f t="shared" si="25"/>
        <v>0.62555041435912184</v>
      </c>
    </row>
    <row r="813" spans="1:6" ht="13.15" x14ac:dyDescent="0.2">
      <c r="A813" s="16">
        <v>42125</v>
      </c>
      <c r="B813" s="42">
        <v>157719</v>
      </c>
      <c r="C813" s="42">
        <v>250455</v>
      </c>
      <c r="D813">
        <f t="shared" si="24"/>
        <v>0.62972989159729298</v>
      </c>
      <c r="E813">
        <v>1</v>
      </c>
      <c r="F813">
        <f t="shared" si="25"/>
        <v>0.62972989159729298</v>
      </c>
    </row>
    <row r="814" spans="1:6" ht="13.15" x14ac:dyDescent="0.2">
      <c r="A814" s="16">
        <v>42156</v>
      </c>
      <c r="B814" s="42">
        <v>158283</v>
      </c>
      <c r="C814" s="42">
        <v>250663</v>
      </c>
      <c r="D814">
        <f t="shared" si="24"/>
        <v>0.63145737504139021</v>
      </c>
      <c r="E814">
        <v>1</v>
      </c>
      <c r="F814">
        <f t="shared" si="25"/>
        <v>0.63145737504139021</v>
      </c>
    </row>
    <row r="815" spans="1:6" ht="13.15" x14ac:dyDescent="0.2">
      <c r="A815" s="16">
        <v>42186</v>
      </c>
      <c r="B815" s="42">
        <v>158527</v>
      </c>
      <c r="C815" s="42">
        <v>250876</v>
      </c>
      <c r="D815">
        <f t="shared" si="24"/>
        <v>0.63189384397072657</v>
      </c>
      <c r="E815">
        <v>1</v>
      </c>
      <c r="F815">
        <f t="shared" si="25"/>
        <v>0.63189384397072657</v>
      </c>
    </row>
    <row r="816" spans="1:6" ht="13.15" x14ac:dyDescent="0.2">
      <c r="A816" s="16">
        <v>42217</v>
      </c>
      <c r="B816" s="42">
        <v>157390</v>
      </c>
      <c r="C816" s="42">
        <v>251096</v>
      </c>
      <c r="D816">
        <f t="shared" si="24"/>
        <v>0.62681205594672951</v>
      </c>
      <c r="E816">
        <v>1</v>
      </c>
      <c r="F816">
        <f t="shared" si="25"/>
        <v>0.62681205594672951</v>
      </c>
    </row>
    <row r="817" spans="1:6" ht="13.15" x14ac:dyDescent="0.2">
      <c r="A817" s="16">
        <v>42248</v>
      </c>
      <c r="B817" s="42">
        <v>156607</v>
      </c>
      <c r="C817" s="42">
        <v>251325</v>
      </c>
      <c r="D817">
        <f t="shared" si="24"/>
        <v>0.62312543519347463</v>
      </c>
      <c r="E817">
        <v>1</v>
      </c>
      <c r="F817">
        <f t="shared" si="25"/>
        <v>0.62312543519347463</v>
      </c>
    </row>
    <row r="818" spans="1:6" ht="13.15" x14ac:dyDescent="0.2">
      <c r="A818" s="16">
        <v>42278</v>
      </c>
      <c r="B818" s="42">
        <v>157313</v>
      </c>
      <c r="C818" s="42">
        <v>251541</v>
      </c>
      <c r="D818">
        <f t="shared" si="24"/>
        <v>0.62539705256797107</v>
      </c>
      <c r="E818">
        <v>1</v>
      </c>
      <c r="F818">
        <f t="shared" si="25"/>
        <v>0.62539705256797107</v>
      </c>
    </row>
    <row r="819" spans="1:6" ht="13.15" x14ac:dyDescent="0.2">
      <c r="A819" s="16">
        <v>42309</v>
      </c>
      <c r="B819" s="42">
        <v>157340</v>
      </c>
      <c r="C819" s="42">
        <v>251747</v>
      </c>
      <c r="D819">
        <f t="shared" si="24"/>
        <v>0.62499255204630044</v>
      </c>
      <c r="E819">
        <v>1</v>
      </c>
      <c r="F819">
        <f t="shared" si="25"/>
        <v>0.62499255204630044</v>
      </c>
    </row>
    <row r="820" spans="1:6" ht="13.15" x14ac:dyDescent="0.2">
      <c r="A820" s="16">
        <v>42339</v>
      </c>
      <c r="B820" s="42">
        <v>157245</v>
      </c>
      <c r="C820" s="42">
        <v>251936</v>
      </c>
      <c r="D820">
        <f t="shared" si="24"/>
        <v>0.62414660866251748</v>
      </c>
      <c r="E820">
        <v>1</v>
      </c>
      <c r="F820">
        <f t="shared" si="25"/>
        <v>0.62414660866251748</v>
      </c>
    </row>
    <row r="821" spans="1:6" ht="13.15" x14ac:dyDescent="0.2">
      <c r="A821" s="16">
        <v>42370</v>
      </c>
      <c r="B821" s="42">
        <v>157347</v>
      </c>
      <c r="C821" s="42">
        <v>252397</v>
      </c>
      <c r="D821">
        <f t="shared" si="24"/>
        <v>0.62341073784553702</v>
      </c>
      <c r="E821">
        <v>1</v>
      </c>
      <c r="F821">
        <f t="shared" si="25"/>
        <v>0.62341073784553702</v>
      </c>
    </row>
    <row r="822" spans="1:6" ht="13.15" x14ac:dyDescent="0.2">
      <c r="A822" s="16">
        <v>42401</v>
      </c>
      <c r="B822" s="42">
        <v>158279</v>
      </c>
      <c r="C822" s="42">
        <v>252577</v>
      </c>
      <c r="D822">
        <f t="shared" si="24"/>
        <v>0.62665642556527312</v>
      </c>
      <c r="E822">
        <v>1</v>
      </c>
      <c r="F822">
        <f t="shared" si="25"/>
        <v>0.62665642556527312</v>
      </c>
    </row>
    <row r="823" spans="1:6" ht="13.15" x14ac:dyDescent="0.2">
      <c r="A823" s="16">
        <v>42430</v>
      </c>
      <c r="B823" s="42">
        <v>158854</v>
      </c>
      <c r="C823" s="42">
        <v>252768</v>
      </c>
      <c r="D823">
        <f t="shared" si="24"/>
        <v>0.6284577161666034</v>
      </c>
      <c r="E823">
        <v>1</v>
      </c>
      <c r="F823">
        <f t="shared" si="25"/>
        <v>0.6284577161666034</v>
      </c>
    </row>
    <row r="824" spans="1:6" ht="13.15" x14ac:dyDescent="0.2">
      <c r="A824" s="16">
        <v>42461</v>
      </c>
      <c r="B824" s="42">
        <v>158488</v>
      </c>
      <c r="C824" s="42">
        <v>252969</v>
      </c>
      <c r="D824">
        <f t="shared" si="24"/>
        <v>0.62651154884590599</v>
      </c>
      <c r="E824">
        <v>1</v>
      </c>
      <c r="F824">
        <f t="shared" si="25"/>
        <v>0.62651154884590599</v>
      </c>
    </row>
    <row r="825" spans="1:6" ht="13.15" x14ac:dyDescent="0.2">
      <c r="A825" s="16">
        <v>42491</v>
      </c>
      <c r="B825" s="42">
        <v>158800</v>
      </c>
      <c r="C825" s="42">
        <v>253174</v>
      </c>
      <c r="D825">
        <f t="shared" si="24"/>
        <v>0.62723660407466797</v>
      </c>
      <c r="E825">
        <v>1</v>
      </c>
      <c r="F825">
        <f t="shared" si="25"/>
        <v>0.62723660407466797</v>
      </c>
    </row>
    <row r="826" spans="1:6" ht="13.15" x14ac:dyDescent="0.2">
      <c r="A826" s="16">
        <v>42522</v>
      </c>
      <c r="B826" s="42">
        <v>160135</v>
      </c>
      <c r="C826" s="42">
        <v>253397</v>
      </c>
      <c r="D826">
        <f t="shared" si="24"/>
        <v>0.63195302233254536</v>
      </c>
      <c r="E826">
        <v>1</v>
      </c>
      <c r="F826">
        <f t="shared" si="25"/>
        <v>0.63195302233254536</v>
      </c>
    </row>
    <row r="827" spans="1:6" ht="13.15" x14ac:dyDescent="0.2">
      <c r="A827" s="16">
        <v>42552</v>
      </c>
      <c r="B827" s="42">
        <v>160705</v>
      </c>
      <c r="C827" s="42">
        <v>253620</v>
      </c>
      <c r="D827">
        <f t="shared" si="24"/>
        <v>0.63364482296348867</v>
      </c>
      <c r="E827">
        <v>1</v>
      </c>
      <c r="F827">
        <f t="shared" si="25"/>
        <v>0.63364482296348867</v>
      </c>
    </row>
    <row r="828" spans="1:6" ht="13.15" x14ac:dyDescent="0.2">
      <c r="A828" s="16">
        <v>42583</v>
      </c>
      <c r="B828" s="42">
        <v>159800</v>
      </c>
      <c r="C828" s="42">
        <v>253854</v>
      </c>
      <c r="D828">
        <f t="shared" si="24"/>
        <v>0.62949569437550723</v>
      </c>
      <c r="E828">
        <v>1</v>
      </c>
      <c r="F828">
        <f t="shared" si="25"/>
        <v>0.62949569437550723</v>
      </c>
    </row>
    <row r="829" spans="1:6" ht="13.15" x14ac:dyDescent="0.2">
      <c r="A829" s="16">
        <v>42614</v>
      </c>
      <c r="B829" s="42">
        <v>159636</v>
      </c>
      <c r="C829" s="42">
        <v>254091</v>
      </c>
      <c r="D829">
        <f t="shared" si="24"/>
        <v>0.62826310258922979</v>
      </c>
      <c r="E829">
        <v>1</v>
      </c>
      <c r="F829">
        <f t="shared" si="25"/>
        <v>0.62826310258922979</v>
      </c>
    </row>
    <row r="830" spans="1:6" ht="13.15" x14ac:dyDescent="0.2">
      <c r="A830" s="16">
        <v>42644</v>
      </c>
      <c r="B830" s="42">
        <v>159783</v>
      </c>
      <c r="C830" s="42">
        <v>254321</v>
      </c>
      <c r="D830">
        <f t="shared" si="24"/>
        <v>0.62827293066636258</v>
      </c>
      <c r="E830">
        <v>1</v>
      </c>
      <c r="F830">
        <f t="shared" si="25"/>
        <v>0.62827293066636258</v>
      </c>
    </row>
    <row r="831" spans="1:6" ht="13.15" x14ac:dyDescent="0.2">
      <c r="A831" s="16">
        <v>42675</v>
      </c>
      <c r="B831" s="42">
        <v>159451</v>
      </c>
      <c r="C831" s="42">
        <v>254540</v>
      </c>
      <c r="D831">
        <f t="shared" si="24"/>
        <v>0.6264280663157068</v>
      </c>
      <c r="E831">
        <v>1</v>
      </c>
      <c r="F831">
        <f t="shared" si="25"/>
        <v>0.6264280663157068</v>
      </c>
    </row>
    <row r="832" spans="1:6" ht="13.15" x14ac:dyDescent="0.2">
      <c r="A832" s="16">
        <v>42705</v>
      </c>
      <c r="B832" s="42">
        <v>158968</v>
      </c>
      <c r="C832" s="42">
        <v>254742</v>
      </c>
      <c r="D832">
        <f t="shared" si="24"/>
        <v>0.62403529845883288</v>
      </c>
      <c r="E832">
        <v>1</v>
      </c>
      <c r="F832">
        <f t="shared" si="25"/>
        <v>0.62403529845883288</v>
      </c>
    </row>
    <row r="833" spans="1:6" ht="13.15" x14ac:dyDescent="0.2">
      <c r="A833" s="16">
        <v>42736</v>
      </c>
      <c r="B833" s="42">
        <v>158676</v>
      </c>
      <c r="C833" s="42">
        <v>254082</v>
      </c>
      <c r="D833">
        <f t="shared" si="24"/>
        <v>0.62450704890547148</v>
      </c>
      <c r="E833">
        <v>1</v>
      </c>
      <c r="F833">
        <f t="shared" si="25"/>
        <v>0.62450704890547148</v>
      </c>
    </row>
    <row r="834" spans="1:6" ht="13.15" x14ac:dyDescent="0.2">
      <c r="A834" s="16">
        <v>42767</v>
      </c>
      <c r="B834" s="42">
        <v>159482</v>
      </c>
      <c r="C834" s="42">
        <v>254246</v>
      </c>
      <c r="D834">
        <f t="shared" si="24"/>
        <v>0.62727437206485059</v>
      </c>
      <c r="E834">
        <v>1</v>
      </c>
      <c r="F834">
        <f t="shared" si="25"/>
        <v>0.62727437206485059</v>
      </c>
    </row>
    <row r="835" spans="1:6" ht="13.15" x14ac:dyDescent="0.2">
      <c r="A835" s="16">
        <v>42795</v>
      </c>
      <c r="B835" s="42">
        <v>159912</v>
      </c>
      <c r="C835" s="42">
        <v>254414</v>
      </c>
      <c r="D835">
        <f t="shared" si="24"/>
        <v>0.62855031562728469</v>
      </c>
      <c r="E835">
        <v>1</v>
      </c>
      <c r="F835">
        <f t="shared" si="25"/>
        <v>0.62855031562728469</v>
      </c>
    </row>
    <row r="836" spans="1:6" ht="13.15" x14ac:dyDescent="0.2">
      <c r="A836" s="16">
        <v>42826</v>
      </c>
      <c r="B836" s="42">
        <v>159817</v>
      </c>
      <c r="C836" s="42">
        <v>254588</v>
      </c>
      <c r="D836">
        <f t="shared" si="24"/>
        <v>0.62774757647650326</v>
      </c>
      <c r="E836">
        <v>1</v>
      </c>
      <c r="F836">
        <f t="shared" si="25"/>
        <v>0.62774757647650326</v>
      </c>
    </row>
    <row r="837" spans="1:6" ht="13.15" x14ac:dyDescent="0.2">
      <c r="A837" s="16">
        <v>42856</v>
      </c>
      <c r="B837" s="42">
        <v>159979</v>
      </c>
      <c r="C837" s="42">
        <v>254767</v>
      </c>
      <c r="D837">
        <f t="shared" si="24"/>
        <v>0.62794239442313959</v>
      </c>
      <c r="E837">
        <v>1</v>
      </c>
      <c r="F837">
        <f t="shared" si="25"/>
        <v>0.62794239442313959</v>
      </c>
    </row>
    <row r="838" spans="1:6" ht="13.15" x14ac:dyDescent="0.2">
      <c r="A838" s="16">
        <v>42887</v>
      </c>
      <c r="B838" s="42">
        <v>161337</v>
      </c>
      <c r="C838" s="42">
        <v>254957</v>
      </c>
      <c r="D838">
        <f t="shared" ref="D838:D856" si="26">B838/C838</f>
        <v>0.63280082523719683</v>
      </c>
      <c r="E838">
        <v>1</v>
      </c>
      <c r="F838">
        <f t="shared" ref="F838:F856" si="27">D838*E838</f>
        <v>0.63280082523719683</v>
      </c>
    </row>
    <row r="839" spans="1:6" ht="13.15" x14ac:dyDescent="0.2">
      <c r="A839" s="16">
        <v>42917</v>
      </c>
      <c r="B839" s="42">
        <v>161911</v>
      </c>
      <c r="C839" s="42">
        <v>255151</v>
      </c>
      <c r="D839">
        <f t="shared" si="24"/>
        <v>0.63456933345352362</v>
      </c>
      <c r="E839">
        <v>1</v>
      </c>
      <c r="F839">
        <f t="shared" si="27"/>
        <v>0.63456933345352362</v>
      </c>
    </row>
    <row r="840" spans="1:6" ht="13.15" x14ac:dyDescent="0.2">
      <c r="A840" s="16">
        <v>42948</v>
      </c>
      <c r="B840" s="42">
        <v>160863</v>
      </c>
      <c r="C840" s="42">
        <v>255357</v>
      </c>
      <c r="D840">
        <f t="shared" si="24"/>
        <v>0.62995335941446684</v>
      </c>
      <c r="E840">
        <v>1</v>
      </c>
      <c r="F840">
        <f t="shared" si="27"/>
        <v>0.62995335941446684</v>
      </c>
    </row>
    <row r="841" spans="1:6" ht="13.15" x14ac:dyDescent="0.2">
      <c r="A841" s="16">
        <v>42979</v>
      </c>
      <c r="B841" s="42">
        <v>161049</v>
      </c>
      <c r="C841" s="42">
        <v>255562</v>
      </c>
      <c r="D841">
        <f t="shared" si="26"/>
        <v>0.63017584773949176</v>
      </c>
      <c r="E841">
        <v>1</v>
      </c>
      <c r="F841">
        <f t="shared" si="27"/>
        <v>0.63017584773949176</v>
      </c>
    </row>
    <row r="842" spans="1:6" ht="13.15" x14ac:dyDescent="0.2">
      <c r="A842" s="16">
        <v>43009</v>
      </c>
      <c r="B842" s="42">
        <v>160465</v>
      </c>
      <c r="C842" s="42">
        <v>255766</v>
      </c>
      <c r="D842">
        <f t="shared" si="26"/>
        <v>0.62738987981201566</v>
      </c>
      <c r="E842">
        <v>1</v>
      </c>
      <c r="F842">
        <f t="shared" si="27"/>
        <v>0.62738987981201566</v>
      </c>
    </row>
    <row r="843" spans="1:6" ht="13.15" x14ac:dyDescent="0.2">
      <c r="A843" s="16">
        <v>43040</v>
      </c>
      <c r="B843" s="42">
        <v>160466</v>
      </c>
      <c r="C843" s="42">
        <v>255949</v>
      </c>
      <c r="D843">
        <f t="shared" si="26"/>
        <v>0.62694521174140161</v>
      </c>
      <c r="E843">
        <v>1</v>
      </c>
      <c r="F843">
        <f t="shared" si="27"/>
        <v>0.62694521174140161</v>
      </c>
    </row>
    <row r="844" spans="1:6" ht="13.15" x14ac:dyDescent="0.2">
      <c r="A844" s="16">
        <v>43070</v>
      </c>
      <c r="B844" s="42">
        <v>159880</v>
      </c>
      <c r="C844" s="42">
        <v>256109</v>
      </c>
      <c r="D844">
        <f t="shared" si="26"/>
        <v>0.62426544947659002</v>
      </c>
      <c r="E844">
        <v>1</v>
      </c>
      <c r="F844">
        <f t="shared" si="27"/>
        <v>0.62426544947659002</v>
      </c>
    </row>
    <row r="845" spans="1:6" ht="13.15" x14ac:dyDescent="0.2">
      <c r="A845" s="16">
        <v>43101</v>
      </c>
      <c r="B845" s="42">
        <v>160037</v>
      </c>
      <c r="C845" s="42">
        <v>256780</v>
      </c>
      <c r="D845">
        <f t="shared" si="26"/>
        <v>0.6232455798738219</v>
      </c>
      <c r="E845">
        <v>1</v>
      </c>
      <c r="F845">
        <f t="shared" si="27"/>
        <v>0.6232455798738219</v>
      </c>
    </row>
    <row r="846" spans="1:6" ht="13.15" x14ac:dyDescent="0.2">
      <c r="A846" s="16">
        <v>43132</v>
      </c>
      <c r="B846" s="42">
        <v>161494</v>
      </c>
      <c r="C846" s="42">
        <v>256934</v>
      </c>
      <c r="D846">
        <f t="shared" si="26"/>
        <v>0.62854273860213128</v>
      </c>
      <c r="E846">
        <v>1</v>
      </c>
      <c r="F846">
        <f t="shared" si="27"/>
        <v>0.62854273860213128</v>
      </c>
    </row>
    <row r="847" spans="1:6" ht="13.15" x14ac:dyDescent="0.2">
      <c r="A847" s="16">
        <v>43160</v>
      </c>
      <c r="B847" s="42">
        <v>161548</v>
      </c>
      <c r="C847" s="42">
        <v>257097</v>
      </c>
      <c r="D847">
        <f t="shared" si="26"/>
        <v>0.62835427873526339</v>
      </c>
      <c r="E847">
        <v>1</v>
      </c>
      <c r="F847">
        <f t="shared" si="27"/>
        <v>0.62835427873526339</v>
      </c>
    </row>
    <row r="848" spans="1:6" ht="13.15" x14ac:dyDescent="0.2">
      <c r="A848" s="16">
        <v>43191</v>
      </c>
      <c r="B848" s="42">
        <v>161280</v>
      </c>
      <c r="C848" s="42">
        <v>257272</v>
      </c>
      <c r="D848">
        <f t="shared" si="26"/>
        <v>0.62688516433968722</v>
      </c>
      <c r="E848">
        <v>1</v>
      </c>
      <c r="F848">
        <f t="shared" si="27"/>
        <v>0.62688516433968722</v>
      </c>
    </row>
    <row r="849" spans="1:6" ht="13.15" x14ac:dyDescent="0.2">
      <c r="A849" s="16">
        <v>43221</v>
      </c>
      <c r="B849" s="42">
        <v>161765</v>
      </c>
      <c r="C849" s="42">
        <v>257454</v>
      </c>
      <c r="D849">
        <f t="shared" si="26"/>
        <v>0.62832583684852439</v>
      </c>
      <c r="E849">
        <v>1</v>
      </c>
      <c r="F849">
        <f t="shared" si="27"/>
        <v>0.62832583684852439</v>
      </c>
    </row>
    <row r="850" spans="1:6" x14ac:dyDescent="0.15">
      <c r="A850" s="16">
        <v>43252</v>
      </c>
      <c r="B850" s="42">
        <v>163277</v>
      </c>
      <c r="C850" s="42">
        <v>257642</v>
      </c>
      <c r="D850">
        <f>B850/C850</f>
        <v>0.63373595919919889</v>
      </c>
      <c r="E850">
        <v>1</v>
      </c>
      <c r="F850">
        <f t="shared" si="27"/>
        <v>0.63373595919919889</v>
      </c>
    </row>
    <row r="851" spans="1:6" x14ac:dyDescent="0.15">
      <c r="A851" s="16">
        <v>43282</v>
      </c>
      <c r="B851" s="42">
        <v>163734</v>
      </c>
      <c r="C851" s="42">
        <v>257843</v>
      </c>
      <c r="D851">
        <f t="shared" si="26"/>
        <v>0.63501433042587929</v>
      </c>
      <c r="E851">
        <v>1</v>
      </c>
      <c r="F851">
        <f t="shared" si="27"/>
        <v>0.63501433042587929</v>
      </c>
    </row>
    <row r="852" spans="1:6" x14ac:dyDescent="0.15">
      <c r="A852" s="16">
        <v>43313</v>
      </c>
      <c r="B852" s="42">
        <v>161909</v>
      </c>
      <c r="C852" s="42">
        <v>258066</v>
      </c>
      <c r="D852">
        <f t="shared" si="26"/>
        <v>0.62739376748583697</v>
      </c>
      <c r="E852">
        <v>1</v>
      </c>
      <c r="F852">
        <f t="shared" si="27"/>
        <v>0.62739376748583697</v>
      </c>
    </row>
    <row r="853" spans="1:6" x14ac:dyDescent="0.15">
      <c r="A853" s="16">
        <v>43344</v>
      </c>
      <c r="B853" s="42">
        <v>161958</v>
      </c>
      <c r="C853" s="42">
        <v>258290</v>
      </c>
      <c r="D853">
        <f t="shared" si="26"/>
        <v>0.62703937434666457</v>
      </c>
      <c r="E853">
        <v>1</v>
      </c>
      <c r="F853">
        <f t="shared" si="27"/>
        <v>0.62703937434666457</v>
      </c>
    </row>
    <row r="854" spans="1:6" x14ac:dyDescent="0.15">
      <c r="A854" s="16">
        <v>43374</v>
      </c>
      <c r="B854" s="42">
        <v>162723</v>
      </c>
      <c r="C854" s="42">
        <v>258514</v>
      </c>
      <c r="D854">
        <f t="shared" si="26"/>
        <v>0.6294552712812459</v>
      </c>
      <c r="E854">
        <v>1</v>
      </c>
      <c r="F854">
        <f t="shared" si="27"/>
        <v>0.6294552712812459</v>
      </c>
    </row>
    <row r="855" spans="1:6" x14ac:dyDescent="0.15">
      <c r="A855" s="16">
        <v>43405</v>
      </c>
      <c r="B855" s="42">
        <v>162665</v>
      </c>
      <c r="C855" s="42">
        <v>258708</v>
      </c>
      <c r="D855">
        <f t="shared" si="26"/>
        <v>0.62875906427323469</v>
      </c>
      <c r="E855">
        <v>1</v>
      </c>
      <c r="F855">
        <f t="shared" si="27"/>
        <v>0.62875906427323469</v>
      </c>
    </row>
    <row r="856" spans="1:6" x14ac:dyDescent="0.15">
      <c r="A856" s="16">
        <v>43435</v>
      </c>
      <c r="B856" s="42">
        <v>162510</v>
      </c>
      <c r="C856" s="42">
        <v>258888</v>
      </c>
      <c r="D856">
        <f t="shared" si="26"/>
        <v>0.62772318531565774</v>
      </c>
      <c r="E856">
        <v>1</v>
      </c>
      <c r="F856">
        <f t="shared" si="27"/>
        <v>0.62772318531565774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63"/>
  <sheetViews>
    <sheetView tabSelected="1" workbookViewId="0">
      <selection activeCell="D706" sqref="D706"/>
    </sheetView>
  </sheetViews>
  <sheetFormatPr defaultRowHeight="13.5" x14ac:dyDescent="0.15"/>
  <cols>
    <col min="1" max="2" width="20.75" style="1" customWidth="1"/>
    <col min="5" max="5" width="17.125" bestFit="1" customWidth="1"/>
  </cols>
  <sheetData>
    <row r="1" spans="1:7" ht="13.15" x14ac:dyDescent="0.2">
      <c r="A1" s="1" t="s">
        <v>53</v>
      </c>
    </row>
    <row r="2" spans="1:7" ht="13.15" x14ac:dyDescent="0.2">
      <c r="A2" s="1" t="s">
        <v>54</v>
      </c>
    </row>
    <row r="3" spans="1:7" ht="13.15" x14ac:dyDescent="0.2">
      <c r="A3" s="1" t="s">
        <v>55</v>
      </c>
    </row>
    <row r="4" spans="1:7" ht="13.15" x14ac:dyDescent="0.2">
      <c r="A4" s="1" t="s">
        <v>56</v>
      </c>
    </row>
    <row r="5" spans="1:7" ht="13.15" x14ac:dyDescent="0.2">
      <c r="A5" s="1" t="s">
        <v>57</v>
      </c>
    </row>
    <row r="6" spans="1:7" ht="13.15" x14ac:dyDescent="0.2">
      <c r="A6" s="1" t="s">
        <v>58</v>
      </c>
    </row>
    <row r="8" spans="1:7" ht="13.15" x14ac:dyDescent="0.2">
      <c r="A8" s="1" t="s">
        <v>52</v>
      </c>
      <c r="B8" s="1" t="s">
        <v>59</v>
      </c>
    </row>
    <row r="10" spans="1:7" ht="13.15" x14ac:dyDescent="0.2">
      <c r="A10" s="1" t="s">
        <v>39</v>
      </c>
    </row>
    <row r="11" spans="1:7" ht="13.15" x14ac:dyDescent="0.2">
      <c r="A11" s="1" t="s">
        <v>40</v>
      </c>
      <c r="B11" s="1" t="s">
        <v>52</v>
      </c>
      <c r="C11" t="s">
        <v>60</v>
      </c>
      <c r="D11" t="s">
        <v>61</v>
      </c>
      <c r="E11" s="17" t="s">
        <v>62</v>
      </c>
      <c r="F11" s="17" t="s">
        <v>63</v>
      </c>
      <c r="G11" s="17" t="s">
        <v>64</v>
      </c>
    </row>
    <row r="12" spans="1:7" ht="13.15" x14ac:dyDescent="0.2">
      <c r="A12" s="16">
        <v>17533</v>
      </c>
      <c r="B12" s="42">
        <v>56339</v>
      </c>
      <c r="C12" s="42">
        <v>102603</v>
      </c>
      <c r="D12">
        <f>B12/C12</f>
        <v>0.54909700496086855</v>
      </c>
      <c r="E12">
        <v>1.0053000000000001</v>
      </c>
      <c r="F12">
        <f>E12*D12</f>
        <v>0.55200721908716122</v>
      </c>
    </row>
    <row r="13" spans="1:7" ht="13.15" x14ac:dyDescent="0.2">
      <c r="A13" s="16">
        <v>17564</v>
      </c>
      <c r="B13" s="42">
        <v>56440</v>
      </c>
      <c r="C13" s="42">
        <v>102698</v>
      </c>
      <c r="D13">
        <f t="shared" ref="D13:D76" si="0">B13/C13</f>
        <v>0.54957253305809262</v>
      </c>
      <c r="E13">
        <v>1.0053000000000001</v>
      </c>
      <c r="F13">
        <f t="shared" ref="F13:F76" si="1">E13*D13</f>
        <v>0.55248526748330051</v>
      </c>
    </row>
    <row r="14" spans="1:7" ht="13.15" x14ac:dyDescent="0.2">
      <c r="A14" s="16">
        <v>17593</v>
      </c>
      <c r="B14" s="42">
        <v>56601</v>
      </c>
      <c r="C14" s="42">
        <v>102771</v>
      </c>
      <c r="D14">
        <f t="shared" si="0"/>
        <v>0.55074875207986684</v>
      </c>
      <c r="E14">
        <v>1.0053000000000001</v>
      </c>
      <c r="F14">
        <f t="shared" si="1"/>
        <v>0.55366772046589019</v>
      </c>
    </row>
    <row r="15" spans="1:7" ht="13.15" x14ac:dyDescent="0.2">
      <c r="A15" s="16">
        <v>17624</v>
      </c>
      <c r="B15" s="42">
        <v>57471</v>
      </c>
      <c r="C15" s="42">
        <v>102831</v>
      </c>
      <c r="D15">
        <f t="shared" si="0"/>
        <v>0.55888788400385103</v>
      </c>
      <c r="E15">
        <v>1.0053000000000001</v>
      </c>
      <c r="F15">
        <f t="shared" si="1"/>
        <v>0.56184998978907152</v>
      </c>
    </row>
    <row r="16" spans="1:7" ht="13.15" x14ac:dyDescent="0.2">
      <c r="A16" s="16">
        <v>17654</v>
      </c>
      <c r="B16" s="42">
        <v>57763</v>
      </c>
      <c r="C16" s="42">
        <v>102923</v>
      </c>
      <c r="D16">
        <f t="shared" si="0"/>
        <v>0.56122538208175043</v>
      </c>
      <c r="E16">
        <v>1.0053000000000001</v>
      </c>
      <c r="F16">
        <f t="shared" si="1"/>
        <v>0.56419987660678372</v>
      </c>
    </row>
    <row r="17" spans="1:6" ht="13.15" x14ac:dyDescent="0.2">
      <c r="A17" s="16">
        <v>17685</v>
      </c>
      <c r="B17" s="42">
        <v>59724</v>
      </c>
      <c r="C17" s="42">
        <v>102992</v>
      </c>
      <c r="D17">
        <f t="shared" si="0"/>
        <v>0.57988970017088703</v>
      </c>
      <c r="E17">
        <v>1.0053000000000001</v>
      </c>
      <c r="F17">
        <f t="shared" si="1"/>
        <v>0.58296311558179281</v>
      </c>
    </row>
    <row r="18" spans="1:6" ht="13.15" x14ac:dyDescent="0.2">
      <c r="A18" s="16">
        <v>17715</v>
      </c>
      <c r="B18" s="42">
        <v>59955</v>
      </c>
      <c r="C18" s="42">
        <v>103216</v>
      </c>
      <c r="D18">
        <f t="shared" si="0"/>
        <v>0.58086924507828241</v>
      </c>
      <c r="E18">
        <v>1.0053000000000001</v>
      </c>
      <c r="F18">
        <f t="shared" si="1"/>
        <v>0.58394785207719735</v>
      </c>
    </row>
    <row r="19" spans="1:6" ht="13.15" x14ac:dyDescent="0.2">
      <c r="A19" s="16">
        <v>17746</v>
      </c>
      <c r="B19" s="42">
        <v>59677</v>
      </c>
      <c r="C19" s="42">
        <v>103240</v>
      </c>
      <c r="D19">
        <f t="shared" si="0"/>
        <v>0.57804145679968999</v>
      </c>
      <c r="E19">
        <v>1.0053000000000001</v>
      </c>
      <c r="F19">
        <f t="shared" si="1"/>
        <v>0.5811050765207284</v>
      </c>
    </row>
    <row r="20" spans="1:6" ht="13.15" x14ac:dyDescent="0.2">
      <c r="A20" s="16">
        <v>17777</v>
      </c>
      <c r="B20" s="42">
        <v>59337</v>
      </c>
      <c r="C20" s="42">
        <v>103291</v>
      </c>
      <c r="D20">
        <f t="shared" si="0"/>
        <v>0.5744643773416851</v>
      </c>
      <c r="E20">
        <v>1.0053000000000001</v>
      </c>
      <c r="F20">
        <f t="shared" si="1"/>
        <v>0.57750903854159608</v>
      </c>
    </row>
    <row r="21" spans="1:6" ht="13.15" x14ac:dyDescent="0.2">
      <c r="A21" s="16">
        <v>17807</v>
      </c>
      <c r="B21" s="42">
        <v>59290</v>
      </c>
      <c r="C21" s="42">
        <v>103361</v>
      </c>
      <c r="D21">
        <f t="shared" si="0"/>
        <v>0.57362061125569608</v>
      </c>
      <c r="E21">
        <v>1.0053000000000001</v>
      </c>
      <c r="F21">
        <f t="shared" si="1"/>
        <v>0.57666080049535129</v>
      </c>
    </row>
    <row r="22" spans="1:6" ht="13.15" x14ac:dyDescent="0.2">
      <c r="A22" s="16">
        <v>17838</v>
      </c>
      <c r="B22" s="42">
        <v>58991</v>
      </c>
      <c r="C22" s="42">
        <v>103424</v>
      </c>
      <c r="D22">
        <f t="shared" si="0"/>
        <v>0.57038018254950495</v>
      </c>
      <c r="E22">
        <v>1.0053000000000001</v>
      </c>
      <c r="F22">
        <f t="shared" si="1"/>
        <v>0.5734031975170174</v>
      </c>
    </row>
    <row r="23" spans="1:6" ht="13.15" x14ac:dyDescent="0.2">
      <c r="A23" s="16">
        <v>17868</v>
      </c>
      <c r="B23" s="42">
        <v>58554</v>
      </c>
      <c r="C23" s="42">
        <v>103468</v>
      </c>
      <c r="D23">
        <f t="shared" si="0"/>
        <v>0.56591409904511536</v>
      </c>
      <c r="E23">
        <v>1.0053000000000001</v>
      </c>
      <c r="F23">
        <f t="shared" si="1"/>
        <v>0.56891344377005448</v>
      </c>
    </row>
    <row r="24" spans="1:6" ht="13.15" x14ac:dyDescent="0.2">
      <c r="A24" s="16">
        <v>17899</v>
      </c>
      <c r="B24" s="42">
        <v>56486</v>
      </c>
      <c r="C24" s="42">
        <v>103529</v>
      </c>
      <c r="D24">
        <f t="shared" si="0"/>
        <v>0.5456055791130987</v>
      </c>
      <c r="E24">
        <v>1.0053000000000001</v>
      </c>
      <c r="F24">
        <f t="shared" si="1"/>
        <v>0.54849728868239822</v>
      </c>
    </row>
    <row r="25" spans="1:6" ht="13.15" x14ac:dyDescent="0.2">
      <c r="A25" s="16">
        <v>17930</v>
      </c>
      <c r="B25" s="42">
        <v>56320</v>
      </c>
      <c r="C25" s="42">
        <v>103559</v>
      </c>
      <c r="D25">
        <f t="shared" si="0"/>
        <v>0.54384457169343081</v>
      </c>
      <c r="E25">
        <v>1.0053000000000001</v>
      </c>
      <c r="F25">
        <f t="shared" si="1"/>
        <v>0.54672694792340604</v>
      </c>
    </row>
    <row r="26" spans="1:6" ht="13.15" x14ac:dyDescent="0.2">
      <c r="A26" s="16">
        <v>17958</v>
      </c>
      <c r="B26" s="42">
        <v>56809</v>
      </c>
      <c r="C26" s="42">
        <v>103665</v>
      </c>
      <c r="D26">
        <f t="shared" si="0"/>
        <v>0.54800559494525636</v>
      </c>
      <c r="E26">
        <v>1.0053000000000001</v>
      </c>
      <c r="F26">
        <f t="shared" si="1"/>
        <v>0.55091002459846627</v>
      </c>
    </row>
    <row r="27" spans="1:6" ht="13.15" x14ac:dyDescent="0.2">
      <c r="A27" s="16">
        <v>17989</v>
      </c>
      <c r="B27" s="42">
        <v>56929</v>
      </c>
      <c r="C27" s="42">
        <v>103739</v>
      </c>
      <c r="D27">
        <f t="shared" si="0"/>
        <v>0.54877143600767309</v>
      </c>
      <c r="E27">
        <v>1.0053000000000001</v>
      </c>
      <c r="F27">
        <f t="shared" si="1"/>
        <v>0.55167992461851378</v>
      </c>
    </row>
    <row r="28" spans="1:6" ht="13.15" x14ac:dyDescent="0.2">
      <c r="A28" s="16">
        <v>18019</v>
      </c>
      <c r="B28" s="42">
        <v>57669</v>
      </c>
      <c r="C28" s="42">
        <v>103845</v>
      </c>
      <c r="D28">
        <f t="shared" si="0"/>
        <v>0.55533728152535033</v>
      </c>
      <c r="E28">
        <v>1.0053000000000001</v>
      </c>
      <c r="F28">
        <f t="shared" si="1"/>
        <v>0.55828056911743473</v>
      </c>
    </row>
    <row r="29" spans="1:6" ht="13.15" x14ac:dyDescent="0.2">
      <c r="A29" s="16">
        <v>18050</v>
      </c>
      <c r="B29" s="42">
        <v>58231</v>
      </c>
      <c r="C29" s="42">
        <v>103930</v>
      </c>
      <c r="D29">
        <f t="shared" si="0"/>
        <v>0.56029058019821032</v>
      </c>
      <c r="E29">
        <v>1.0053000000000001</v>
      </c>
      <c r="F29">
        <f t="shared" si="1"/>
        <v>0.56326012027326089</v>
      </c>
    </row>
    <row r="30" spans="1:6" ht="13.15" x14ac:dyDescent="0.2">
      <c r="A30" s="16">
        <v>18080</v>
      </c>
      <c r="B30" s="42">
        <v>58171</v>
      </c>
      <c r="C30" s="42">
        <v>104042</v>
      </c>
      <c r="D30">
        <f t="shared" si="0"/>
        <v>0.55911074373810576</v>
      </c>
      <c r="E30">
        <v>1.0053000000000001</v>
      </c>
      <c r="F30">
        <f t="shared" si="1"/>
        <v>0.56207403067991779</v>
      </c>
    </row>
    <row r="31" spans="1:6" ht="13.15" x14ac:dyDescent="0.2">
      <c r="A31" s="16">
        <v>18111</v>
      </c>
      <c r="B31" s="42">
        <v>58504</v>
      </c>
      <c r="C31" s="42">
        <v>104121</v>
      </c>
      <c r="D31">
        <f t="shared" si="0"/>
        <v>0.56188473026574848</v>
      </c>
      <c r="E31">
        <v>1.0053000000000001</v>
      </c>
      <c r="F31">
        <f t="shared" si="1"/>
        <v>0.56486271933615695</v>
      </c>
    </row>
    <row r="32" spans="1:6" ht="13.15" x14ac:dyDescent="0.2">
      <c r="A32" s="16">
        <v>18142</v>
      </c>
      <c r="B32" s="42">
        <v>58324</v>
      </c>
      <c r="C32" s="42">
        <v>104219</v>
      </c>
      <c r="D32">
        <f t="shared" si="0"/>
        <v>0.55962924226868427</v>
      </c>
      <c r="E32">
        <v>1.0053000000000001</v>
      </c>
      <c r="F32">
        <f t="shared" si="1"/>
        <v>0.5625952772527083</v>
      </c>
    </row>
    <row r="33" spans="1:6" ht="13.15" x14ac:dyDescent="0.2">
      <c r="A33" s="16">
        <v>18172</v>
      </c>
      <c r="B33" s="42">
        <v>58050</v>
      </c>
      <c r="C33" s="42">
        <v>104338</v>
      </c>
      <c r="D33">
        <f t="shared" si="0"/>
        <v>0.55636489102723841</v>
      </c>
      <c r="E33">
        <v>1.0053000000000001</v>
      </c>
      <c r="F33">
        <f t="shared" si="1"/>
        <v>0.55931362494968284</v>
      </c>
    </row>
    <row r="34" spans="1:6" ht="13.15" x14ac:dyDescent="0.2">
      <c r="A34" s="16">
        <v>18203</v>
      </c>
      <c r="B34" s="42">
        <v>58616</v>
      </c>
      <c r="C34" s="42">
        <v>104421</v>
      </c>
      <c r="D34">
        <f t="shared" si="0"/>
        <v>0.56134302487047627</v>
      </c>
      <c r="E34">
        <v>1.0053000000000001</v>
      </c>
      <c r="F34">
        <f t="shared" si="1"/>
        <v>0.56431814290228988</v>
      </c>
    </row>
    <row r="35" spans="1:6" ht="13.15" x14ac:dyDescent="0.2">
      <c r="A35" s="16">
        <v>18233</v>
      </c>
      <c r="B35" s="42">
        <v>57712</v>
      </c>
      <c r="C35" s="42">
        <v>104524</v>
      </c>
      <c r="D35">
        <f t="shared" si="0"/>
        <v>0.55214113505032336</v>
      </c>
      <c r="E35">
        <v>1.0053000000000001</v>
      </c>
      <c r="F35">
        <f t="shared" si="1"/>
        <v>0.55506748306609011</v>
      </c>
    </row>
    <row r="36" spans="1:6" ht="13.15" x14ac:dyDescent="0.2">
      <c r="A36" s="16">
        <v>18264</v>
      </c>
      <c r="B36" s="42">
        <v>56189</v>
      </c>
      <c r="C36" s="42">
        <v>104619</v>
      </c>
      <c r="D36">
        <f t="shared" si="0"/>
        <v>0.53708217436603289</v>
      </c>
      <c r="E36">
        <v>1.0053000000000001</v>
      </c>
      <c r="F36">
        <f t="shared" si="1"/>
        <v>0.53992870989017294</v>
      </c>
    </row>
    <row r="37" spans="1:6" ht="13.15" x14ac:dyDescent="0.2">
      <c r="A37" s="16">
        <v>18295</v>
      </c>
      <c r="B37" s="42">
        <v>56197</v>
      </c>
      <c r="C37" s="42">
        <v>104737</v>
      </c>
      <c r="D37">
        <f t="shared" si="0"/>
        <v>0.53655346248221736</v>
      </c>
      <c r="E37">
        <v>1.0053000000000001</v>
      </c>
      <c r="F37">
        <f t="shared" si="1"/>
        <v>0.5393971958333732</v>
      </c>
    </row>
    <row r="38" spans="1:6" ht="13.15" x14ac:dyDescent="0.2">
      <c r="A38" s="16">
        <v>18323</v>
      </c>
      <c r="B38" s="42">
        <v>56733</v>
      </c>
      <c r="C38" s="42">
        <v>104844</v>
      </c>
      <c r="D38">
        <f t="shared" si="0"/>
        <v>0.54111823280302163</v>
      </c>
      <c r="E38">
        <v>1.0053000000000001</v>
      </c>
      <c r="F38">
        <f t="shared" si="1"/>
        <v>0.54398615943687767</v>
      </c>
    </row>
    <row r="39" spans="1:6" ht="13.15" x14ac:dyDescent="0.2">
      <c r="A39" s="16">
        <v>18354</v>
      </c>
      <c r="B39" s="42">
        <v>57812</v>
      </c>
      <c r="C39" s="42">
        <v>104943</v>
      </c>
      <c r="D39">
        <f t="shared" si="0"/>
        <v>0.55088953050703715</v>
      </c>
      <c r="E39">
        <v>1.0053000000000001</v>
      </c>
      <c r="F39">
        <f t="shared" si="1"/>
        <v>0.55380924501872453</v>
      </c>
    </row>
    <row r="40" spans="1:6" ht="13.15" x14ac:dyDescent="0.2">
      <c r="A40" s="16">
        <v>18384</v>
      </c>
      <c r="B40" s="42">
        <v>58719</v>
      </c>
      <c r="C40" s="42">
        <v>105014</v>
      </c>
      <c r="D40">
        <f t="shared" si="0"/>
        <v>0.55915401755956351</v>
      </c>
      <c r="E40">
        <v>1.0053000000000001</v>
      </c>
      <c r="F40">
        <f t="shared" si="1"/>
        <v>0.56211753385262919</v>
      </c>
    </row>
    <row r="41" spans="1:6" ht="13.15" x14ac:dyDescent="0.2">
      <c r="A41" s="16">
        <v>18415</v>
      </c>
      <c r="B41" s="42">
        <v>59997</v>
      </c>
      <c r="C41" s="42">
        <v>105104</v>
      </c>
      <c r="D41">
        <f t="shared" si="0"/>
        <v>0.5708346019181002</v>
      </c>
      <c r="E41">
        <v>1.0053000000000001</v>
      </c>
      <c r="F41">
        <f t="shared" si="1"/>
        <v>0.57386002530826619</v>
      </c>
    </row>
    <row r="42" spans="1:6" ht="13.15" x14ac:dyDescent="0.2">
      <c r="A42" s="16">
        <v>18445</v>
      </c>
      <c r="B42" s="42">
        <v>59839</v>
      </c>
      <c r="C42" s="42">
        <v>105194</v>
      </c>
      <c r="D42">
        <f t="shared" si="0"/>
        <v>0.56884423065954337</v>
      </c>
      <c r="E42">
        <v>1.0053000000000001</v>
      </c>
      <c r="F42">
        <f t="shared" si="1"/>
        <v>0.57185910508203897</v>
      </c>
    </row>
    <row r="43" spans="1:6" ht="13.15" x14ac:dyDescent="0.2">
      <c r="A43" s="16">
        <v>18476</v>
      </c>
      <c r="B43" s="42">
        <v>60948</v>
      </c>
      <c r="C43" s="42">
        <v>105282</v>
      </c>
      <c r="D43">
        <f t="shared" si="0"/>
        <v>0.57890237647461107</v>
      </c>
      <c r="E43">
        <v>1.0053000000000001</v>
      </c>
      <c r="F43">
        <f t="shared" si="1"/>
        <v>0.58197055906992656</v>
      </c>
    </row>
    <row r="44" spans="1:6" ht="13.15" x14ac:dyDescent="0.2">
      <c r="A44" s="16">
        <v>18507</v>
      </c>
      <c r="B44" s="42">
        <v>60245</v>
      </c>
      <c r="C44" s="42">
        <v>105269</v>
      </c>
      <c r="D44">
        <f t="shared" si="0"/>
        <v>0.57229573758656394</v>
      </c>
      <c r="E44">
        <v>1.0053000000000001</v>
      </c>
      <c r="F44">
        <f t="shared" si="1"/>
        <v>0.57532890499577272</v>
      </c>
    </row>
    <row r="45" spans="1:6" ht="13.15" x14ac:dyDescent="0.2">
      <c r="A45" s="16">
        <v>18537</v>
      </c>
      <c r="B45" s="42">
        <v>60708</v>
      </c>
      <c r="C45" s="42">
        <v>105096</v>
      </c>
      <c r="D45">
        <f t="shared" si="0"/>
        <v>0.57764329755651977</v>
      </c>
      <c r="E45">
        <v>1.0053000000000001</v>
      </c>
      <c r="F45">
        <f t="shared" si="1"/>
        <v>0.58070480703356941</v>
      </c>
    </row>
    <row r="46" spans="1:6" ht="13.15" x14ac:dyDescent="0.2">
      <c r="A46" s="16">
        <v>18568</v>
      </c>
      <c r="B46" s="42">
        <v>60313</v>
      </c>
      <c r="C46" s="42">
        <v>104979</v>
      </c>
      <c r="D46">
        <f t="shared" si="0"/>
        <v>0.57452442869526288</v>
      </c>
      <c r="E46">
        <v>1.0053000000000001</v>
      </c>
      <c r="F46">
        <f t="shared" si="1"/>
        <v>0.57756940816734781</v>
      </c>
    </row>
    <row r="47" spans="1:6" ht="13.15" x14ac:dyDescent="0.2">
      <c r="A47" s="16">
        <v>18598</v>
      </c>
      <c r="B47" s="42">
        <v>59352</v>
      </c>
      <c r="C47" s="42">
        <v>104872</v>
      </c>
      <c r="D47">
        <f t="shared" si="0"/>
        <v>0.56594705927225575</v>
      </c>
      <c r="E47">
        <v>1.0053000000000001</v>
      </c>
      <c r="F47">
        <f t="shared" si="1"/>
        <v>0.56894657868639875</v>
      </c>
    </row>
    <row r="48" spans="1:6" ht="13.15" x14ac:dyDescent="0.2">
      <c r="A48" s="16">
        <v>18629</v>
      </c>
      <c r="B48" s="42">
        <v>58166</v>
      </c>
      <c r="C48" s="42">
        <v>104844</v>
      </c>
      <c r="D48">
        <f t="shared" si="0"/>
        <v>0.55478615848307966</v>
      </c>
      <c r="E48">
        <v>1.0053000000000001</v>
      </c>
      <c r="F48">
        <f t="shared" si="1"/>
        <v>0.55772652512304</v>
      </c>
    </row>
    <row r="49" spans="1:6" ht="13.15" x14ac:dyDescent="0.2">
      <c r="A49" s="16">
        <v>18660</v>
      </c>
      <c r="B49" s="42">
        <v>58102</v>
      </c>
      <c r="C49" s="42">
        <v>104604</v>
      </c>
      <c r="D49">
        <f t="shared" si="0"/>
        <v>0.5554472104317234</v>
      </c>
      <c r="E49">
        <v>1.0053000000000001</v>
      </c>
      <c r="F49">
        <f t="shared" si="1"/>
        <v>0.5583910806470116</v>
      </c>
    </row>
    <row r="50" spans="1:6" ht="13.15" x14ac:dyDescent="0.2">
      <c r="A50" s="16">
        <v>18688</v>
      </c>
      <c r="B50" s="42">
        <v>59366</v>
      </c>
      <c r="C50" s="42">
        <v>104629</v>
      </c>
      <c r="D50">
        <f t="shared" si="0"/>
        <v>0.5673952728211108</v>
      </c>
      <c r="E50">
        <v>1.0053000000000001</v>
      </c>
      <c r="F50">
        <f t="shared" si="1"/>
        <v>0.57040246776706272</v>
      </c>
    </row>
    <row r="51" spans="1:6" ht="13.15" x14ac:dyDescent="0.2">
      <c r="A51" s="16">
        <v>18719</v>
      </c>
      <c r="B51" s="42">
        <v>59206</v>
      </c>
      <c r="C51" s="42">
        <v>104541</v>
      </c>
      <c r="D51">
        <f t="shared" si="0"/>
        <v>0.56634239198017999</v>
      </c>
      <c r="E51">
        <v>1.0053000000000001</v>
      </c>
      <c r="F51">
        <f t="shared" si="1"/>
        <v>0.56934400665767504</v>
      </c>
    </row>
    <row r="52" spans="1:6" ht="13.15" x14ac:dyDescent="0.2">
      <c r="A52" s="16">
        <v>18749</v>
      </c>
      <c r="B52" s="42">
        <v>60219</v>
      </c>
      <c r="C52" s="42">
        <v>104491</v>
      </c>
      <c r="D52">
        <f t="shared" si="0"/>
        <v>0.5763080073881961</v>
      </c>
      <c r="E52">
        <v>1.0053000000000001</v>
      </c>
      <c r="F52">
        <f t="shared" si="1"/>
        <v>0.57936243982735358</v>
      </c>
    </row>
    <row r="53" spans="1:6" ht="13.15" x14ac:dyDescent="0.2">
      <c r="A53" s="16">
        <v>18780</v>
      </c>
      <c r="B53" s="42">
        <v>60373</v>
      </c>
      <c r="C53" s="42">
        <v>104488</v>
      </c>
      <c r="D53">
        <f t="shared" si="0"/>
        <v>0.57779840747262845</v>
      </c>
      <c r="E53">
        <v>1.0053000000000001</v>
      </c>
      <c r="F53">
        <f t="shared" si="1"/>
        <v>0.58086073903223345</v>
      </c>
    </row>
    <row r="54" spans="1:6" ht="13.15" x14ac:dyDescent="0.2">
      <c r="A54" s="16">
        <v>18810</v>
      </c>
      <c r="B54" s="42">
        <v>60968</v>
      </c>
      <c r="C54" s="42">
        <v>104504</v>
      </c>
      <c r="D54">
        <f t="shared" si="0"/>
        <v>0.58340350608589142</v>
      </c>
      <c r="E54">
        <v>1.0053000000000001</v>
      </c>
      <c r="F54">
        <f t="shared" si="1"/>
        <v>0.58649554466814668</v>
      </c>
    </row>
    <row r="55" spans="1:6" ht="13.15" x14ac:dyDescent="0.2">
      <c r="A55" s="16">
        <v>18841</v>
      </c>
      <c r="B55" s="42">
        <v>61128</v>
      </c>
      <c r="C55" s="42">
        <v>104536</v>
      </c>
      <c r="D55">
        <f t="shared" si="0"/>
        <v>0.58475549093135382</v>
      </c>
      <c r="E55">
        <v>1.0053000000000001</v>
      </c>
      <c r="F55">
        <f t="shared" si="1"/>
        <v>0.58785469503329002</v>
      </c>
    </row>
    <row r="56" spans="1:6" ht="13.15" x14ac:dyDescent="0.2">
      <c r="A56" s="16">
        <v>18872</v>
      </c>
      <c r="B56" s="42">
        <v>60408</v>
      </c>
      <c r="C56" s="42">
        <v>104588</v>
      </c>
      <c r="D56">
        <f t="shared" si="0"/>
        <v>0.57758060198110683</v>
      </c>
      <c r="E56">
        <v>1.0053000000000001</v>
      </c>
      <c r="F56">
        <f t="shared" si="1"/>
        <v>0.58064177917160675</v>
      </c>
    </row>
    <row r="57" spans="1:6" ht="13.15" x14ac:dyDescent="0.2">
      <c r="A57" s="16">
        <v>18902</v>
      </c>
      <c r="B57" s="42">
        <v>60906</v>
      </c>
      <c r="C57" s="42">
        <v>104690</v>
      </c>
      <c r="D57">
        <f t="shared" si="0"/>
        <v>0.58177476358773517</v>
      </c>
      <c r="E57">
        <v>1.0053000000000001</v>
      </c>
      <c r="F57">
        <f t="shared" si="1"/>
        <v>0.58485816983475025</v>
      </c>
    </row>
    <row r="58" spans="1:6" ht="13.15" x14ac:dyDescent="0.2">
      <c r="A58" s="16">
        <v>18933</v>
      </c>
      <c r="B58" s="42">
        <v>60464</v>
      </c>
      <c r="C58" s="42">
        <v>104740</v>
      </c>
      <c r="D58">
        <f t="shared" si="0"/>
        <v>0.57727706702310488</v>
      </c>
      <c r="E58">
        <v>1.0053000000000001</v>
      </c>
      <c r="F58">
        <f t="shared" si="1"/>
        <v>0.58033663547832737</v>
      </c>
    </row>
    <row r="59" spans="1:6" ht="13.15" x14ac:dyDescent="0.2">
      <c r="A59" s="16">
        <v>18963</v>
      </c>
      <c r="B59" s="42">
        <v>60252</v>
      </c>
      <c r="C59" s="42">
        <v>104810</v>
      </c>
      <c r="D59">
        <f t="shared" si="0"/>
        <v>0.57486881022803171</v>
      </c>
      <c r="E59">
        <v>1.0053000000000001</v>
      </c>
      <c r="F59">
        <f t="shared" si="1"/>
        <v>0.57791561492224031</v>
      </c>
    </row>
    <row r="60" spans="1:6" ht="13.15" x14ac:dyDescent="0.2">
      <c r="A60" s="16">
        <v>18994</v>
      </c>
      <c r="B60" s="42">
        <v>58884</v>
      </c>
      <c r="C60" s="42">
        <v>104862</v>
      </c>
      <c r="D60">
        <f t="shared" si="0"/>
        <v>0.56153802139955367</v>
      </c>
      <c r="E60">
        <v>1.0053000000000001</v>
      </c>
      <c r="F60">
        <f t="shared" si="1"/>
        <v>0.56451417291297135</v>
      </c>
    </row>
    <row r="61" spans="1:6" ht="13.15" x14ac:dyDescent="0.2">
      <c r="A61" s="16">
        <v>19025</v>
      </c>
      <c r="B61" s="42">
        <v>58834</v>
      </c>
      <c r="C61" s="42">
        <v>104868</v>
      </c>
      <c r="D61">
        <f t="shared" si="0"/>
        <v>0.5610291032536141</v>
      </c>
      <c r="E61">
        <v>1.0053000000000001</v>
      </c>
      <c r="F61">
        <f t="shared" si="1"/>
        <v>0.56400255750085826</v>
      </c>
    </row>
    <row r="62" spans="1:6" ht="13.15" x14ac:dyDescent="0.2">
      <c r="A62" s="16">
        <v>19054</v>
      </c>
      <c r="B62" s="42">
        <v>58912</v>
      </c>
      <c r="C62" s="42">
        <v>104860</v>
      </c>
      <c r="D62">
        <f t="shared" si="0"/>
        <v>0.56181575433911879</v>
      </c>
      <c r="E62">
        <v>1.0053000000000001</v>
      </c>
      <c r="F62">
        <f t="shared" si="1"/>
        <v>0.56479337783711614</v>
      </c>
    </row>
    <row r="63" spans="1:6" ht="13.15" x14ac:dyDescent="0.2">
      <c r="A63" s="16">
        <v>19085</v>
      </c>
      <c r="B63" s="42">
        <v>59232</v>
      </c>
      <c r="C63" s="42">
        <v>104906</v>
      </c>
      <c r="D63">
        <f t="shared" si="0"/>
        <v>0.56461975482813187</v>
      </c>
      <c r="E63">
        <v>1.0053000000000001</v>
      </c>
      <c r="F63">
        <f t="shared" si="1"/>
        <v>0.56761223952872097</v>
      </c>
    </row>
    <row r="64" spans="1:6" ht="13.15" x14ac:dyDescent="0.2">
      <c r="A64" s="16">
        <v>19115</v>
      </c>
      <c r="B64" s="42">
        <v>60250</v>
      </c>
      <c r="C64" s="42">
        <v>104996</v>
      </c>
      <c r="D64">
        <f t="shared" si="0"/>
        <v>0.57383138405272582</v>
      </c>
      <c r="E64">
        <v>1.0053000000000001</v>
      </c>
      <c r="F64">
        <f t="shared" si="1"/>
        <v>0.57687269038820532</v>
      </c>
    </row>
    <row r="65" spans="1:6" ht="13.15" x14ac:dyDescent="0.2">
      <c r="A65" s="16">
        <v>19146</v>
      </c>
      <c r="B65" s="42">
        <v>60988</v>
      </c>
      <c r="C65" s="42">
        <v>105118</v>
      </c>
      <c r="D65">
        <f t="shared" si="0"/>
        <v>0.58018607659963084</v>
      </c>
      <c r="E65">
        <v>1.0053000000000001</v>
      </c>
      <c r="F65">
        <f t="shared" si="1"/>
        <v>0.58326106280560897</v>
      </c>
    </row>
    <row r="66" spans="1:6" ht="13.15" x14ac:dyDescent="0.2">
      <c r="A66" s="16">
        <v>19176</v>
      </c>
      <c r="B66" s="42">
        <v>60775</v>
      </c>
      <c r="C66" s="42">
        <v>105246</v>
      </c>
      <c r="D66">
        <f t="shared" si="0"/>
        <v>0.57745662542994514</v>
      </c>
      <c r="E66">
        <v>1.0053000000000001</v>
      </c>
      <c r="F66">
        <f t="shared" si="1"/>
        <v>0.58051714554472389</v>
      </c>
    </row>
    <row r="67" spans="1:6" ht="13.15" x14ac:dyDescent="0.2">
      <c r="A67" s="16">
        <v>19207</v>
      </c>
      <c r="B67" s="42">
        <v>60872</v>
      </c>
      <c r="C67" s="42">
        <v>105346</v>
      </c>
      <c r="D67">
        <f t="shared" si="0"/>
        <v>0.57782924838152372</v>
      </c>
      <c r="E67">
        <v>1.0053000000000001</v>
      </c>
      <c r="F67">
        <f t="shared" si="1"/>
        <v>0.5808917433979458</v>
      </c>
    </row>
    <row r="68" spans="1:6" ht="13.15" x14ac:dyDescent="0.2">
      <c r="A68" s="16">
        <v>19238</v>
      </c>
      <c r="B68" s="42">
        <v>61162</v>
      </c>
      <c r="C68" s="42">
        <v>105436</v>
      </c>
      <c r="D68">
        <f t="shared" si="0"/>
        <v>0.58008649797033274</v>
      </c>
      <c r="E68">
        <v>1.0053000000000001</v>
      </c>
      <c r="F68">
        <f t="shared" si="1"/>
        <v>0.58316095640957555</v>
      </c>
    </row>
    <row r="69" spans="1:6" ht="13.15" x14ac:dyDescent="0.2">
      <c r="A69" s="16">
        <v>19268</v>
      </c>
      <c r="B69" s="42">
        <v>60992</v>
      </c>
      <c r="C69" s="42">
        <v>105591</v>
      </c>
      <c r="D69">
        <f t="shared" si="0"/>
        <v>0.57762498697805686</v>
      </c>
      <c r="E69">
        <v>1.0053000000000001</v>
      </c>
      <c r="F69">
        <f t="shared" si="1"/>
        <v>0.58068639940904065</v>
      </c>
    </row>
    <row r="70" spans="1:6" ht="13.15" x14ac:dyDescent="0.2">
      <c r="A70" s="16">
        <v>19299</v>
      </c>
      <c r="B70" s="42">
        <v>61394</v>
      </c>
      <c r="C70" s="42">
        <v>105706</v>
      </c>
      <c r="D70">
        <f t="shared" si="0"/>
        <v>0.58079957618299816</v>
      </c>
      <c r="E70">
        <v>1.0053000000000001</v>
      </c>
      <c r="F70">
        <f t="shared" si="1"/>
        <v>0.58387781393676808</v>
      </c>
    </row>
    <row r="71" spans="1:6" ht="13.15" x14ac:dyDescent="0.2">
      <c r="A71" s="16">
        <v>19329</v>
      </c>
      <c r="B71" s="42">
        <v>60748</v>
      </c>
      <c r="C71" s="42">
        <v>105812</v>
      </c>
      <c r="D71">
        <f t="shared" si="0"/>
        <v>0.57411257702340002</v>
      </c>
      <c r="E71">
        <v>1.0053000000000001</v>
      </c>
      <c r="F71">
        <f t="shared" si="1"/>
        <v>0.57715537368162406</v>
      </c>
    </row>
    <row r="72" spans="1:6" ht="13.15" x14ac:dyDescent="0.2">
      <c r="A72" s="16">
        <v>19360</v>
      </c>
      <c r="B72" s="42">
        <v>60134</v>
      </c>
      <c r="C72" s="42">
        <v>106594</v>
      </c>
      <c r="D72">
        <f t="shared" si="0"/>
        <v>0.56414057076383284</v>
      </c>
      <c r="E72">
        <v>1.0053000000000001</v>
      </c>
      <c r="F72">
        <f t="shared" si="1"/>
        <v>0.56713051578888118</v>
      </c>
    </row>
    <row r="73" spans="1:6" ht="13.15" x14ac:dyDescent="0.2">
      <c r="A73" s="16">
        <v>19391</v>
      </c>
      <c r="B73" s="42">
        <v>60271</v>
      </c>
      <c r="C73" s="42">
        <v>106678</v>
      </c>
      <c r="D73">
        <f t="shared" si="0"/>
        <v>0.56498059581169502</v>
      </c>
      <c r="E73">
        <v>1.0053000000000001</v>
      </c>
      <c r="F73">
        <f t="shared" si="1"/>
        <v>0.56797499296949705</v>
      </c>
    </row>
    <row r="74" spans="1:6" ht="13.15" x14ac:dyDescent="0.2">
      <c r="A74" s="16">
        <v>19419</v>
      </c>
      <c r="B74" s="42">
        <v>60874</v>
      </c>
      <c r="C74" s="42">
        <v>106744</v>
      </c>
      <c r="D74">
        <f t="shared" si="0"/>
        <v>0.57028029678483094</v>
      </c>
      <c r="E74">
        <v>1.0053000000000001</v>
      </c>
      <c r="F74">
        <f t="shared" si="1"/>
        <v>0.57330278235779064</v>
      </c>
    </row>
    <row r="75" spans="1:6" ht="13.15" x14ac:dyDescent="0.2">
      <c r="A75" s="16">
        <v>19450</v>
      </c>
      <c r="B75" s="42">
        <v>60757</v>
      </c>
      <c r="C75" s="42">
        <v>106826</v>
      </c>
      <c r="D75">
        <f t="shared" si="0"/>
        <v>0.56874730870761803</v>
      </c>
      <c r="E75">
        <v>1.0053000000000001</v>
      </c>
      <c r="F75">
        <f t="shared" si="1"/>
        <v>0.57176166944376849</v>
      </c>
    </row>
    <row r="76" spans="1:6" ht="13.15" x14ac:dyDescent="0.2">
      <c r="A76" s="16">
        <v>19480</v>
      </c>
      <c r="B76" s="42">
        <v>61061</v>
      </c>
      <c r="C76" s="42">
        <v>106910</v>
      </c>
      <c r="D76">
        <f t="shared" si="0"/>
        <v>0.57114395285754371</v>
      </c>
      <c r="E76">
        <v>1.0053000000000001</v>
      </c>
      <c r="F76">
        <f t="shared" si="1"/>
        <v>0.5741710158076887</v>
      </c>
    </row>
    <row r="77" spans="1:6" ht="13.15" x14ac:dyDescent="0.2">
      <c r="A77" s="16">
        <v>19511</v>
      </c>
      <c r="B77" s="42">
        <v>62166</v>
      </c>
      <c r="C77" s="42">
        <v>106978</v>
      </c>
      <c r="D77">
        <f t="shared" ref="D77:D140" si="2">B77/C77</f>
        <v>0.58111013479406981</v>
      </c>
      <c r="E77">
        <v>1.0053000000000001</v>
      </c>
      <c r="F77">
        <f t="shared" ref="F77:F140" si="3">E77*D77</f>
        <v>0.5841900185084784</v>
      </c>
    </row>
    <row r="78" spans="1:6" ht="13.15" x14ac:dyDescent="0.2">
      <c r="A78" s="16">
        <v>19541</v>
      </c>
      <c r="B78" s="42">
        <v>62186</v>
      </c>
      <c r="C78" s="42">
        <v>107034</v>
      </c>
      <c r="D78">
        <f t="shared" si="2"/>
        <v>0.58099295550946428</v>
      </c>
      <c r="E78">
        <v>1.0053000000000001</v>
      </c>
      <c r="F78">
        <f t="shared" si="3"/>
        <v>0.5840722181736645</v>
      </c>
    </row>
    <row r="79" spans="1:6" ht="13.15" x14ac:dyDescent="0.2">
      <c r="A79" s="16">
        <v>19572</v>
      </c>
      <c r="B79" s="42">
        <v>62271</v>
      </c>
      <c r="C79" s="42">
        <v>107132</v>
      </c>
      <c r="D79">
        <f t="shared" si="2"/>
        <v>0.58125490049658368</v>
      </c>
      <c r="E79">
        <v>1.0053000000000001</v>
      </c>
      <c r="F79">
        <f t="shared" si="3"/>
        <v>0.58433555146921567</v>
      </c>
    </row>
    <row r="80" spans="1:6" ht="13.15" x14ac:dyDescent="0.2">
      <c r="A80" s="16">
        <v>19603</v>
      </c>
      <c r="B80" s="42">
        <v>61529</v>
      </c>
      <c r="C80" s="42">
        <v>107253</v>
      </c>
      <c r="D80">
        <f t="shared" si="2"/>
        <v>0.57368092267815352</v>
      </c>
      <c r="E80">
        <v>1.0053000000000001</v>
      </c>
      <c r="F80">
        <f t="shared" si="3"/>
        <v>0.57672143156834776</v>
      </c>
    </row>
    <row r="81" spans="1:6" ht="13.15" x14ac:dyDescent="0.2">
      <c r="A81" s="16">
        <v>19633</v>
      </c>
      <c r="B81" s="42">
        <v>61805</v>
      </c>
      <c r="C81" s="42">
        <v>107383</v>
      </c>
      <c r="D81">
        <f t="shared" si="2"/>
        <v>0.57555665235651821</v>
      </c>
      <c r="E81">
        <v>1.0053000000000001</v>
      </c>
      <c r="F81">
        <f t="shared" si="3"/>
        <v>0.57860710261400783</v>
      </c>
    </row>
    <row r="82" spans="1:6" ht="13.15" x14ac:dyDescent="0.2">
      <c r="A82" s="16">
        <v>19664</v>
      </c>
      <c r="B82" s="42">
        <v>61302</v>
      </c>
      <c r="C82" s="42">
        <v>107504</v>
      </c>
      <c r="D82">
        <f t="shared" si="2"/>
        <v>0.57022994493228163</v>
      </c>
      <c r="E82">
        <v>1.0053000000000001</v>
      </c>
      <c r="F82">
        <f t="shared" si="3"/>
        <v>0.57325216364042275</v>
      </c>
    </row>
    <row r="83" spans="1:6" ht="13.15" x14ac:dyDescent="0.2">
      <c r="A83" s="16">
        <v>19694</v>
      </c>
      <c r="B83" s="42">
        <v>59796</v>
      </c>
      <c r="C83" s="42">
        <v>107623</v>
      </c>
      <c r="D83">
        <f t="shared" si="2"/>
        <v>0.55560614366817507</v>
      </c>
      <c r="E83">
        <v>1.0053000000000001</v>
      </c>
      <c r="F83">
        <f t="shared" si="3"/>
        <v>0.55855085622961642</v>
      </c>
    </row>
    <row r="84" spans="1:6" ht="13.15" x14ac:dyDescent="0.2">
      <c r="A84" s="16">
        <v>19725</v>
      </c>
      <c r="B84" s="42">
        <v>58645</v>
      </c>
      <c r="C84" s="42">
        <v>107763</v>
      </c>
      <c r="D84">
        <f t="shared" si="2"/>
        <v>0.54420348357042769</v>
      </c>
      <c r="E84">
        <v>1.0053000000000001</v>
      </c>
      <c r="F84">
        <f t="shared" si="3"/>
        <v>0.54708776203335097</v>
      </c>
    </row>
    <row r="85" spans="1:6" ht="13.15" x14ac:dyDescent="0.2">
      <c r="A85" s="16">
        <v>19756</v>
      </c>
      <c r="B85" s="42">
        <v>59059</v>
      </c>
      <c r="C85" s="42">
        <v>107880</v>
      </c>
      <c r="D85">
        <f t="shared" si="2"/>
        <v>0.54745087133852433</v>
      </c>
      <c r="E85">
        <v>1.0053000000000001</v>
      </c>
      <c r="F85">
        <f t="shared" si="3"/>
        <v>0.55035236095661855</v>
      </c>
    </row>
    <row r="86" spans="1:6" ht="13.15" x14ac:dyDescent="0.2">
      <c r="A86" s="16">
        <v>19784</v>
      </c>
      <c r="B86" s="42">
        <v>59119</v>
      </c>
      <c r="C86" s="42">
        <v>107987</v>
      </c>
      <c r="D86">
        <f t="shared" si="2"/>
        <v>0.54746404659820158</v>
      </c>
      <c r="E86">
        <v>1.0053000000000001</v>
      </c>
      <c r="F86">
        <f t="shared" si="3"/>
        <v>0.55036560604517204</v>
      </c>
    </row>
    <row r="87" spans="1:6" ht="13.15" x14ac:dyDescent="0.2">
      <c r="A87" s="16">
        <v>19815</v>
      </c>
      <c r="B87" s="42">
        <v>59537</v>
      </c>
      <c r="C87" s="42">
        <v>108080</v>
      </c>
      <c r="D87">
        <f t="shared" si="2"/>
        <v>0.55086047372316804</v>
      </c>
      <c r="E87">
        <v>1.0053000000000001</v>
      </c>
      <c r="F87">
        <f t="shared" si="3"/>
        <v>0.55378003423390088</v>
      </c>
    </row>
    <row r="88" spans="1:6" ht="13.15" x14ac:dyDescent="0.2">
      <c r="A88" s="16">
        <v>19845</v>
      </c>
      <c r="B88" s="42">
        <v>60020</v>
      </c>
      <c r="C88" s="42">
        <v>108184</v>
      </c>
      <c r="D88">
        <f t="shared" si="2"/>
        <v>0.55479553353545807</v>
      </c>
      <c r="E88">
        <v>1.0053000000000001</v>
      </c>
      <c r="F88">
        <f t="shared" si="3"/>
        <v>0.55773594986319608</v>
      </c>
    </row>
    <row r="89" spans="1:6" ht="13.15" x14ac:dyDescent="0.2">
      <c r="A89" s="16">
        <v>19876</v>
      </c>
      <c r="B89" s="42">
        <v>60497</v>
      </c>
      <c r="C89" s="42">
        <v>108267</v>
      </c>
      <c r="D89">
        <f t="shared" si="2"/>
        <v>0.55877598899018166</v>
      </c>
      <c r="E89">
        <v>1.0053000000000001</v>
      </c>
      <c r="F89">
        <f t="shared" si="3"/>
        <v>0.56173750173182968</v>
      </c>
    </row>
    <row r="90" spans="1:6" ht="13.15" x14ac:dyDescent="0.2">
      <c r="A90" s="16">
        <v>19906</v>
      </c>
      <c r="B90" s="42">
        <v>60523</v>
      </c>
      <c r="C90" s="42">
        <v>108344</v>
      </c>
      <c r="D90">
        <f t="shared" si="2"/>
        <v>0.55861884368308357</v>
      </c>
      <c r="E90">
        <v>1.0053000000000001</v>
      </c>
      <c r="F90">
        <f t="shared" si="3"/>
        <v>0.56157952355460394</v>
      </c>
    </row>
    <row r="91" spans="1:6" ht="13.15" x14ac:dyDescent="0.2">
      <c r="A91" s="16">
        <v>19937</v>
      </c>
      <c r="B91" s="42">
        <v>60858</v>
      </c>
      <c r="C91" s="42">
        <v>108440</v>
      </c>
      <c r="D91">
        <f t="shared" si="2"/>
        <v>0.56121357432681662</v>
      </c>
      <c r="E91">
        <v>1.0053000000000001</v>
      </c>
      <c r="F91">
        <f t="shared" si="3"/>
        <v>0.56418800627074883</v>
      </c>
    </row>
    <row r="92" spans="1:6" ht="13.15" x14ac:dyDescent="0.2">
      <c r="A92" s="16">
        <v>19968</v>
      </c>
      <c r="B92" s="42">
        <v>60952</v>
      </c>
      <c r="C92" s="42">
        <v>108546</v>
      </c>
      <c r="D92">
        <f t="shared" si="2"/>
        <v>0.56153151659204392</v>
      </c>
      <c r="E92">
        <v>1.0053000000000001</v>
      </c>
      <c r="F92">
        <f t="shared" si="3"/>
        <v>0.5645076336299818</v>
      </c>
    </row>
    <row r="93" spans="1:6" ht="13.15" x14ac:dyDescent="0.2">
      <c r="A93" s="16">
        <v>19998</v>
      </c>
      <c r="B93" s="42">
        <v>61210</v>
      </c>
      <c r="C93" s="42">
        <v>108668</v>
      </c>
      <c r="D93">
        <f t="shared" si="2"/>
        <v>0.56327529723561676</v>
      </c>
      <c r="E93">
        <v>1.0053000000000001</v>
      </c>
      <c r="F93">
        <f t="shared" si="3"/>
        <v>0.56626065631096556</v>
      </c>
    </row>
    <row r="94" spans="1:6" ht="13.15" x14ac:dyDescent="0.2">
      <c r="A94" s="16">
        <v>20029</v>
      </c>
      <c r="B94" s="42">
        <v>60901</v>
      </c>
      <c r="C94" s="42">
        <v>108798</v>
      </c>
      <c r="D94">
        <f t="shared" si="2"/>
        <v>0.55976212798029379</v>
      </c>
      <c r="E94">
        <v>1.0053000000000001</v>
      </c>
      <c r="F94">
        <f t="shared" si="3"/>
        <v>0.56272886725858939</v>
      </c>
    </row>
    <row r="95" spans="1:6" ht="13.15" x14ac:dyDescent="0.2">
      <c r="A95" s="16">
        <v>20059</v>
      </c>
      <c r="B95" s="42">
        <v>59990</v>
      </c>
      <c r="C95" s="42">
        <v>108892</v>
      </c>
      <c r="D95">
        <f t="shared" si="2"/>
        <v>0.55091283106196964</v>
      </c>
      <c r="E95">
        <v>1.0053000000000001</v>
      </c>
      <c r="F95">
        <f t="shared" si="3"/>
        <v>0.55383266906659812</v>
      </c>
    </row>
    <row r="96" spans="1:6" ht="13.15" x14ac:dyDescent="0.2">
      <c r="A96" s="16">
        <v>20090</v>
      </c>
      <c r="B96" s="42">
        <v>59354</v>
      </c>
      <c r="C96" s="42">
        <v>109059</v>
      </c>
      <c r="D96">
        <f t="shared" si="2"/>
        <v>0.54423752280875493</v>
      </c>
      <c r="E96">
        <v>1.0053000000000001</v>
      </c>
      <c r="F96">
        <f t="shared" si="3"/>
        <v>0.54712198167964132</v>
      </c>
    </row>
    <row r="97" spans="1:6" ht="13.15" x14ac:dyDescent="0.2">
      <c r="A97" s="16">
        <v>20121</v>
      </c>
      <c r="B97" s="42">
        <v>59336</v>
      </c>
      <c r="C97" s="42">
        <v>109078</v>
      </c>
      <c r="D97">
        <f t="shared" si="2"/>
        <v>0.54397770402831003</v>
      </c>
      <c r="E97">
        <v>1.0053000000000001</v>
      </c>
      <c r="F97">
        <f t="shared" si="3"/>
        <v>0.54686078585966014</v>
      </c>
    </row>
    <row r="98" spans="1:6" ht="13.15" x14ac:dyDescent="0.2">
      <c r="A98" s="16">
        <v>20149</v>
      </c>
      <c r="B98" s="42">
        <v>59850</v>
      </c>
      <c r="C98" s="42">
        <v>109254</v>
      </c>
      <c r="D98">
        <f t="shared" si="2"/>
        <v>0.54780602998517214</v>
      </c>
      <c r="E98">
        <v>1.0053000000000001</v>
      </c>
      <c r="F98">
        <f t="shared" si="3"/>
        <v>0.55070940194409357</v>
      </c>
    </row>
    <row r="99" spans="1:6" ht="13.15" x14ac:dyDescent="0.2">
      <c r="A99" s="16">
        <v>20180</v>
      </c>
      <c r="B99" s="42">
        <v>60861</v>
      </c>
      <c r="C99" s="42">
        <v>109377</v>
      </c>
      <c r="D99">
        <f t="shared" si="2"/>
        <v>0.55643325379193065</v>
      </c>
      <c r="E99">
        <v>1.0053000000000001</v>
      </c>
      <c r="F99">
        <f t="shared" si="3"/>
        <v>0.55938235003702796</v>
      </c>
    </row>
    <row r="100" spans="1:6" ht="13.15" x14ac:dyDescent="0.2">
      <c r="A100" s="16">
        <v>20210</v>
      </c>
      <c r="B100" s="42">
        <v>61780</v>
      </c>
      <c r="C100" s="42">
        <v>109544</v>
      </c>
      <c r="D100">
        <f t="shared" si="2"/>
        <v>0.56397429343460159</v>
      </c>
      <c r="E100">
        <v>1.0053000000000001</v>
      </c>
      <c r="F100">
        <f t="shared" si="3"/>
        <v>0.56696335718980506</v>
      </c>
    </row>
    <row r="101" spans="1:6" ht="13.15" x14ac:dyDescent="0.2">
      <c r="A101" s="16">
        <v>20241</v>
      </c>
      <c r="B101" s="42">
        <v>62568</v>
      </c>
      <c r="C101" s="42">
        <v>109680</v>
      </c>
      <c r="D101">
        <f t="shared" si="2"/>
        <v>0.57045951859956234</v>
      </c>
      <c r="E101">
        <v>1.0053000000000001</v>
      </c>
      <c r="F101">
        <f t="shared" si="3"/>
        <v>0.57348295404814009</v>
      </c>
    </row>
    <row r="102" spans="1:6" ht="13.15" x14ac:dyDescent="0.2">
      <c r="A102" s="16">
        <v>20271</v>
      </c>
      <c r="B102" s="42">
        <v>63497</v>
      </c>
      <c r="C102" s="42">
        <v>109792</v>
      </c>
      <c r="D102">
        <f t="shared" si="2"/>
        <v>0.5783390410958904</v>
      </c>
      <c r="E102">
        <v>1.0053000000000001</v>
      </c>
      <c r="F102">
        <f t="shared" si="3"/>
        <v>0.58140423801369867</v>
      </c>
    </row>
    <row r="103" spans="1:6" ht="13.15" x14ac:dyDescent="0.2">
      <c r="A103" s="16">
        <v>20302</v>
      </c>
      <c r="B103" s="42">
        <v>63876</v>
      </c>
      <c r="C103" s="42">
        <v>109882</v>
      </c>
      <c r="D103">
        <f t="shared" si="2"/>
        <v>0.58131450101017457</v>
      </c>
      <c r="E103">
        <v>1.0053000000000001</v>
      </c>
      <c r="F103">
        <f t="shared" si="3"/>
        <v>0.58439546786552854</v>
      </c>
    </row>
    <row r="104" spans="1:6" ht="13.15" x14ac:dyDescent="0.2">
      <c r="A104" s="16">
        <v>20333</v>
      </c>
      <c r="B104" s="42">
        <v>63676</v>
      </c>
      <c r="C104" s="42">
        <v>109977</v>
      </c>
      <c r="D104">
        <f t="shared" si="2"/>
        <v>0.57899378961055492</v>
      </c>
      <c r="E104">
        <v>1.0053000000000001</v>
      </c>
      <c r="F104">
        <f t="shared" si="3"/>
        <v>0.58206245669549095</v>
      </c>
    </row>
    <row r="105" spans="1:6" ht="13.15" x14ac:dyDescent="0.2">
      <c r="A105" s="16">
        <v>20363</v>
      </c>
      <c r="B105" s="42">
        <v>64138</v>
      </c>
      <c r="C105" s="42">
        <v>110085</v>
      </c>
      <c r="D105">
        <f t="shared" si="2"/>
        <v>0.58262251896261974</v>
      </c>
      <c r="E105">
        <v>1.0053000000000001</v>
      </c>
      <c r="F105">
        <f t="shared" si="3"/>
        <v>0.58571041831312165</v>
      </c>
    </row>
    <row r="106" spans="1:6" ht="13.15" x14ac:dyDescent="0.2">
      <c r="A106" s="16">
        <v>20394</v>
      </c>
      <c r="B106" s="42">
        <v>63840</v>
      </c>
      <c r="C106" s="42">
        <v>110177</v>
      </c>
      <c r="D106">
        <f t="shared" si="2"/>
        <v>0.5794312787605399</v>
      </c>
      <c r="E106">
        <v>1.0053000000000001</v>
      </c>
      <c r="F106">
        <f t="shared" si="3"/>
        <v>0.58250226453797083</v>
      </c>
    </row>
    <row r="107" spans="1:6" ht="13.15" x14ac:dyDescent="0.2">
      <c r="A107" s="16">
        <v>20424</v>
      </c>
      <c r="B107" s="42">
        <v>63268</v>
      </c>
      <c r="C107" s="42">
        <v>110296</v>
      </c>
      <c r="D107">
        <f t="shared" si="2"/>
        <v>0.57362007688402117</v>
      </c>
      <c r="E107">
        <v>1.0053000000000001</v>
      </c>
      <c r="F107">
        <f t="shared" si="3"/>
        <v>0.57666026329150655</v>
      </c>
    </row>
    <row r="108" spans="1:6" ht="13.15" x14ac:dyDescent="0.2">
      <c r="A108" s="16">
        <v>20455</v>
      </c>
      <c r="B108" s="42">
        <v>62049</v>
      </c>
      <c r="C108" s="42">
        <v>110390</v>
      </c>
      <c r="D108">
        <f t="shared" si="2"/>
        <v>0.56208895733309172</v>
      </c>
      <c r="E108">
        <v>1.0053000000000001</v>
      </c>
      <c r="F108">
        <f t="shared" si="3"/>
        <v>0.56506802880695717</v>
      </c>
    </row>
    <row r="109" spans="1:6" ht="13.15" x14ac:dyDescent="0.2">
      <c r="A109" s="16">
        <v>20486</v>
      </c>
      <c r="B109" s="42">
        <v>61773</v>
      </c>
      <c r="C109" s="42">
        <v>110478</v>
      </c>
      <c r="D109">
        <f t="shared" si="2"/>
        <v>0.55914299679574209</v>
      </c>
      <c r="E109">
        <v>1.0053000000000001</v>
      </c>
      <c r="F109">
        <f t="shared" si="3"/>
        <v>0.56210645467875953</v>
      </c>
    </row>
    <row r="110" spans="1:6" ht="13.15" x14ac:dyDescent="0.2">
      <c r="A110" s="16">
        <v>20515</v>
      </c>
      <c r="B110" s="42">
        <v>62172</v>
      </c>
      <c r="C110" s="42">
        <v>110582</v>
      </c>
      <c r="D110">
        <f t="shared" si="2"/>
        <v>0.56222531695936051</v>
      </c>
      <c r="E110">
        <v>1.0053000000000001</v>
      </c>
      <c r="F110">
        <f t="shared" si="3"/>
        <v>0.56520511113924521</v>
      </c>
    </row>
    <row r="111" spans="1:6" ht="13.15" x14ac:dyDescent="0.2">
      <c r="A111" s="16">
        <v>20546</v>
      </c>
      <c r="B111" s="42">
        <v>63002</v>
      </c>
      <c r="C111" s="42">
        <v>110650</v>
      </c>
      <c r="D111">
        <f t="shared" si="2"/>
        <v>0.56938093086308184</v>
      </c>
      <c r="E111">
        <v>1.0053000000000001</v>
      </c>
      <c r="F111">
        <f t="shared" si="3"/>
        <v>0.57239864979665622</v>
      </c>
    </row>
    <row r="112" spans="1:6" ht="13.15" x14ac:dyDescent="0.2">
      <c r="A112" s="16">
        <v>20576</v>
      </c>
      <c r="B112" s="42">
        <v>64045</v>
      </c>
      <c r="C112" s="42">
        <v>110810</v>
      </c>
      <c r="D112">
        <f t="shared" si="2"/>
        <v>0.5779713022290407</v>
      </c>
      <c r="E112">
        <v>1.0053000000000001</v>
      </c>
      <c r="F112">
        <f t="shared" si="3"/>
        <v>0.5810345501308547</v>
      </c>
    </row>
    <row r="113" spans="1:6" ht="13.15" x14ac:dyDescent="0.2">
      <c r="A113" s="16">
        <v>20607</v>
      </c>
      <c r="B113" s="42">
        <v>64707</v>
      </c>
      <c r="C113" s="42">
        <v>110903</v>
      </c>
      <c r="D113">
        <f t="shared" si="2"/>
        <v>0.58345581273725688</v>
      </c>
      <c r="E113">
        <v>1.0053000000000001</v>
      </c>
      <c r="F113">
        <f t="shared" si="3"/>
        <v>0.58654812854476435</v>
      </c>
    </row>
    <row r="114" spans="1:6" ht="13.15" x14ac:dyDescent="0.2">
      <c r="A114" s="16">
        <v>20637</v>
      </c>
      <c r="B114" s="42">
        <v>64940</v>
      </c>
      <c r="C114" s="42">
        <v>111019</v>
      </c>
      <c r="D114">
        <f t="shared" si="2"/>
        <v>0.58494491933813131</v>
      </c>
      <c r="E114">
        <v>1.0053000000000001</v>
      </c>
      <c r="F114">
        <f t="shared" si="3"/>
        <v>0.58804512741062342</v>
      </c>
    </row>
    <row r="115" spans="1:6" ht="13.15" x14ac:dyDescent="0.2">
      <c r="A115" s="16">
        <v>20668</v>
      </c>
      <c r="B115" s="42">
        <v>65085</v>
      </c>
      <c r="C115" s="42">
        <v>111099</v>
      </c>
      <c r="D115">
        <f t="shared" si="2"/>
        <v>0.58582885534523266</v>
      </c>
      <c r="E115">
        <v>1.0053000000000001</v>
      </c>
      <c r="F115">
        <f t="shared" si="3"/>
        <v>0.58893374827856249</v>
      </c>
    </row>
    <row r="116" spans="1:6" ht="13.15" x14ac:dyDescent="0.2">
      <c r="A116" s="16">
        <v>20699</v>
      </c>
      <c r="B116" s="42">
        <v>64831</v>
      </c>
      <c r="C116" s="42">
        <v>111222</v>
      </c>
      <c r="D116">
        <f t="shared" si="2"/>
        <v>0.58289726852601109</v>
      </c>
      <c r="E116">
        <v>1.0053000000000001</v>
      </c>
      <c r="F116">
        <f t="shared" si="3"/>
        <v>0.58598662404919899</v>
      </c>
    </row>
    <row r="117" spans="1:6" ht="13.15" x14ac:dyDescent="0.2">
      <c r="A117" s="16">
        <v>20729</v>
      </c>
      <c r="B117" s="42">
        <v>65074</v>
      </c>
      <c r="C117" s="42">
        <v>111335</v>
      </c>
      <c r="D117">
        <f t="shared" si="2"/>
        <v>0.58448825616382993</v>
      </c>
      <c r="E117">
        <v>1.0053000000000001</v>
      </c>
      <c r="F117">
        <f t="shared" si="3"/>
        <v>0.58758604392149827</v>
      </c>
    </row>
    <row r="118" spans="1:6" ht="13.15" x14ac:dyDescent="0.2">
      <c r="A118" s="16">
        <v>20760</v>
      </c>
      <c r="B118" s="42">
        <v>64310</v>
      </c>
      <c r="C118" s="42">
        <v>111432</v>
      </c>
      <c r="D118">
        <f t="shared" si="2"/>
        <v>0.57712326800201019</v>
      </c>
      <c r="E118">
        <v>1.0053000000000001</v>
      </c>
      <c r="F118">
        <f t="shared" si="3"/>
        <v>0.58018202132242092</v>
      </c>
    </row>
    <row r="119" spans="1:6" ht="13.15" x14ac:dyDescent="0.2">
      <c r="A119" s="16">
        <v>20790</v>
      </c>
      <c r="B119" s="42">
        <v>63619</v>
      </c>
      <c r="C119" s="42">
        <v>111526</v>
      </c>
      <c r="D119">
        <f t="shared" si="2"/>
        <v>0.57044097340530464</v>
      </c>
      <c r="E119">
        <v>1.0053000000000001</v>
      </c>
      <c r="F119">
        <f t="shared" si="3"/>
        <v>0.57346431056435276</v>
      </c>
    </row>
    <row r="120" spans="1:6" ht="13.15" x14ac:dyDescent="0.2">
      <c r="A120" s="16">
        <v>20821</v>
      </c>
      <c r="B120" s="42">
        <v>61974</v>
      </c>
      <c r="C120" s="42">
        <v>111626</v>
      </c>
      <c r="D120">
        <f t="shared" si="2"/>
        <v>0.55519323455109026</v>
      </c>
      <c r="E120">
        <v>1.0053000000000001</v>
      </c>
      <c r="F120">
        <f t="shared" si="3"/>
        <v>0.55813575869421106</v>
      </c>
    </row>
    <row r="121" spans="1:6" ht="13.15" x14ac:dyDescent="0.2">
      <c r="A121" s="16">
        <v>20852</v>
      </c>
      <c r="B121" s="42">
        <v>62512</v>
      </c>
      <c r="C121" s="42">
        <v>111711</v>
      </c>
      <c r="D121">
        <f t="shared" si="2"/>
        <v>0.5595867909158454</v>
      </c>
      <c r="E121">
        <v>1.0053000000000001</v>
      </c>
      <c r="F121">
        <f t="shared" si="3"/>
        <v>0.56255260090769943</v>
      </c>
    </row>
    <row r="122" spans="1:6" ht="13.15" x14ac:dyDescent="0.2">
      <c r="A122" s="16">
        <v>20880</v>
      </c>
      <c r="B122" s="42">
        <v>63134</v>
      </c>
      <c r="C122" s="42">
        <v>111824</v>
      </c>
      <c r="D122">
        <f t="shared" si="2"/>
        <v>0.56458363142080414</v>
      </c>
      <c r="E122">
        <v>1.0053000000000001</v>
      </c>
      <c r="F122">
        <f t="shared" si="3"/>
        <v>0.56757592466733442</v>
      </c>
    </row>
    <row r="123" spans="1:6" ht="13.15" x14ac:dyDescent="0.2">
      <c r="A123" s="16">
        <v>20911</v>
      </c>
      <c r="B123" s="42">
        <v>63512</v>
      </c>
      <c r="C123" s="42">
        <v>111933</v>
      </c>
      <c r="D123">
        <f t="shared" si="2"/>
        <v>0.56741086185485956</v>
      </c>
      <c r="E123">
        <v>1.0053000000000001</v>
      </c>
      <c r="F123">
        <f t="shared" si="3"/>
        <v>0.57041813942269037</v>
      </c>
    </row>
    <row r="124" spans="1:6" ht="13.15" x14ac:dyDescent="0.2">
      <c r="A124" s="16">
        <v>20941</v>
      </c>
      <c r="B124" s="42">
        <v>64213</v>
      </c>
      <c r="C124" s="42">
        <v>112031</v>
      </c>
      <c r="D124">
        <f t="shared" si="2"/>
        <v>0.57317171140130851</v>
      </c>
      <c r="E124">
        <v>1.0053000000000001</v>
      </c>
      <c r="F124">
        <f t="shared" si="3"/>
        <v>0.57620952147173554</v>
      </c>
    </row>
    <row r="125" spans="1:6" ht="13.15" x14ac:dyDescent="0.2">
      <c r="A125" s="16">
        <v>20972</v>
      </c>
      <c r="B125" s="42">
        <v>65127</v>
      </c>
      <c r="C125" s="42">
        <v>112172</v>
      </c>
      <c r="D125">
        <f t="shared" si="2"/>
        <v>0.58059943657953861</v>
      </c>
      <c r="E125">
        <v>1.0053000000000001</v>
      </c>
      <c r="F125">
        <f t="shared" si="3"/>
        <v>0.58367661359341017</v>
      </c>
    </row>
    <row r="126" spans="1:6" ht="13.15" x14ac:dyDescent="0.2">
      <c r="A126" s="16">
        <v>21002</v>
      </c>
      <c r="B126" s="42">
        <v>65726</v>
      </c>
      <c r="C126" s="42">
        <v>112317</v>
      </c>
      <c r="D126">
        <f t="shared" si="2"/>
        <v>0.58518300880543461</v>
      </c>
      <c r="E126">
        <v>1.0053000000000001</v>
      </c>
      <c r="F126">
        <f t="shared" si="3"/>
        <v>0.58828447875210343</v>
      </c>
    </row>
    <row r="127" spans="1:6" ht="13.15" x14ac:dyDescent="0.2">
      <c r="A127" s="16">
        <v>21033</v>
      </c>
      <c r="B127" s="42">
        <v>65009</v>
      </c>
      <c r="C127" s="42">
        <v>112421</v>
      </c>
      <c r="D127">
        <f t="shared" si="2"/>
        <v>0.57826384750180126</v>
      </c>
      <c r="E127">
        <v>1.0053000000000001</v>
      </c>
      <c r="F127">
        <f t="shared" si="3"/>
        <v>0.58132864589356081</v>
      </c>
    </row>
    <row r="128" spans="1:6" ht="13.15" x14ac:dyDescent="0.2">
      <c r="A128" s="16">
        <v>21064</v>
      </c>
      <c r="B128" s="42">
        <v>64769</v>
      </c>
      <c r="C128" s="42">
        <v>112554</v>
      </c>
      <c r="D128">
        <f t="shared" si="2"/>
        <v>0.57544822929438311</v>
      </c>
      <c r="E128">
        <v>1.0053000000000001</v>
      </c>
      <c r="F128">
        <f t="shared" si="3"/>
        <v>0.57849810490964337</v>
      </c>
    </row>
    <row r="129" spans="1:6" ht="13.15" x14ac:dyDescent="0.2">
      <c r="A129" s="16">
        <v>21094</v>
      </c>
      <c r="B129" s="42">
        <v>65112</v>
      </c>
      <c r="C129" s="42">
        <v>112710</v>
      </c>
      <c r="D129">
        <f t="shared" si="2"/>
        <v>0.57769496939047116</v>
      </c>
      <c r="E129">
        <v>1.0053000000000001</v>
      </c>
      <c r="F129">
        <f t="shared" si="3"/>
        <v>0.58075675272824068</v>
      </c>
    </row>
    <row r="130" spans="1:6" ht="13.15" x14ac:dyDescent="0.2">
      <c r="A130" s="16">
        <v>21125</v>
      </c>
      <c r="B130" s="42">
        <v>64129</v>
      </c>
      <c r="C130" s="42">
        <v>112874</v>
      </c>
      <c r="D130">
        <f t="shared" si="2"/>
        <v>0.56814678313872102</v>
      </c>
      <c r="E130">
        <v>1.0053000000000001</v>
      </c>
      <c r="F130">
        <f t="shared" si="3"/>
        <v>0.57115796108935624</v>
      </c>
    </row>
    <row r="131" spans="1:6" ht="13.15" x14ac:dyDescent="0.2">
      <c r="A131" s="16">
        <v>21155</v>
      </c>
      <c r="B131" s="42">
        <v>63598</v>
      </c>
      <c r="C131" s="42">
        <v>113013</v>
      </c>
      <c r="D131">
        <f t="shared" si="2"/>
        <v>0.56274941820852464</v>
      </c>
      <c r="E131">
        <v>1.0053000000000001</v>
      </c>
      <c r="F131">
        <f t="shared" si="3"/>
        <v>0.56573199012502984</v>
      </c>
    </row>
    <row r="132" spans="1:6" ht="13.15" x14ac:dyDescent="0.2">
      <c r="A132" s="16">
        <v>21186</v>
      </c>
      <c r="B132" s="42">
        <v>61508</v>
      </c>
      <c r="C132" s="42">
        <v>113138</v>
      </c>
      <c r="D132">
        <f t="shared" si="2"/>
        <v>0.54365465184111439</v>
      </c>
      <c r="E132">
        <v>1.0053000000000001</v>
      </c>
      <c r="F132">
        <f t="shared" si="3"/>
        <v>0.54653602149587233</v>
      </c>
    </row>
    <row r="133" spans="1:6" ht="13.15" x14ac:dyDescent="0.2">
      <c r="A133" s="16">
        <v>21217</v>
      </c>
      <c r="B133" s="42">
        <v>61265</v>
      </c>
      <c r="C133" s="42">
        <v>113234</v>
      </c>
      <c r="D133">
        <f t="shared" si="2"/>
        <v>0.54104774184432236</v>
      </c>
      <c r="E133">
        <v>1.0053000000000001</v>
      </c>
      <c r="F133">
        <f t="shared" si="3"/>
        <v>0.54391529487609735</v>
      </c>
    </row>
    <row r="134" spans="1:6" ht="13.15" x14ac:dyDescent="0.2">
      <c r="A134" s="16">
        <v>21245</v>
      </c>
      <c r="B134" s="42">
        <v>61567</v>
      </c>
      <c r="C134" s="42">
        <v>113337</v>
      </c>
      <c r="D134">
        <f t="shared" si="2"/>
        <v>0.54322066050804241</v>
      </c>
      <c r="E134">
        <v>1.0053000000000001</v>
      </c>
      <c r="F134">
        <f t="shared" si="3"/>
        <v>0.54609973000873513</v>
      </c>
    </row>
    <row r="135" spans="1:6" ht="13.15" x14ac:dyDescent="0.2">
      <c r="A135" s="16">
        <v>21276</v>
      </c>
      <c r="B135" s="42">
        <v>62116</v>
      </c>
      <c r="C135" s="42">
        <v>113415</v>
      </c>
      <c r="D135">
        <f t="shared" si="2"/>
        <v>0.54768769563108932</v>
      </c>
      <c r="E135">
        <v>1.0053000000000001</v>
      </c>
      <c r="F135">
        <f t="shared" si="3"/>
        <v>0.55059044041793415</v>
      </c>
    </row>
    <row r="136" spans="1:6" ht="13.15" x14ac:dyDescent="0.2">
      <c r="A136" s="16">
        <v>21306</v>
      </c>
      <c r="B136" s="42">
        <v>63098</v>
      </c>
      <c r="C136" s="42">
        <v>113534</v>
      </c>
      <c r="D136">
        <f t="shared" si="2"/>
        <v>0.55576303133862981</v>
      </c>
      <c r="E136">
        <v>1.0053000000000001</v>
      </c>
      <c r="F136">
        <f t="shared" si="3"/>
        <v>0.55870857540472463</v>
      </c>
    </row>
    <row r="137" spans="1:6" ht="13.15" x14ac:dyDescent="0.2">
      <c r="A137" s="16">
        <v>21337</v>
      </c>
      <c r="B137" s="42">
        <v>63652</v>
      </c>
      <c r="C137" s="42">
        <v>113647</v>
      </c>
      <c r="D137">
        <f t="shared" si="2"/>
        <v>0.56008517602752383</v>
      </c>
      <c r="E137">
        <v>1.0053000000000001</v>
      </c>
      <c r="F137">
        <f t="shared" si="3"/>
        <v>0.56305362746046972</v>
      </c>
    </row>
    <row r="138" spans="1:6" ht="13.15" x14ac:dyDescent="0.2">
      <c r="A138" s="16">
        <v>21367</v>
      </c>
      <c r="B138" s="42">
        <v>63810</v>
      </c>
      <c r="C138" s="42">
        <v>113727</v>
      </c>
      <c r="D138">
        <f t="shared" si="2"/>
        <v>0.56108048220739137</v>
      </c>
      <c r="E138">
        <v>1.0053000000000001</v>
      </c>
      <c r="F138">
        <f t="shared" si="3"/>
        <v>0.56405420876309065</v>
      </c>
    </row>
    <row r="139" spans="1:6" ht="13.15" x14ac:dyDescent="0.2">
      <c r="A139" s="16">
        <v>21398</v>
      </c>
      <c r="B139" s="42">
        <v>64018</v>
      </c>
      <c r="C139" s="42">
        <v>113835</v>
      </c>
      <c r="D139">
        <f t="shared" si="2"/>
        <v>0.56237536785698594</v>
      </c>
      <c r="E139">
        <v>1.0053000000000001</v>
      </c>
      <c r="F139">
        <f t="shared" si="3"/>
        <v>0.56535595730662802</v>
      </c>
    </row>
    <row r="140" spans="1:6" ht="13.15" x14ac:dyDescent="0.2">
      <c r="A140" s="16">
        <v>21429</v>
      </c>
      <c r="B140" s="42">
        <v>63766</v>
      </c>
      <c r="C140" s="42">
        <v>113977</v>
      </c>
      <c r="D140">
        <f t="shared" si="2"/>
        <v>0.55946375145862759</v>
      </c>
      <c r="E140">
        <v>1.0053000000000001</v>
      </c>
      <c r="F140">
        <f t="shared" si="3"/>
        <v>0.56242890934135836</v>
      </c>
    </row>
    <row r="141" spans="1:6" ht="13.15" x14ac:dyDescent="0.2">
      <c r="A141" s="16">
        <v>21459</v>
      </c>
      <c r="B141" s="42">
        <v>64480</v>
      </c>
      <c r="C141" s="42">
        <v>114138</v>
      </c>
      <c r="D141">
        <f t="shared" ref="D141:D204" si="4">B141/C141</f>
        <v>0.56493017224763009</v>
      </c>
      <c r="E141">
        <v>1.0053000000000001</v>
      </c>
      <c r="F141">
        <f t="shared" ref="F141:F204" si="5">E141*D141</f>
        <v>0.56792430216054257</v>
      </c>
    </row>
    <row r="142" spans="1:6" ht="13.15" x14ac:dyDescent="0.2">
      <c r="A142" s="16">
        <v>21490</v>
      </c>
      <c r="B142" s="42">
        <v>63890</v>
      </c>
      <c r="C142" s="42">
        <v>114283</v>
      </c>
      <c r="D142">
        <f t="shared" si="4"/>
        <v>0.55905077745596454</v>
      </c>
      <c r="E142">
        <v>1.0053000000000001</v>
      </c>
      <c r="F142">
        <f t="shared" si="5"/>
        <v>0.56201374657648118</v>
      </c>
    </row>
    <row r="143" spans="1:6" ht="13.15" x14ac:dyDescent="0.2">
      <c r="A143" s="16">
        <v>21520</v>
      </c>
      <c r="B143" s="42">
        <v>63266</v>
      </c>
      <c r="C143" s="42">
        <v>114429</v>
      </c>
      <c r="D143">
        <f t="shared" si="4"/>
        <v>0.55288432128219245</v>
      </c>
      <c r="E143">
        <v>1.0053000000000001</v>
      </c>
      <c r="F143">
        <f t="shared" si="5"/>
        <v>0.55581460818498807</v>
      </c>
    </row>
    <row r="144" spans="1:6" ht="13.15" x14ac:dyDescent="0.2">
      <c r="A144" s="16">
        <v>21551</v>
      </c>
      <c r="B144" s="42">
        <v>62052</v>
      </c>
      <c r="C144" s="42">
        <v>114582</v>
      </c>
      <c r="D144">
        <f t="shared" si="4"/>
        <v>0.5415510289574279</v>
      </c>
      <c r="E144">
        <v>1.0053000000000001</v>
      </c>
      <c r="F144">
        <f t="shared" si="5"/>
        <v>0.54442124941090231</v>
      </c>
    </row>
    <row r="145" spans="1:6" ht="13.15" x14ac:dyDescent="0.2">
      <c r="A145" s="16">
        <v>21582</v>
      </c>
      <c r="B145" s="42">
        <v>62015</v>
      </c>
      <c r="C145" s="42">
        <v>114712</v>
      </c>
      <c r="D145">
        <f t="shared" si="4"/>
        <v>0.54061475695655203</v>
      </c>
      <c r="E145">
        <v>1.0053000000000001</v>
      </c>
      <c r="F145">
        <f t="shared" si="5"/>
        <v>0.54348001516842182</v>
      </c>
    </row>
    <row r="146" spans="1:6" ht="13.15" x14ac:dyDescent="0.2">
      <c r="A146" s="16">
        <v>21610</v>
      </c>
      <c r="B146" s="42">
        <v>63091</v>
      </c>
      <c r="C146" s="42">
        <v>114849</v>
      </c>
      <c r="D146">
        <f t="shared" si="4"/>
        <v>0.54933869689766568</v>
      </c>
      <c r="E146">
        <v>1.0053000000000001</v>
      </c>
      <c r="F146">
        <f t="shared" si="5"/>
        <v>0.55225019199122338</v>
      </c>
    </row>
    <row r="147" spans="1:6" ht="13.15" x14ac:dyDescent="0.2">
      <c r="A147" s="16">
        <v>21641</v>
      </c>
      <c r="B147" s="42">
        <v>64241</v>
      </c>
      <c r="C147" s="42">
        <v>114986</v>
      </c>
      <c r="D147">
        <f t="shared" si="4"/>
        <v>0.55868540517976106</v>
      </c>
      <c r="E147">
        <v>1.0053000000000001</v>
      </c>
      <c r="F147">
        <f t="shared" si="5"/>
        <v>0.5616464378272138</v>
      </c>
    </row>
    <row r="148" spans="1:6" ht="13.15" x14ac:dyDescent="0.2">
      <c r="A148" s="16">
        <v>21671</v>
      </c>
      <c r="B148" s="42">
        <v>65036</v>
      </c>
      <c r="C148" s="42">
        <v>115144</v>
      </c>
      <c r="D148">
        <f t="shared" si="4"/>
        <v>0.56482317793371783</v>
      </c>
      <c r="E148">
        <v>1.0053000000000001</v>
      </c>
      <c r="F148">
        <f t="shared" si="5"/>
        <v>0.56781674077676658</v>
      </c>
    </row>
    <row r="149" spans="1:6" ht="13.15" x14ac:dyDescent="0.2">
      <c r="A149" s="16">
        <v>21702</v>
      </c>
      <c r="B149" s="42">
        <v>65924</v>
      </c>
      <c r="C149" s="42">
        <v>115287</v>
      </c>
      <c r="D149">
        <f t="shared" si="4"/>
        <v>0.57182509736570475</v>
      </c>
      <c r="E149">
        <v>1.0053000000000001</v>
      </c>
      <c r="F149">
        <f t="shared" si="5"/>
        <v>0.57485577038174307</v>
      </c>
    </row>
    <row r="150" spans="1:6" ht="13.15" x14ac:dyDescent="0.2">
      <c r="A150" s="16">
        <v>21732</v>
      </c>
      <c r="B150" s="42">
        <v>66193</v>
      </c>
      <c r="C150" s="42">
        <v>115429</v>
      </c>
      <c r="D150">
        <f t="shared" si="4"/>
        <v>0.5734520787670343</v>
      </c>
      <c r="E150">
        <v>1.0053000000000001</v>
      </c>
      <c r="F150">
        <f t="shared" si="5"/>
        <v>0.57649137478449963</v>
      </c>
    </row>
    <row r="151" spans="1:6" ht="13.15" x14ac:dyDescent="0.2">
      <c r="A151" s="16">
        <v>21763</v>
      </c>
      <c r="B151" s="42">
        <v>65897</v>
      </c>
      <c r="C151" s="42">
        <v>115555</v>
      </c>
      <c r="D151">
        <f t="shared" si="4"/>
        <v>0.57026524165981562</v>
      </c>
      <c r="E151">
        <v>1.0053000000000001</v>
      </c>
      <c r="F151">
        <f t="shared" si="5"/>
        <v>0.57328764744061267</v>
      </c>
    </row>
    <row r="152" spans="1:6" ht="13.15" x14ac:dyDescent="0.2">
      <c r="A152" s="16">
        <v>21794</v>
      </c>
      <c r="B152" s="42">
        <v>65414</v>
      </c>
      <c r="C152" s="42">
        <v>115668</v>
      </c>
      <c r="D152">
        <f t="shared" si="4"/>
        <v>0.5655323857938237</v>
      </c>
      <c r="E152">
        <v>1.0053000000000001</v>
      </c>
      <c r="F152">
        <f t="shared" si="5"/>
        <v>0.56852970743853104</v>
      </c>
    </row>
    <row r="153" spans="1:6" ht="13.15" x14ac:dyDescent="0.2">
      <c r="A153" s="16">
        <v>21824</v>
      </c>
      <c r="B153" s="42">
        <v>65891</v>
      </c>
      <c r="C153" s="42">
        <v>115798</v>
      </c>
      <c r="D153">
        <f t="shared" si="4"/>
        <v>0.56901673604034608</v>
      </c>
      <c r="E153">
        <v>1.0053000000000001</v>
      </c>
      <c r="F153">
        <f t="shared" si="5"/>
        <v>0.57203252474136002</v>
      </c>
    </row>
    <row r="154" spans="1:6" ht="13.15" x14ac:dyDescent="0.2">
      <c r="A154" s="16">
        <v>21855</v>
      </c>
      <c r="B154" s="42">
        <v>64877</v>
      </c>
      <c r="C154" s="42">
        <v>115916</v>
      </c>
      <c r="D154">
        <f t="shared" si="4"/>
        <v>0.5596897753545671</v>
      </c>
      <c r="E154">
        <v>1.0053000000000001</v>
      </c>
      <c r="F154">
        <f t="shared" si="5"/>
        <v>0.5626561311639463</v>
      </c>
    </row>
    <row r="155" spans="1:6" ht="13.15" x14ac:dyDescent="0.2">
      <c r="A155" s="16">
        <v>21885</v>
      </c>
      <c r="B155" s="42">
        <v>64927</v>
      </c>
      <c r="C155" s="42">
        <v>116040</v>
      </c>
      <c r="D155">
        <f t="shared" si="4"/>
        <v>0.5595225784212341</v>
      </c>
      <c r="E155">
        <v>1.0053000000000001</v>
      </c>
      <c r="F155">
        <f t="shared" si="5"/>
        <v>0.5624880480868667</v>
      </c>
    </row>
    <row r="156" spans="1:6" ht="13.15" x14ac:dyDescent="0.2">
      <c r="A156" s="16">
        <v>21916</v>
      </c>
      <c r="B156" s="42">
        <v>63375</v>
      </c>
      <c r="C156" s="42">
        <v>116594</v>
      </c>
      <c r="D156">
        <f t="shared" si="4"/>
        <v>0.54355284148412442</v>
      </c>
      <c r="E156">
        <v>1.0053000000000001</v>
      </c>
      <c r="F156">
        <f t="shared" si="5"/>
        <v>0.54643367154399036</v>
      </c>
    </row>
    <row r="157" spans="1:6" ht="13.15" x14ac:dyDescent="0.2">
      <c r="A157" s="16">
        <v>21947</v>
      </c>
      <c r="B157" s="42">
        <v>63871</v>
      </c>
      <c r="C157" s="42">
        <v>116702</v>
      </c>
      <c r="D157">
        <f t="shared" si="4"/>
        <v>0.54729996058336616</v>
      </c>
      <c r="E157">
        <v>1.0053000000000001</v>
      </c>
      <c r="F157">
        <f t="shared" si="5"/>
        <v>0.55020065037445809</v>
      </c>
    </row>
    <row r="158" spans="1:6" ht="13.15" x14ac:dyDescent="0.2">
      <c r="A158" s="16">
        <v>21976</v>
      </c>
      <c r="B158" s="42">
        <v>63607</v>
      </c>
      <c r="C158" s="42">
        <v>116827</v>
      </c>
      <c r="D158">
        <f t="shared" si="4"/>
        <v>0.54445462093522901</v>
      </c>
      <c r="E158">
        <v>1.0053000000000001</v>
      </c>
      <c r="F158">
        <f t="shared" si="5"/>
        <v>0.54734023042618574</v>
      </c>
    </row>
    <row r="159" spans="1:6" ht="13.15" x14ac:dyDescent="0.2">
      <c r="A159" s="16">
        <v>22007</v>
      </c>
      <c r="B159" s="42">
        <v>65450</v>
      </c>
      <c r="C159" s="42">
        <v>116910</v>
      </c>
      <c r="D159">
        <f t="shared" si="4"/>
        <v>0.55983234967068685</v>
      </c>
      <c r="E159">
        <v>1.0053000000000001</v>
      </c>
      <c r="F159">
        <f t="shared" si="5"/>
        <v>0.56279946112394152</v>
      </c>
    </row>
    <row r="160" spans="1:6" ht="13.15" x14ac:dyDescent="0.2">
      <c r="A160" s="16">
        <v>22037</v>
      </c>
      <c r="B160" s="42">
        <v>66342</v>
      </c>
      <c r="C160" s="42">
        <v>117033</v>
      </c>
      <c r="D160">
        <f t="shared" si="4"/>
        <v>0.56686575581246312</v>
      </c>
      <c r="E160">
        <v>1.0053000000000001</v>
      </c>
      <c r="F160">
        <f t="shared" si="5"/>
        <v>0.56987014431826921</v>
      </c>
    </row>
    <row r="161" spans="1:6" ht="13.15" x14ac:dyDescent="0.2">
      <c r="A161" s="16">
        <v>22068</v>
      </c>
      <c r="B161" s="42">
        <v>67288</v>
      </c>
      <c r="C161" s="42">
        <v>117167</v>
      </c>
      <c r="D161">
        <f t="shared" si="4"/>
        <v>0.57429139604154755</v>
      </c>
      <c r="E161">
        <v>1.0053000000000001</v>
      </c>
      <c r="F161">
        <f t="shared" si="5"/>
        <v>0.57733514044056777</v>
      </c>
    </row>
    <row r="162" spans="1:6" ht="13.15" x14ac:dyDescent="0.2">
      <c r="A162" s="16">
        <v>22098</v>
      </c>
      <c r="B162" s="42">
        <v>67239</v>
      </c>
      <c r="C162" s="42">
        <v>117281</v>
      </c>
      <c r="D162">
        <f t="shared" si="4"/>
        <v>0.57331537077617001</v>
      </c>
      <c r="E162">
        <v>1.0053000000000001</v>
      </c>
      <c r="F162">
        <f t="shared" si="5"/>
        <v>0.57635394224128378</v>
      </c>
    </row>
    <row r="163" spans="1:6" ht="13.15" x14ac:dyDescent="0.2">
      <c r="A163" s="16">
        <v>22129</v>
      </c>
      <c r="B163" s="42">
        <v>67004</v>
      </c>
      <c r="C163" s="42">
        <v>117431</v>
      </c>
      <c r="D163">
        <f t="shared" si="4"/>
        <v>0.57058187361088641</v>
      </c>
      <c r="E163">
        <v>1.0053000000000001</v>
      </c>
      <c r="F163">
        <f t="shared" si="5"/>
        <v>0.57360595754102417</v>
      </c>
    </row>
    <row r="164" spans="1:6" ht="13.15" x14ac:dyDescent="0.2">
      <c r="A164" s="16">
        <v>22160</v>
      </c>
      <c r="B164" s="42">
        <v>66892</v>
      </c>
      <c r="C164" s="42">
        <v>117521</v>
      </c>
      <c r="D164">
        <f t="shared" si="4"/>
        <v>0.5691918891091805</v>
      </c>
      <c r="E164">
        <v>1.0053000000000001</v>
      </c>
      <c r="F164">
        <f t="shared" si="5"/>
        <v>0.57220860612145918</v>
      </c>
    </row>
    <row r="165" spans="1:6" ht="13.15" x14ac:dyDescent="0.2">
      <c r="A165" s="16">
        <v>22190</v>
      </c>
      <c r="B165" s="42">
        <v>66563</v>
      </c>
      <c r="C165" s="42">
        <v>117643</v>
      </c>
      <c r="D165">
        <f t="shared" si="4"/>
        <v>0.56580502027319945</v>
      </c>
      <c r="E165">
        <v>1.0053000000000001</v>
      </c>
      <c r="F165">
        <f t="shared" si="5"/>
        <v>0.56880378688064748</v>
      </c>
    </row>
    <row r="166" spans="1:6" ht="13.15" x14ac:dyDescent="0.2">
      <c r="A166" s="16">
        <v>22221</v>
      </c>
      <c r="B166" s="42">
        <v>66394</v>
      </c>
      <c r="C166" s="42">
        <v>117829</v>
      </c>
      <c r="D166">
        <f t="shared" si="4"/>
        <v>0.56347758191956143</v>
      </c>
      <c r="E166">
        <v>1.0053000000000001</v>
      </c>
      <c r="F166">
        <f t="shared" si="5"/>
        <v>0.56646401310373518</v>
      </c>
    </row>
    <row r="167" spans="1:6" ht="13.15" x14ac:dyDescent="0.2">
      <c r="A167" s="16">
        <v>22251</v>
      </c>
      <c r="B167" s="42">
        <v>65287</v>
      </c>
      <c r="C167" s="42">
        <v>118001</v>
      </c>
      <c r="D167">
        <f t="shared" si="4"/>
        <v>0.55327497224599786</v>
      </c>
      <c r="E167">
        <v>1.0053000000000001</v>
      </c>
      <c r="F167">
        <f t="shared" si="5"/>
        <v>0.55620732959890173</v>
      </c>
    </row>
    <row r="168" spans="1:6" ht="13.15" x14ac:dyDescent="0.2">
      <c r="A168" s="16">
        <v>22282</v>
      </c>
      <c r="B168" s="42">
        <v>63797</v>
      </c>
      <c r="C168" s="42">
        <v>118155</v>
      </c>
      <c r="D168">
        <f t="shared" si="4"/>
        <v>0.5399432948245948</v>
      </c>
      <c r="E168">
        <v>1.0053000000000001</v>
      </c>
      <c r="F168">
        <f t="shared" si="5"/>
        <v>0.54280499428716522</v>
      </c>
    </row>
    <row r="169" spans="1:6" ht="13.15" x14ac:dyDescent="0.2">
      <c r="A169" s="16">
        <v>22313</v>
      </c>
      <c r="B169" s="42">
        <v>63869</v>
      </c>
      <c r="C169" s="42">
        <v>118250</v>
      </c>
      <c r="D169">
        <f t="shared" si="4"/>
        <v>0.54011839323467226</v>
      </c>
      <c r="E169">
        <v>1.0053000000000001</v>
      </c>
      <c r="F169">
        <f t="shared" si="5"/>
        <v>0.54298102071881604</v>
      </c>
    </row>
    <row r="170" spans="1:6" ht="13.15" x14ac:dyDescent="0.2">
      <c r="A170" s="16">
        <v>22341</v>
      </c>
      <c r="B170" s="42">
        <v>64700</v>
      </c>
      <c r="C170" s="42">
        <v>118358</v>
      </c>
      <c r="D170">
        <f t="shared" si="4"/>
        <v>0.54664661450852503</v>
      </c>
      <c r="E170">
        <v>1.0053000000000001</v>
      </c>
      <c r="F170">
        <f t="shared" si="5"/>
        <v>0.54954384156542024</v>
      </c>
    </row>
    <row r="171" spans="1:6" ht="13.15" x14ac:dyDescent="0.2">
      <c r="A171" s="16">
        <v>22372</v>
      </c>
      <c r="B171" s="42">
        <v>64957</v>
      </c>
      <c r="C171" s="42">
        <v>118503</v>
      </c>
      <c r="D171">
        <f t="shared" si="4"/>
        <v>0.5481464604271622</v>
      </c>
      <c r="E171">
        <v>1.0053000000000001</v>
      </c>
      <c r="F171">
        <f t="shared" si="5"/>
        <v>0.55105163666742618</v>
      </c>
    </row>
    <row r="172" spans="1:6" ht="13.15" x14ac:dyDescent="0.2">
      <c r="A172" s="16">
        <v>22402</v>
      </c>
      <c r="B172" s="42">
        <v>65831</v>
      </c>
      <c r="C172" s="42">
        <v>118638</v>
      </c>
      <c r="D172">
        <f t="shared" si="4"/>
        <v>0.55488966435711995</v>
      </c>
      <c r="E172">
        <v>1.0053000000000001</v>
      </c>
      <c r="F172">
        <f t="shared" si="5"/>
        <v>0.55783057957821269</v>
      </c>
    </row>
    <row r="173" spans="1:6" ht="13.15" x14ac:dyDescent="0.2">
      <c r="A173" s="16">
        <v>22433</v>
      </c>
      <c r="B173" s="42">
        <v>67151</v>
      </c>
      <c r="C173" s="42">
        <v>118767</v>
      </c>
      <c r="D173">
        <f t="shared" si="4"/>
        <v>0.56540116362289183</v>
      </c>
      <c r="E173">
        <v>1.0053000000000001</v>
      </c>
      <c r="F173">
        <f t="shared" si="5"/>
        <v>0.56839778979009326</v>
      </c>
    </row>
    <row r="174" spans="1:6" ht="13.15" x14ac:dyDescent="0.2">
      <c r="A174" s="16">
        <v>22463</v>
      </c>
      <c r="B174" s="42">
        <v>66911</v>
      </c>
      <c r="C174" s="42">
        <v>118889</v>
      </c>
      <c r="D174">
        <f t="shared" si="4"/>
        <v>0.56280227775488056</v>
      </c>
      <c r="E174">
        <v>1.0053000000000001</v>
      </c>
      <c r="F174">
        <f t="shared" si="5"/>
        <v>0.56578512982698148</v>
      </c>
    </row>
    <row r="175" spans="1:6" ht="13.15" x14ac:dyDescent="0.2">
      <c r="A175" s="16">
        <v>22494</v>
      </c>
      <c r="B175" s="42">
        <v>67028</v>
      </c>
      <c r="C175" s="42">
        <v>119006</v>
      </c>
      <c r="D175">
        <f t="shared" si="4"/>
        <v>0.56323210594423812</v>
      </c>
      <c r="E175">
        <v>1.0053000000000001</v>
      </c>
      <c r="F175">
        <f t="shared" si="5"/>
        <v>0.56621723610574259</v>
      </c>
    </row>
    <row r="176" spans="1:6" ht="13.15" x14ac:dyDescent="0.2">
      <c r="A176" s="16">
        <v>22525</v>
      </c>
      <c r="B176" s="42">
        <v>66036</v>
      </c>
      <c r="C176" s="42">
        <v>119107</v>
      </c>
      <c r="D176">
        <f t="shared" si="4"/>
        <v>0.55442585238483044</v>
      </c>
      <c r="E176">
        <v>1.0053000000000001</v>
      </c>
      <c r="F176">
        <f t="shared" si="5"/>
        <v>0.55736430940247006</v>
      </c>
    </row>
    <row r="177" spans="1:6" ht="13.15" x14ac:dyDescent="0.2">
      <c r="A177" s="16">
        <v>22555</v>
      </c>
      <c r="B177" s="42">
        <v>66786</v>
      </c>
      <c r="C177" s="42">
        <v>119202</v>
      </c>
      <c r="D177">
        <f t="shared" si="4"/>
        <v>0.56027583429808225</v>
      </c>
      <c r="E177">
        <v>1.0053000000000001</v>
      </c>
      <c r="F177">
        <f t="shared" si="5"/>
        <v>0.56324529621986219</v>
      </c>
    </row>
    <row r="178" spans="1:6" ht="13.15" x14ac:dyDescent="0.2">
      <c r="A178" s="16">
        <v>22586</v>
      </c>
      <c r="B178" s="42">
        <v>66348</v>
      </c>
      <c r="C178" s="42">
        <v>119153</v>
      </c>
      <c r="D178">
        <f t="shared" si="4"/>
        <v>0.55683029382390703</v>
      </c>
      <c r="E178">
        <v>1.0053000000000001</v>
      </c>
      <c r="F178">
        <f t="shared" si="5"/>
        <v>0.55978149438117375</v>
      </c>
    </row>
    <row r="179" spans="1:6" ht="13.15" x14ac:dyDescent="0.2">
      <c r="A179" s="16">
        <v>22616</v>
      </c>
      <c r="B179" s="42">
        <v>65531</v>
      </c>
      <c r="C179" s="42">
        <v>119214</v>
      </c>
      <c r="D179">
        <f t="shared" si="4"/>
        <v>0.54969215025080942</v>
      </c>
      <c r="E179">
        <v>1.0053000000000001</v>
      </c>
      <c r="F179">
        <f t="shared" si="5"/>
        <v>0.5526055186471388</v>
      </c>
    </row>
    <row r="180" spans="1:6" ht="13.15" x14ac:dyDescent="0.2">
      <c r="A180" s="16">
        <v>22647</v>
      </c>
      <c r="B180" s="42">
        <v>64215</v>
      </c>
      <c r="C180" s="42">
        <v>119300</v>
      </c>
      <c r="D180">
        <f t="shared" si="4"/>
        <v>0.53826487845766979</v>
      </c>
      <c r="E180">
        <v>1.0053000000000001</v>
      </c>
      <c r="F180">
        <f t="shared" si="5"/>
        <v>0.54111768231349544</v>
      </c>
    </row>
    <row r="181" spans="1:6" ht="13.15" x14ac:dyDescent="0.2">
      <c r="A181" s="16">
        <v>22678</v>
      </c>
      <c r="B181" s="42">
        <v>64872</v>
      </c>
      <c r="C181" s="42">
        <v>119360</v>
      </c>
      <c r="D181">
        <f t="shared" si="4"/>
        <v>0.54349865951742626</v>
      </c>
      <c r="E181">
        <v>1.0053000000000001</v>
      </c>
      <c r="F181">
        <f t="shared" si="5"/>
        <v>0.54637920241286864</v>
      </c>
    </row>
    <row r="182" spans="1:6" ht="13.15" x14ac:dyDescent="0.2">
      <c r="A182" s="16">
        <v>22706</v>
      </c>
      <c r="B182" s="42">
        <v>65421</v>
      </c>
      <c r="C182" s="42">
        <v>119476</v>
      </c>
      <c r="D182">
        <f t="shared" si="4"/>
        <v>0.54756603836753825</v>
      </c>
      <c r="E182">
        <v>1.0053000000000001</v>
      </c>
      <c r="F182">
        <f t="shared" si="5"/>
        <v>0.55046813837088626</v>
      </c>
    </row>
    <row r="183" spans="1:6" ht="13.15" x14ac:dyDescent="0.2">
      <c r="A183" s="16">
        <v>22737</v>
      </c>
      <c r="B183" s="42">
        <v>65957</v>
      </c>
      <c r="C183" s="42">
        <v>119702</v>
      </c>
      <c r="D183">
        <f t="shared" si="4"/>
        <v>0.55101000818699775</v>
      </c>
      <c r="E183">
        <v>1.0053000000000001</v>
      </c>
      <c r="F183">
        <f t="shared" si="5"/>
        <v>0.55393036123038886</v>
      </c>
    </row>
    <row r="184" spans="1:6" ht="13.15" x14ac:dyDescent="0.2">
      <c r="A184" s="16">
        <v>22767</v>
      </c>
      <c r="B184" s="42">
        <v>67066</v>
      </c>
      <c r="C184" s="42">
        <v>119813</v>
      </c>
      <c r="D184">
        <f t="shared" si="4"/>
        <v>0.55975561917321159</v>
      </c>
      <c r="E184">
        <v>1.0053000000000001</v>
      </c>
      <c r="F184">
        <f t="shared" si="5"/>
        <v>0.56272232395482968</v>
      </c>
    </row>
    <row r="185" spans="1:6" ht="13.15" x14ac:dyDescent="0.2">
      <c r="A185" s="16">
        <v>22798</v>
      </c>
      <c r="B185" s="42">
        <v>67852</v>
      </c>
      <c r="C185" s="42">
        <v>119943</v>
      </c>
      <c r="D185">
        <f t="shared" si="4"/>
        <v>0.56570204180318984</v>
      </c>
      <c r="E185">
        <v>1.0053000000000001</v>
      </c>
      <c r="F185">
        <f t="shared" si="5"/>
        <v>0.56870026262474682</v>
      </c>
    </row>
    <row r="186" spans="1:6" ht="13.15" x14ac:dyDescent="0.2">
      <c r="A186" s="16">
        <v>22828</v>
      </c>
      <c r="B186" s="42">
        <v>67849</v>
      </c>
      <c r="C186" s="42">
        <v>120128</v>
      </c>
      <c r="D186">
        <f t="shared" si="4"/>
        <v>0.56480587373468305</v>
      </c>
      <c r="E186">
        <v>1.0053000000000001</v>
      </c>
      <c r="F186">
        <f t="shared" si="5"/>
        <v>0.5677993448654769</v>
      </c>
    </row>
    <row r="187" spans="1:6" ht="13.15" x14ac:dyDescent="0.2">
      <c r="A187" s="16">
        <v>22859</v>
      </c>
      <c r="B187" s="42">
        <v>68096</v>
      </c>
      <c r="C187" s="42">
        <v>120323</v>
      </c>
      <c r="D187">
        <f t="shared" si="4"/>
        <v>0.56594333585432544</v>
      </c>
      <c r="E187">
        <v>1.0053000000000001</v>
      </c>
      <c r="F187">
        <f t="shared" si="5"/>
        <v>0.56894283553435343</v>
      </c>
    </row>
    <row r="188" spans="1:6" ht="13.15" x14ac:dyDescent="0.2">
      <c r="A188" s="16">
        <v>22890</v>
      </c>
      <c r="B188" s="42">
        <v>67621</v>
      </c>
      <c r="C188" s="42">
        <v>120653</v>
      </c>
      <c r="D188">
        <f t="shared" si="4"/>
        <v>0.56045850496879479</v>
      </c>
      <c r="E188">
        <v>1.0053000000000001</v>
      </c>
      <c r="F188">
        <f t="shared" si="5"/>
        <v>0.56342893504512948</v>
      </c>
    </row>
    <row r="189" spans="1:6" ht="13.15" x14ac:dyDescent="0.2">
      <c r="A189" s="16">
        <v>22920</v>
      </c>
      <c r="B189" s="42">
        <v>67850</v>
      </c>
      <c r="C189" s="42">
        <v>120856</v>
      </c>
      <c r="D189">
        <f t="shared" si="4"/>
        <v>0.56141192824518438</v>
      </c>
      <c r="E189">
        <v>1.0053000000000001</v>
      </c>
      <c r="F189">
        <f t="shared" si="5"/>
        <v>0.56438741146488391</v>
      </c>
    </row>
    <row r="190" spans="1:6" ht="13.15" x14ac:dyDescent="0.2">
      <c r="A190" s="16">
        <v>22951</v>
      </c>
      <c r="B190" s="42">
        <v>67046</v>
      </c>
      <c r="C190" s="42">
        <v>121045</v>
      </c>
      <c r="D190">
        <f t="shared" si="4"/>
        <v>0.55389318022223144</v>
      </c>
      <c r="E190">
        <v>1.0053000000000001</v>
      </c>
      <c r="F190">
        <f t="shared" si="5"/>
        <v>0.55682881407740936</v>
      </c>
    </row>
    <row r="191" spans="1:6" ht="13.15" x14ac:dyDescent="0.2">
      <c r="A191" s="16">
        <v>22981</v>
      </c>
      <c r="B191" s="42">
        <v>66585</v>
      </c>
      <c r="C191" s="42">
        <v>121236</v>
      </c>
      <c r="D191">
        <f t="shared" si="4"/>
        <v>0.54921805404335344</v>
      </c>
      <c r="E191">
        <v>1.0053000000000001</v>
      </c>
      <c r="F191">
        <f t="shared" si="5"/>
        <v>0.55212890972978323</v>
      </c>
    </row>
    <row r="192" spans="1:6" ht="13.15" x14ac:dyDescent="0.2">
      <c r="A192" s="16">
        <v>23012</v>
      </c>
      <c r="B192" s="42">
        <v>65168</v>
      </c>
      <c r="C192" s="42">
        <v>121463</v>
      </c>
      <c r="D192">
        <f t="shared" si="4"/>
        <v>0.53652552629195727</v>
      </c>
      <c r="E192">
        <v>1.0053000000000001</v>
      </c>
      <c r="F192">
        <f t="shared" si="5"/>
        <v>0.53936911158130474</v>
      </c>
    </row>
    <row r="193" spans="1:6" ht="13.15" x14ac:dyDescent="0.2">
      <c r="A193" s="16">
        <v>23043</v>
      </c>
      <c r="B193" s="42">
        <v>65519</v>
      </c>
      <c r="C193" s="42">
        <v>121633</v>
      </c>
      <c r="D193">
        <f t="shared" si="4"/>
        <v>0.53866138301283373</v>
      </c>
      <c r="E193">
        <v>1.0053000000000001</v>
      </c>
      <c r="F193">
        <f t="shared" si="5"/>
        <v>0.54151628834280174</v>
      </c>
    </row>
    <row r="194" spans="1:6" ht="13.15" x14ac:dyDescent="0.2">
      <c r="A194" s="16">
        <v>23071</v>
      </c>
      <c r="B194" s="42">
        <v>66329</v>
      </c>
      <c r="C194" s="42">
        <v>121824</v>
      </c>
      <c r="D194">
        <f t="shared" si="4"/>
        <v>0.5444657867086945</v>
      </c>
      <c r="E194">
        <v>1.0053000000000001</v>
      </c>
      <c r="F194">
        <f t="shared" si="5"/>
        <v>0.54735145537825058</v>
      </c>
    </row>
    <row r="195" spans="1:6" ht="13.15" x14ac:dyDescent="0.2">
      <c r="A195" s="16">
        <v>23102</v>
      </c>
      <c r="B195" s="42">
        <v>67240</v>
      </c>
      <c r="C195" s="42">
        <v>121986</v>
      </c>
      <c r="D195">
        <f t="shared" si="4"/>
        <v>0.55121079468135692</v>
      </c>
      <c r="E195">
        <v>1.0053000000000001</v>
      </c>
      <c r="F195">
        <f t="shared" si="5"/>
        <v>0.55413221189316819</v>
      </c>
    </row>
    <row r="196" spans="1:6" ht="13.15" x14ac:dyDescent="0.2">
      <c r="A196" s="16">
        <v>23132</v>
      </c>
      <c r="B196" s="42">
        <v>67984</v>
      </c>
      <c r="C196" s="42">
        <v>122162</v>
      </c>
      <c r="D196">
        <f t="shared" si="4"/>
        <v>0.55650693341628332</v>
      </c>
      <c r="E196">
        <v>1.0053000000000001</v>
      </c>
      <c r="F196">
        <f t="shared" si="5"/>
        <v>0.5594564201633897</v>
      </c>
    </row>
    <row r="197" spans="1:6" ht="13.15" x14ac:dyDescent="0.2">
      <c r="A197" s="16">
        <v>23163</v>
      </c>
      <c r="B197" s="42">
        <v>68844</v>
      </c>
      <c r="C197" s="42">
        <v>122352</v>
      </c>
      <c r="D197">
        <f t="shared" si="4"/>
        <v>0.56267163593566105</v>
      </c>
      <c r="E197">
        <v>1.0053000000000001</v>
      </c>
      <c r="F197">
        <f t="shared" si="5"/>
        <v>0.56565379560612006</v>
      </c>
    </row>
    <row r="198" spans="1:6" ht="13.15" x14ac:dyDescent="0.2">
      <c r="A198" s="16">
        <v>23193</v>
      </c>
      <c r="B198" s="42">
        <v>69225</v>
      </c>
      <c r="C198" s="42">
        <v>122521</v>
      </c>
      <c r="D198">
        <f t="shared" si="4"/>
        <v>0.56500518278499201</v>
      </c>
      <c r="E198">
        <v>1.0053000000000001</v>
      </c>
      <c r="F198">
        <f t="shared" si="5"/>
        <v>0.56799971025375251</v>
      </c>
    </row>
    <row r="199" spans="1:6" ht="13.15" x14ac:dyDescent="0.2">
      <c r="A199" s="16">
        <v>23224</v>
      </c>
      <c r="B199" s="42">
        <v>69052</v>
      </c>
      <c r="C199" s="42">
        <v>122667</v>
      </c>
      <c r="D199">
        <f t="shared" si="4"/>
        <v>0.56292238336308864</v>
      </c>
      <c r="E199">
        <v>1.0053000000000001</v>
      </c>
      <c r="F199">
        <f t="shared" si="5"/>
        <v>0.56590587199491305</v>
      </c>
    </row>
    <row r="200" spans="1:6" ht="13.15" x14ac:dyDescent="0.2">
      <c r="A200" s="16">
        <v>23255</v>
      </c>
      <c r="B200" s="42">
        <v>68567</v>
      </c>
      <c r="C200" s="42">
        <v>122821</v>
      </c>
      <c r="D200">
        <f t="shared" si="4"/>
        <v>0.5582677229464017</v>
      </c>
      <c r="E200">
        <v>1.0053000000000001</v>
      </c>
      <c r="F200">
        <f t="shared" si="5"/>
        <v>0.56122654187801768</v>
      </c>
    </row>
    <row r="201" spans="1:6" ht="13.15" x14ac:dyDescent="0.2">
      <c r="A201" s="16">
        <v>23285</v>
      </c>
      <c r="B201" s="42">
        <v>68964</v>
      </c>
      <c r="C201" s="42">
        <v>123014</v>
      </c>
      <c r="D201">
        <f t="shared" si="4"/>
        <v>0.56061911652332252</v>
      </c>
      <c r="E201">
        <v>1.0053000000000001</v>
      </c>
      <c r="F201">
        <f t="shared" si="5"/>
        <v>0.56359039784089615</v>
      </c>
    </row>
    <row r="202" spans="1:6" ht="13.15" x14ac:dyDescent="0.2">
      <c r="A202" s="16">
        <v>23316</v>
      </c>
      <c r="B202" s="42">
        <v>68471</v>
      </c>
      <c r="C202" s="42">
        <v>123192</v>
      </c>
      <c r="D202">
        <f t="shared" si="4"/>
        <v>0.55580719527242028</v>
      </c>
      <c r="E202">
        <v>1.0053000000000001</v>
      </c>
      <c r="F202">
        <f t="shared" si="5"/>
        <v>0.55875297340736418</v>
      </c>
    </row>
    <row r="203" spans="1:6" ht="13.15" x14ac:dyDescent="0.2">
      <c r="A203" s="16">
        <v>23346</v>
      </c>
      <c r="B203" s="42">
        <v>67791</v>
      </c>
      <c r="C203" s="42">
        <v>123360</v>
      </c>
      <c r="D203">
        <f t="shared" si="4"/>
        <v>0.54953793774319071</v>
      </c>
      <c r="E203">
        <v>1.0053000000000001</v>
      </c>
      <c r="F203">
        <f t="shared" si="5"/>
        <v>0.55245048881322967</v>
      </c>
    </row>
    <row r="204" spans="1:6" ht="13.15" x14ac:dyDescent="0.2">
      <c r="A204" s="16">
        <v>23377</v>
      </c>
      <c r="B204" s="42">
        <v>66468</v>
      </c>
      <c r="C204" s="42">
        <v>123560</v>
      </c>
      <c r="D204">
        <f t="shared" si="4"/>
        <v>0.53794108125606988</v>
      </c>
      <c r="E204">
        <v>1.0053000000000001</v>
      </c>
      <c r="F204">
        <f t="shared" si="5"/>
        <v>0.54079216898672711</v>
      </c>
    </row>
    <row r="205" spans="1:6" ht="13.15" x14ac:dyDescent="0.2">
      <c r="A205" s="16">
        <v>23408</v>
      </c>
      <c r="B205" s="42">
        <v>67197</v>
      </c>
      <c r="C205" s="42">
        <v>123707</v>
      </c>
      <c r="D205">
        <f t="shared" ref="D205:D268" si="6">B205/C205</f>
        <v>0.54319480708448187</v>
      </c>
      <c r="E205">
        <v>1.0053000000000001</v>
      </c>
      <c r="F205">
        <f t="shared" ref="F205:F268" si="7">E205*D205</f>
        <v>0.54607373956202965</v>
      </c>
    </row>
    <row r="206" spans="1:6" ht="13.15" x14ac:dyDescent="0.2">
      <c r="A206" s="16">
        <v>23437</v>
      </c>
      <c r="B206" s="42">
        <v>67695</v>
      </c>
      <c r="C206" s="42">
        <v>123857</v>
      </c>
      <c r="D206">
        <f t="shared" si="6"/>
        <v>0.54655772382667112</v>
      </c>
      <c r="E206">
        <v>1.0053000000000001</v>
      </c>
      <c r="F206">
        <f t="shared" si="7"/>
        <v>0.54945447976295247</v>
      </c>
    </row>
    <row r="207" spans="1:6" ht="13.15" x14ac:dyDescent="0.2">
      <c r="A207" s="16">
        <v>23468</v>
      </c>
      <c r="B207" s="42">
        <v>68947</v>
      </c>
      <c r="C207" s="42">
        <v>124019</v>
      </c>
      <c r="D207">
        <f t="shared" si="6"/>
        <v>0.55593900934534224</v>
      </c>
      <c r="E207">
        <v>1.0053000000000001</v>
      </c>
      <c r="F207">
        <f t="shared" si="7"/>
        <v>0.55888548609487265</v>
      </c>
    </row>
    <row r="208" spans="1:6" ht="13.15" x14ac:dyDescent="0.2">
      <c r="A208" s="16">
        <v>23498</v>
      </c>
      <c r="B208" s="42">
        <v>69952</v>
      </c>
      <c r="C208" s="42">
        <v>124204</v>
      </c>
      <c r="D208">
        <f t="shared" si="6"/>
        <v>0.56320247335029472</v>
      </c>
      <c r="E208">
        <v>1.0053000000000001</v>
      </c>
      <c r="F208">
        <f t="shared" si="7"/>
        <v>0.56618744645905128</v>
      </c>
    </row>
    <row r="209" spans="1:6" ht="13.15" x14ac:dyDescent="0.2">
      <c r="A209" s="16">
        <v>23529</v>
      </c>
      <c r="B209" s="42">
        <v>70448</v>
      </c>
      <c r="C209" s="42">
        <v>124386</v>
      </c>
      <c r="D209">
        <f t="shared" si="6"/>
        <v>0.56636598974161079</v>
      </c>
      <c r="E209">
        <v>1.0053000000000001</v>
      </c>
      <c r="F209">
        <f t="shared" si="7"/>
        <v>0.56936772948724135</v>
      </c>
    </row>
    <row r="210" spans="1:6" ht="13.15" x14ac:dyDescent="0.2">
      <c r="A210" s="16">
        <v>23559</v>
      </c>
      <c r="B210" s="42">
        <v>70839</v>
      </c>
      <c r="C210" s="42">
        <v>124567</v>
      </c>
      <c r="D210">
        <f t="shared" si="6"/>
        <v>0.56868191415061775</v>
      </c>
      <c r="E210">
        <v>1.0053000000000001</v>
      </c>
      <c r="F210">
        <f t="shared" si="7"/>
        <v>0.57169592829561611</v>
      </c>
    </row>
    <row r="211" spans="1:6" ht="13.15" x14ac:dyDescent="0.2">
      <c r="A211" s="16">
        <v>23590</v>
      </c>
      <c r="B211" s="42">
        <v>70676</v>
      </c>
      <c r="C211" s="42">
        <v>124731</v>
      </c>
      <c r="D211">
        <f t="shared" si="6"/>
        <v>0.5666273821263359</v>
      </c>
      <c r="E211">
        <v>1.0053000000000001</v>
      </c>
      <c r="F211">
        <f t="shared" si="7"/>
        <v>0.56963050725160558</v>
      </c>
    </row>
    <row r="212" spans="1:6" ht="13.15" x14ac:dyDescent="0.2">
      <c r="A212" s="16">
        <v>23621</v>
      </c>
      <c r="B212" s="42">
        <v>69849</v>
      </c>
      <c r="C212" s="42">
        <v>124920</v>
      </c>
      <c r="D212">
        <f t="shared" si="6"/>
        <v>0.55914985590778099</v>
      </c>
      <c r="E212">
        <v>1.0053000000000001</v>
      </c>
      <c r="F212">
        <f t="shared" si="7"/>
        <v>0.56211335014409225</v>
      </c>
    </row>
    <row r="213" spans="1:6" ht="13.15" x14ac:dyDescent="0.2">
      <c r="A213" s="16">
        <v>23651</v>
      </c>
      <c r="B213" s="42">
        <v>70147</v>
      </c>
      <c r="C213" s="42">
        <v>125108</v>
      </c>
      <c r="D213">
        <f t="shared" si="6"/>
        <v>0.56069156249000862</v>
      </c>
      <c r="E213">
        <v>1.0053000000000001</v>
      </c>
      <c r="F213">
        <f t="shared" si="7"/>
        <v>0.5636632277712057</v>
      </c>
    </row>
    <row r="214" spans="1:6" ht="13.15" x14ac:dyDescent="0.2">
      <c r="A214" s="16">
        <v>23682</v>
      </c>
      <c r="B214" s="42">
        <v>69892</v>
      </c>
      <c r="C214" s="42">
        <v>125291</v>
      </c>
      <c r="D214">
        <f t="shared" si="6"/>
        <v>0.55783735463840178</v>
      </c>
      <c r="E214">
        <v>1.0053000000000001</v>
      </c>
      <c r="F214">
        <f t="shared" si="7"/>
        <v>0.5607938926179854</v>
      </c>
    </row>
    <row r="215" spans="1:6" ht="13.15" x14ac:dyDescent="0.2">
      <c r="A215" s="16">
        <v>23712</v>
      </c>
      <c r="B215" s="42">
        <v>69543</v>
      </c>
      <c r="C215" s="42">
        <v>125468</v>
      </c>
      <c r="D215">
        <f t="shared" si="6"/>
        <v>0.55426881754710366</v>
      </c>
      <c r="E215">
        <v>1.0053000000000001</v>
      </c>
      <c r="F215">
        <f t="shared" si="7"/>
        <v>0.55720644228010341</v>
      </c>
    </row>
    <row r="216" spans="1:6" ht="13.15" x14ac:dyDescent="0.2">
      <c r="A216" s="16">
        <v>23743</v>
      </c>
      <c r="B216" s="42">
        <v>68235</v>
      </c>
      <c r="C216" s="42">
        <v>125647</v>
      </c>
      <c r="D216">
        <f t="shared" si="6"/>
        <v>0.54306907447054054</v>
      </c>
      <c r="E216">
        <v>1.0053000000000001</v>
      </c>
      <c r="F216">
        <f t="shared" si="7"/>
        <v>0.54594734056523442</v>
      </c>
    </row>
    <row r="217" spans="1:6" ht="13.15" x14ac:dyDescent="0.2">
      <c r="A217" s="16">
        <v>23774</v>
      </c>
      <c r="B217" s="42">
        <v>68690</v>
      </c>
      <c r="C217" s="42">
        <v>125810</v>
      </c>
      <c r="D217">
        <f t="shared" si="6"/>
        <v>0.54598203640410137</v>
      </c>
      <c r="E217">
        <v>1.0053000000000001</v>
      </c>
      <c r="F217">
        <f t="shared" si="7"/>
        <v>0.54887574119704319</v>
      </c>
    </row>
    <row r="218" spans="1:6" ht="13.15" x14ac:dyDescent="0.2">
      <c r="A218" s="16">
        <v>23802</v>
      </c>
      <c r="B218" s="42">
        <v>69385</v>
      </c>
      <c r="C218" s="42">
        <v>125985</v>
      </c>
      <c r="D218">
        <f t="shared" si="6"/>
        <v>0.55074016748025556</v>
      </c>
      <c r="E218">
        <v>1.0053000000000001</v>
      </c>
      <c r="F218">
        <f t="shared" si="7"/>
        <v>0.55365909036790095</v>
      </c>
    </row>
    <row r="219" spans="1:6" ht="13.15" x14ac:dyDescent="0.2">
      <c r="A219" s="16">
        <v>23833</v>
      </c>
      <c r="B219" s="42">
        <v>70220</v>
      </c>
      <c r="C219" s="42">
        <v>126155</v>
      </c>
      <c r="D219">
        <f t="shared" si="6"/>
        <v>0.55661686021164436</v>
      </c>
      <c r="E219">
        <v>1.0053000000000001</v>
      </c>
      <c r="F219">
        <f t="shared" si="7"/>
        <v>0.55956692957076615</v>
      </c>
    </row>
    <row r="220" spans="1:6" ht="13.15" x14ac:dyDescent="0.2">
      <c r="A220" s="16">
        <v>23863</v>
      </c>
      <c r="B220" s="42">
        <v>71298</v>
      </c>
      <c r="C220" s="42">
        <v>126320</v>
      </c>
      <c r="D220">
        <f t="shared" si="6"/>
        <v>0.56442368587713743</v>
      </c>
      <c r="E220">
        <v>1.0053000000000001</v>
      </c>
      <c r="F220">
        <f t="shared" si="7"/>
        <v>0.56741513141228628</v>
      </c>
    </row>
    <row r="221" spans="1:6" ht="13.15" x14ac:dyDescent="0.2">
      <c r="A221" s="16">
        <v>23894</v>
      </c>
      <c r="B221" s="42">
        <v>72278</v>
      </c>
      <c r="C221" s="42">
        <v>126499</v>
      </c>
      <c r="D221">
        <f t="shared" si="6"/>
        <v>0.57137210570834551</v>
      </c>
      <c r="E221">
        <v>1.0053000000000001</v>
      </c>
      <c r="F221">
        <f t="shared" si="7"/>
        <v>0.57440037786859977</v>
      </c>
    </row>
    <row r="222" spans="1:6" ht="13.15" x14ac:dyDescent="0.2">
      <c r="A222" s="16">
        <v>23924</v>
      </c>
      <c r="B222" s="42">
        <v>73093</v>
      </c>
      <c r="C222" s="42">
        <v>126573</v>
      </c>
      <c r="D222">
        <f t="shared" si="6"/>
        <v>0.57747702906623055</v>
      </c>
      <c r="E222">
        <v>1.0053000000000001</v>
      </c>
      <c r="F222">
        <f t="shared" si="7"/>
        <v>0.58053765732028162</v>
      </c>
    </row>
    <row r="223" spans="1:6" ht="13.15" x14ac:dyDescent="0.2">
      <c r="A223" s="16">
        <v>23955</v>
      </c>
      <c r="B223" s="42">
        <v>72695</v>
      </c>
      <c r="C223" s="42">
        <v>126756</v>
      </c>
      <c r="D223">
        <f t="shared" si="6"/>
        <v>0.57350342390103826</v>
      </c>
      <c r="E223">
        <v>1.0053000000000001</v>
      </c>
      <c r="F223">
        <f t="shared" si="7"/>
        <v>0.57654299204771375</v>
      </c>
    </row>
    <row r="224" spans="1:6" ht="13.15" x14ac:dyDescent="0.2">
      <c r="A224" s="16">
        <v>23986</v>
      </c>
      <c r="B224" s="42">
        <v>71408</v>
      </c>
      <c r="C224" s="42">
        <v>126906</v>
      </c>
      <c r="D224">
        <f t="shared" si="6"/>
        <v>0.5626841914487889</v>
      </c>
      <c r="E224">
        <v>1.0053000000000001</v>
      </c>
      <c r="F224">
        <f t="shared" si="7"/>
        <v>0.56566641766346748</v>
      </c>
    </row>
    <row r="225" spans="1:6" ht="13.15" x14ac:dyDescent="0.2">
      <c r="A225" s="16">
        <v>24016</v>
      </c>
      <c r="B225" s="42">
        <v>72112</v>
      </c>
      <c r="C225" s="42">
        <v>127043</v>
      </c>
      <c r="D225">
        <f t="shared" si="6"/>
        <v>0.56761883771636379</v>
      </c>
      <c r="E225">
        <v>1.0053000000000001</v>
      </c>
      <c r="F225">
        <f t="shared" si="7"/>
        <v>0.57062721755626056</v>
      </c>
    </row>
    <row r="226" spans="1:6" ht="13.15" x14ac:dyDescent="0.2">
      <c r="A226" s="16">
        <v>24047</v>
      </c>
      <c r="B226" s="42">
        <v>71824</v>
      </c>
      <c r="C226" s="42">
        <v>127171</v>
      </c>
      <c r="D226">
        <f t="shared" si="6"/>
        <v>0.56478285143625517</v>
      </c>
      <c r="E226">
        <v>1.0053000000000001</v>
      </c>
      <c r="F226">
        <f t="shared" si="7"/>
        <v>0.56777620054886735</v>
      </c>
    </row>
    <row r="227" spans="1:6" ht="13.15" x14ac:dyDescent="0.2">
      <c r="A227" s="16">
        <v>24077</v>
      </c>
      <c r="B227" s="42">
        <v>71819</v>
      </c>
      <c r="C227" s="42">
        <v>127294</v>
      </c>
      <c r="D227">
        <f t="shared" si="6"/>
        <v>0.5641978412179679</v>
      </c>
      <c r="E227">
        <v>1.0053000000000001</v>
      </c>
      <c r="F227">
        <f t="shared" si="7"/>
        <v>0.56718808977642321</v>
      </c>
    </row>
    <row r="228" spans="1:6" ht="13.15" x14ac:dyDescent="0.2">
      <c r="A228" s="16">
        <v>24108</v>
      </c>
      <c r="B228" s="42">
        <v>70368</v>
      </c>
      <c r="C228" s="42">
        <v>127394</v>
      </c>
      <c r="D228">
        <f t="shared" si="6"/>
        <v>0.55236510353705826</v>
      </c>
      <c r="E228">
        <v>1.0053000000000001</v>
      </c>
      <c r="F228">
        <f t="shared" si="7"/>
        <v>0.55529263858580469</v>
      </c>
    </row>
    <row r="229" spans="1:6" ht="13.15" x14ac:dyDescent="0.2">
      <c r="A229" s="16">
        <v>24139</v>
      </c>
      <c r="B229" s="42">
        <v>70691</v>
      </c>
      <c r="C229" s="42">
        <v>127514</v>
      </c>
      <c r="D229">
        <f t="shared" si="6"/>
        <v>0.55437834277020559</v>
      </c>
      <c r="E229">
        <v>1.0053000000000001</v>
      </c>
      <c r="F229">
        <f t="shared" si="7"/>
        <v>0.55731654798688768</v>
      </c>
    </row>
    <row r="230" spans="1:6" ht="13.15" x14ac:dyDescent="0.2">
      <c r="A230" s="16">
        <v>24167</v>
      </c>
      <c r="B230" s="42">
        <v>71090</v>
      </c>
      <c r="C230" s="42">
        <v>127626</v>
      </c>
      <c r="D230">
        <f t="shared" si="6"/>
        <v>0.55701816244338931</v>
      </c>
      <c r="E230">
        <v>1.0053000000000001</v>
      </c>
      <c r="F230">
        <f t="shared" si="7"/>
        <v>0.55997035870433931</v>
      </c>
    </row>
    <row r="231" spans="1:6" ht="13.15" x14ac:dyDescent="0.2">
      <c r="A231" s="16">
        <v>24198</v>
      </c>
      <c r="B231" s="42">
        <v>72066</v>
      </c>
      <c r="C231" s="42">
        <v>127744</v>
      </c>
      <c r="D231">
        <f t="shared" si="6"/>
        <v>0.56414391282565135</v>
      </c>
      <c r="E231">
        <v>1.0053000000000001</v>
      </c>
      <c r="F231">
        <f t="shared" si="7"/>
        <v>0.56713387556362738</v>
      </c>
    </row>
    <row r="232" spans="1:6" ht="13.15" x14ac:dyDescent="0.2">
      <c r="A232" s="16">
        <v>24228</v>
      </c>
      <c r="B232" s="42">
        <v>72619</v>
      </c>
      <c r="C232" s="42">
        <v>127879</v>
      </c>
      <c r="D232">
        <f t="shared" si="6"/>
        <v>0.56787275471344001</v>
      </c>
      <c r="E232">
        <v>1.0053000000000001</v>
      </c>
      <c r="F232">
        <f t="shared" si="7"/>
        <v>0.57088248031342126</v>
      </c>
    </row>
    <row r="233" spans="1:6" ht="13.15" x14ac:dyDescent="0.2">
      <c r="A233" s="16">
        <v>24259</v>
      </c>
      <c r="B233" s="42">
        <v>74037</v>
      </c>
      <c r="C233" s="42">
        <v>127983</v>
      </c>
      <c r="D233">
        <f t="shared" si="6"/>
        <v>0.57849089332176928</v>
      </c>
      <c r="E233">
        <v>1.0053000000000001</v>
      </c>
      <c r="F233">
        <f t="shared" si="7"/>
        <v>0.58155689505637476</v>
      </c>
    </row>
    <row r="234" spans="1:6" ht="13.15" x14ac:dyDescent="0.2">
      <c r="A234" s="16">
        <v>24289</v>
      </c>
      <c r="B234" s="42">
        <v>74655</v>
      </c>
      <c r="C234" s="42">
        <v>128102</v>
      </c>
      <c r="D234">
        <f t="shared" si="6"/>
        <v>0.58277778645142153</v>
      </c>
      <c r="E234">
        <v>1.0053000000000001</v>
      </c>
      <c r="F234">
        <f t="shared" si="7"/>
        <v>0.5858665087196141</v>
      </c>
    </row>
    <row r="235" spans="1:6" ht="13.15" x14ac:dyDescent="0.2">
      <c r="A235" s="16">
        <v>24320</v>
      </c>
      <c r="B235" s="42">
        <v>74665</v>
      </c>
      <c r="C235" s="42">
        <v>128240</v>
      </c>
      <c r="D235">
        <f t="shared" si="6"/>
        <v>0.58222863381160328</v>
      </c>
      <c r="E235">
        <v>1.0053000000000001</v>
      </c>
      <c r="F235">
        <f t="shared" si="7"/>
        <v>0.58531444557080481</v>
      </c>
    </row>
    <row r="236" spans="1:6" ht="13.15" x14ac:dyDescent="0.2">
      <c r="A236" s="16">
        <v>24351</v>
      </c>
      <c r="B236" s="42">
        <v>73248</v>
      </c>
      <c r="C236" s="42">
        <v>128359</v>
      </c>
      <c r="D236">
        <f t="shared" si="6"/>
        <v>0.57064950646234391</v>
      </c>
      <c r="E236">
        <v>1.0053000000000001</v>
      </c>
      <c r="F236">
        <f t="shared" si="7"/>
        <v>0.57367394884659439</v>
      </c>
    </row>
    <row r="237" spans="1:6" ht="13.15" x14ac:dyDescent="0.2">
      <c r="A237" s="16">
        <v>24381</v>
      </c>
      <c r="B237" s="42">
        <v>73744</v>
      </c>
      <c r="C237" s="42">
        <v>128494</v>
      </c>
      <c r="D237">
        <f t="shared" si="6"/>
        <v>0.5739100658396501</v>
      </c>
      <c r="E237">
        <v>1.0053000000000001</v>
      </c>
      <c r="F237">
        <f t="shared" si="7"/>
        <v>0.57695178918860024</v>
      </c>
    </row>
    <row r="238" spans="1:6" ht="13.15" x14ac:dyDescent="0.2">
      <c r="A238" s="16">
        <v>24412</v>
      </c>
      <c r="B238" s="42">
        <v>73995</v>
      </c>
      <c r="C238" s="42">
        <v>128627</v>
      </c>
      <c r="D238">
        <f t="shared" si="6"/>
        <v>0.57526802304337343</v>
      </c>
      <c r="E238">
        <v>1.0053000000000001</v>
      </c>
      <c r="F238">
        <f t="shared" si="7"/>
        <v>0.57831694356550334</v>
      </c>
    </row>
    <row r="239" spans="1:6" ht="13.15" x14ac:dyDescent="0.2">
      <c r="A239" s="16">
        <v>24442</v>
      </c>
      <c r="B239" s="42">
        <v>73600</v>
      </c>
      <c r="C239" s="42">
        <v>128730</v>
      </c>
      <c r="D239">
        <f t="shared" si="6"/>
        <v>0.57173929930863043</v>
      </c>
      <c r="E239">
        <v>1.0053000000000001</v>
      </c>
      <c r="F239">
        <f t="shared" si="7"/>
        <v>0.57476951759496619</v>
      </c>
    </row>
    <row r="240" spans="1:6" ht="13.15" x14ac:dyDescent="0.2">
      <c r="A240" s="16">
        <v>24473</v>
      </c>
      <c r="B240" s="42">
        <v>72161</v>
      </c>
      <c r="C240" s="42">
        <v>128909</v>
      </c>
      <c r="D240">
        <f t="shared" si="6"/>
        <v>0.55978248221613691</v>
      </c>
      <c r="E240">
        <v>1.0053000000000001</v>
      </c>
      <c r="F240">
        <f t="shared" si="7"/>
        <v>0.56274932937188249</v>
      </c>
    </row>
    <row r="241" spans="1:6" ht="13.15" x14ac:dyDescent="0.2">
      <c r="A241" s="16">
        <v>24504</v>
      </c>
      <c r="B241" s="42">
        <v>72505</v>
      </c>
      <c r="C241" s="42">
        <v>129032</v>
      </c>
      <c r="D241">
        <f t="shared" si="6"/>
        <v>0.5619148738297477</v>
      </c>
      <c r="E241">
        <v>1.0053000000000001</v>
      </c>
      <c r="F241">
        <f t="shared" si="7"/>
        <v>0.56489302266104535</v>
      </c>
    </row>
    <row r="242" spans="1:6" ht="13.15" x14ac:dyDescent="0.2">
      <c r="A242" s="16">
        <v>24532</v>
      </c>
      <c r="B242" s="42">
        <v>72560</v>
      </c>
      <c r="C242" s="42">
        <v>129190</v>
      </c>
      <c r="D242">
        <f t="shared" si="6"/>
        <v>0.56165337874448484</v>
      </c>
      <c r="E242">
        <v>1.0053000000000001</v>
      </c>
      <c r="F242">
        <f t="shared" si="7"/>
        <v>0.56463014165183067</v>
      </c>
    </row>
    <row r="243" spans="1:6" ht="13.15" x14ac:dyDescent="0.2">
      <c r="A243" s="16">
        <v>24563</v>
      </c>
      <c r="B243" s="42">
        <v>73445</v>
      </c>
      <c r="C243" s="42">
        <v>129344</v>
      </c>
      <c r="D243">
        <f t="shared" si="6"/>
        <v>0.56782688025729833</v>
      </c>
      <c r="E243">
        <v>1.0053000000000001</v>
      </c>
      <c r="F243">
        <f t="shared" si="7"/>
        <v>0.57083636272266203</v>
      </c>
    </row>
    <row r="244" spans="1:6" ht="13.15" x14ac:dyDescent="0.2">
      <c r="A244" s="16">
        <v>24593</v>
      </c>
      <c r="B244" s="42">
        <v>73638</v>
      </c>
      <c r="C244" s="42">
        <v>129515</v>
      </c>
      <c r="D244">
        <f t="shared" si="6"/>
        <v>0.56856734741149673</v>
      </c>
      <c r="E244">
        <v>1.0053000000000001</v>
      </c>
      <c r="F244">
        <f t="shared" si="7"/>
        <v>0.57158075435277766</v>
      </c>
    </row>
    <row r="245" spans="1:6" ht="13.15" x14ac:dyDescent="0.2">
      <c r="A245" s="16">
        <v>24624</v>
      </c>
      <c r="B245" s="42">
        <v>75393</v>
      </c>
      <c r="C245" s="42">
        <v>129722</v>
      </c>
      <c r="D245">
        <f t="shared" si="6"/>
        <v>0.58118900417816566</v>
      </c>
      <c r="E245">
        <v>1.0053000000000001</v>
      </c>
      <c r="F245">
        <f t="shared" si="7"/>
        <v>0.58426930590031001</v>
      </c>
    </row>
    <row r="246" spans="1:6" ht="13.15" x14ac:dyDescent="0.2">
      <c r="A246" s="16">
        <v>24654</v>
      </c>
      <c r="B246" s="42">
        <v>76220</v>
      </c>
      <c r="C246" s="42">
        <v>129918</v>
      </c>
      <c r="D246">
        <f t="shared" si="6"/>
        <v>0.5866777505811358</v>
      </c>
      <c r="E246">
        <v>1.0053000000000001</v>
      </c>
      <c r="F246">
        <f t="shared" si="7"/>
        <v>0.58978714265921584</v>
      </c>
    </row>
    <row r="247" spans="1:6" ht="13.15" x14ac:dyDescent="0.2">
      <c r="A247" s="16">
        <v>24685</v>
      </c>
      <c r="B247" s="42">
        <v>76170</v>
      </c>
      <c r="C247" s="42">
        <v>130187</v>
      </c>
      <c r="D247">
        <f t="shared" si="6"/>
        <v>0.58508145974636483</v>
      </c>
      <c r="E247">
        <v>1.0053000000000001</v>
      </c>
      <c r="F247">
        <f t="shared" si="7"/>
        <v>0.58818239148302065</v>
      </c>
    </row>
    <row r="248" spans="1:6" ht="13.15" x14ac:dyDescent="0.2">
      <c r="A248" s="16">
        <v>24716</v>
      </c>
      <c r="B248" s="42">
        <v>74632</v>
      </c>
      <c r="C248" s="42">
        <v>130392</v>
      </c>
      <c r="D248">
        <f t="shared" si="6"/>
        <v>0.5723664028468004</v>
      </c>
      <c r="E248">
        <v>1.0053000000000001</v>
      </c>
      <c r="F248">
        <f t="shared" si="7"/>
        <v>0.57539994478188849</v>
      </c>
    </row>
    <row r="249" spans="1:6" ht="13.15" x14ac:dyDescent="0.2">
      <c r="A249" s="16">
        <v>24746</v>
      </c>
      <c r="B249" s="42">
        <v>75180</v>
      </c>
      <c r="C249" s="42">
        <v>130582</v>
      </c>
      <c r="D249">
        <f t="shared" si="6"/>
        <v>0.57573019252270607</v>
      </c>
      <c r="E249">
        <v>1.0053000000000001</v>
      </c>
      <c r="F249">
        <f t="shared" si="7"/>
        <v>0.57878156254307644</v>
      </c>
    </row>
    <row r="250" spans="1:6" ht="13.15" x14ac:dyDescent="0.2">
      <c r="A250" s="16">
        <v>24777</v>
      </c>
      <c r="B250" s="42">
        <v>75218</v>
      </c>
      <c r="C250" s="42">
        <v>130754</v>
      </c>
      <c r="D250">
        <f t="shared" si="6"/>
        <v>0.57526347186319349</v>
      </c>
      <c r="E250">
        <v>1.0053000000000001</v>
      </c>
      <c r="F250">
        <f t="shared" si="7"/>
        <v>0.57831236826406851</v>
      </c>
    </row>
    <row r="251" spans="1:6" ht="13.15" x14ac:dyDescent="0.2">
      <c r="A251" s="16">
        <v>24807</v>
      </c>
      <c r="B251" s="42">
        <v>75337</v>
      </c>
      <c r="C251" s="42">
        <v>130936</v>
      </c>
      <c r="D251">
        <f t="shared" si="6"/>
        <v>0.57537270116698236</v>
      </c>
      <c r="E251">
        <v>1.0053000000000001</v>
      </c>
      <c r="F251">
        <f t="shared" si="7"/>
        <v>0.57842217648316741</v>
      </c>
    </row>
    <row r="252" spans="1:6" ht="13.15" x14ac:dyDescent="0.2">
      <c r="A252" s="16">
        <v>24838</v>
      </c>
      <c r="B252" s="42">
        <v>73272</v>
      </c>
      <c r="C252" s="42">
        <v>131112</v>
      </c>
      <c r="D252">
        <f t="shared" si="6"/>
        <v>0.55885044847153575</v>
      </c>
      <c r="E252">
        <v>1.0053000000000001</v>
      </c>
      <c r="F252">
        <f t="shared" si="7"/>
        <v>0.56181235584843492</v>
      </c>
    </row>
    <row r="253" spans="1:6" ht="13.15" x14ac:dyDescent="0.2">
      <c r="A253" s="16">
        <v>24869</v>
      </c>
      <c r="B253" s="42">
        <v>74114</v>
      </c>
      <c r="C253" s="42">
        <v>131277</v>
      </c>
      <c r="D253">
        <f t="shared" si="6"/>
        <v>0.56456195677841514</v>
      </c>
      <c r="E253">
        <v>1.0053000000000001</v>
      </c>
      <c r="F253">
        <f t="shared" si="7"/>
        <v>0.56755413514934083</v>
      </c>
    </row>
    <row r="254" spans="1:6" ht="13.15" x14ac:dyDescent="0.2">
      <c r="A254" s="16">
        <v>24898</v>
      </c>
      <c r="B254" s="42">
        <v>74517</v>
      </c>
      <c r="C254" s="42">
        <v>131412</v>
      </c>
      <c r="D254">
        <f t="shared" si="6"/>
        <v>0.56704867135421422</v>
      </c>
      <c r="E254">
        <v>1.0053000000000001</v>
      </c>
      <c r="F254">
        <f t="shared" si="7"/>
        <v>0.57005402931239157</v>
      </c>
    </row>
    <row r="255" spans="1:6" ht="13.15" x14ac:dyDescent="0.2">
      <c r="A255" s="16">
        <v>24929</v>
      </c>
      <c r="B255" s="42">
        <v>75143</v>
      </c>
      <c r="C255" s="42">
        <v>131553</v>
      </c>
      <c r="D255">
        <f t="shared" si="6"/>
        <v>0.57119944052967242</v>
      </c>
      <c r="E255">
        <v>1.0053000000000001</v>
      </c>
      <c r="F255">
        <f t="shared" si="7"/>
        <v>0.5742267975644797</v>
      </c>
    </row>
    <row r="256" spans="1:6" ht="13.15" x14ac:dyDescent="0.2">
      <c r="A256" s="16">
        <v>24959</v>
      </c>
      <c r="B256" s="42">
        <v>75931</v>
      </c>
      <c r="C256" s="42">
        <v>131712</v>
      </c>
      <c r="D256">
        <f t="shared" si="6"/>
        <v>0.5764926506316812</v>
      </c>
      <c r="E256">
        <v>1.0053000000000001</v>
      </c>
      <c r="F256">
        <f t="shared" si="7"/>
        <v>0.57954806168002915</v>
      </c>
    </row>
    <row r="257" spans="1:6" ht="13.15" x14ac:dyDescent="0.2">
      <c r="A257" s="16">
        <v>24990</v>
      </c>
      <c r="B257" s="42">
        <v>77273</v>
      </c>
      <c r="C257" s="42">
        <v>131872</v>
      </c>
      <c r="D257">
        <f t="shared" si="6"/>
        <v>0.58596972822130555</v>
      </c>
      <c r="E257">
        <v>1.0053000000000001</v>
      </c>
      <c r="F257">
        <f t="shared" si="7"/>
        <v>0.58907536778087854</v>
      </c>
    </row>
    <row r="258" spans="1:6" ht="13.15" x14ac:dyDescent="0.2">
      <c r="A258" s="16">
        <v>25020</v>
      </c>
      <c r="B258" s="42">
        <v>77748</v>
      </c>
      <c r="C258" s="42">
        <v>132053</v>
      </c>
      <c r="D258">
        <f t="shared" si="6"/>
        <v>0.58876360249293846</v>
      </c>
      <c r="E258">
        <v>1.0053000000000001</v>
      </c>
      <c r="F258">
        <f t="shared" si="7"/>
        <v>0.59188404958615104</v>
      </c>
    </row>
    <row r="259" spans="1:6" ht="13.15" x14ac:dyDescent="0.2">
      <c r="A259" s="16">
        <v>25051</v>
      </c>
      <c r="B259" s="42">
        <v>77431</v>
      </c>
      <c r="C259" s="42">
        <v>132251</v>
      </c>
      <c r="D259">
        <f t="shared" si="6"/>
        <v>0.58548517591549398</v>
      </c>
      <c r="E259">
        <v>1.0053000000000001</v>
      </c>
      <c r="F259">
        <f t="shared" si="7"/>
        <v>0.58858824734784609</v>
      </c>
    </row>
    <row r="260" spans="1:6" ht="13.15" x14ac:dyDescent="0.2">
      <c r="A260" s="16">
        <v>25082</v>
      </c>
      <c r="B260" s="42">
        <v>75939</v>
      </c>
      <c r="C260" s="42">
        <v>132446</v>
      </c>
      <c r="D260">
        <f t="shared" si="6"/>
        <v>0.57335819881310124</v>
      </c>
      <c r="E260">
        <v>1.0053000000000001</v>
      </c>
      <c r="F260">
        <f t="shared" si="7"/>
        <v>0.57639699726681071</v>
      </c>
    </row>
    <row r="261" spans="1:6" ht="13.15" x14ac:dyDescent="0.2">
      <c r="A261" s="16">
        <v>25112</v>
      </c>
      <c r="B261" s="42">
        <v>76365</v>
      </c>
      <c r="C261" s="42">
        <v>132617</v>
      </c>
      <c r="D261">
        <f t="shared" si="6"/>
        <v>0.57583115286878761</v>
      </c>
      <c r="E261">
        <v>1.0053000000000001</v>
      </c>
      <c r="F261">
        <f t="shared" si="7"/>
        <v>0.5788830579789922</v>
      </c>
    </row>
    <row r="262" spans="1:6" ht="13.15" x14ac:dyDescent="0.2">
      <c r="A262" s="16">
        <v>25143</v>
      </c>
      <c r="B262" s="42">
        <v>76608</v>
      </c>
      <c r="C262" s="42">
        <v>132903</v>
      </c>
      <c r="D262">
        <f t="shared" si="6"/>
        <v>0.57642039683077129</v>
      </c>
      <c r="E262">
        <v>1.0053000000000001</v>
      </c>
      <c r="F262">
        <f t="shared" si="7"/>
        <v>0.57947542493397441</v>
      </c>
    </row>
    <row r="263" spans="1:6" ht="13.15" x14ac:dyDescent="0.2">
      <c r="A263" s="16">
        <v>25173</v>
      </c>
      <c r="B263" s="42">
        <v>76699</v>
      </c>
      <c r="C263" s="42">
        <v>133120</v>
      </c>
      <c r="D263">
        <f t="shared" si="6"/>
        <v>0.57616436298076923</v>
      </c>
      <c r="E263">
        <v>1.0053000000000001</v>
      </c>
      <c r="F263">
        <f t="shared" si="7"/>
        <v>0.5792180341045674</v>
      </c>
    </row>
    <row r="264" spans="1:6" ht="13.15" x14ac:dyDescent="0.2">
      <c r="A264" s="16">
        <v>25204</v>
      </c>
      <c r="B264" s="42">
        <v>75357</v>
      </c>
      <c r="C264" s="42">
        <v>133324</v>
      </c>
      <c r="D264">
        <f t="shared" si="6"/>
        <v>0.56521706519456361</v>
      </c>
      <c r="E264">
        <v>1.0053000000000001</v>
      </c>
      <c r="F264">
        <f t="shared" si="7"/>
        <v>0.56821271564009479</v>
      </c>
    </row>
    <row r="265" spans="1:6" ht="13.15" x14ac:dyDescent="0.2">
      <c r="A265" s="16">
        <v>25235</v>
      </c>
      <c r="B265" s="42">
        <v>76180</v>
      </c>
      <c r="C265" s="42">
        <v>133465</v>
      </c>
      <c r="D265">
        <f t="shared" si="6"/>
        <v>0.57078634848087517</v>
      </c>
      <c r="E265">
        <v>1.0053000000000001</v>
      </c>
      <c r="F265">
        <f t="shared" si="7"/>
        <v>0.57381151612782388</v>
      </c>
    </row>
    <row r="266" spans="1:6" ht="13.15" x14ac:dyDescent="0.2">
      <c r="A266" s="16">
        <v>25263</v>
      </c>
      <c r="B266" s="42">
        <v>76520</v>
      </c>
      <c r="C266" s="42">
        <v>133639</v>
      </c>
      <c r="D266">
        <f t="shared" si="6"/>
        <v>0.57258734351499185</v>
      </c>
      <c r="E266">
        <v>1.0053000000000001</v>
      </c>
      <c r="F266">
        <f t="shared" si="7"/>
        <v>0.57562205643562137</v>
      </c>
    </row>
    <row r="267" spans="1:6" ht="13.15" x14ac:dyDescent="0.2">
      <c r="A267" s="16">
        <v>25294</v>
      </c>
      <c r="B267" s="42">
        <v>77077</v>
      </c>
      <c r="C267" s="42">
        <v>133821</v>
      </c>
      <c r="D267">
        <f t="shared" si="6"/>
        <v>0.57597088648268957</v>
      </c>
      <c r="E267">
        <v>1.0053000000000001</v>
      </c>
      <c r="F267">
        <f t="shared" si="7"/>
        <v>0.57902353218104785</v>
      </c>
    </row>
    <row r="268" spans="1:6" ht="13.15" x14ac:dyDescent="0.2">
      <c r="A268" s="16">
        <v>25324</v>
      </c>
      <c r="B268" s="42">
        <v>77265</v>
      </c>
      <c r="C268" s="42">
        <v>134027</v>
      </c>
      <c r="D268">
        <f t="shared" si="6"/>
        <v>0.57648831951770907</v>
      </c>
      <c r="E268">
        <v>1.0053000000000001</v>
      </c>
      <c r="F268">
        <f t="shared" si="7"/>
        <v>0.57954370761115293</v>
      </c>
    </row>
    <row r="269" spans="1:6" ht="13.15" x14ac:dyDescent="0.2">
      <c r="A269" s="16">
        <v>25355</v>
      </c>
      <c r="B269" s="42">
        <v>78958</v>
      </c>
      <c r="C269" s="42">
        <v>134213</v>
      </c>
      <c r="D269">
        <f t="shared" ref="D269:D332" si="8">B269/C269</f>
        <v>0.58830366655987121</v>
      </c>
      <c r="E269">
        <v>1.0053000000000001</v>
      </c>
      <c r="F269">
        <f t="shared" ref="F269:F332" si="9">E269*D269</f>
        <v>0.59142167599263862</v>
      </c>
    </row>
    <row r="270" spans="1:6" ht="13.15" x14ac:dyDescent="0.2">
      <c r="A270" s="16">
        <v>25385</v>
      </c>
      <c r="B270" s="42">
        <v>79615</v>
      </c>
      <c r="C270" s="42">
        <v>134414</v>
      </c>
      <c r="D270">
        <f t="shared" si="8"/>
        <v>0.5923118127575997</v>
      </c>
      <c r="E270">
        <v>1.0053000000000001</v>
      </c>
      <c r="F270">
        <f t="shared" si="9"/>
        <v>0.59545106536521497</v>
      </c>
    </row>
    <row r="271" spans="1:6" ht="13.15" x14ac:dyDescent="0.2">
      <c r="A271" s="16">
        <v>25416</v>
      </c>
      <c r="B271" s="42">
        <v>79646</v>
      </c>
      <c r="C271" s="42">
        <v>134597</v>
      </c>
      <c r="D271">
        <f t="shared" si="8"/>
        <v>0.59173681434207304</v>
      </c>
      <c r="E271">
        <v>1.0053000000000001</v>
      </c>
      <c r="F271">
        <f t="shared" si="9"/>
        <v>0.59487301945808613</v>
      </c>
    </row>
    <row r="272" spans="1:6" ht="13.15" x14ac:dyDescent="0.2">
      <c r="A272" s="16">
        <v>25447</v>
      </c>
      <c r="B272" s="42">
        <v>78026</v>
      </c>
      <c r="C272" s="42">
        <v>134774</v>
      </c>
      <c r="D272">
        <f t="shared" si="8"/>
        <v>0.57893955807499964</v>
      </c>
      <c r="E272">
        <v>1.0053000000000001</v>
      </c>
      <c r="F272">
        <f t="shared" si="9"/>
        <v>0.58200793773279713</v>
      </c>
    </row>
    <row r="273" spans="1:6" ht="13.15" x14ac:dyDescent="0.2">
      <c r="A273" s="16">
        <v>25477</v>
      </c>
      <c r="B273" s="42">
        <v>78671</v>
      </c>
      <c r="C273" s="42">
        <v>135012</v>
      </c>
      <c r="D273">
        <f t="shared" si="8"/>
        <v>0.58269635291677779</v>
      </c>
      <c r="E273">
        <v>1.0053000000000001</v>
      </c>
      <c r="F273">
        <f t="shared" si="9"/>
        <v>0.58578464358723681</v>
      </c>
    </row>
    <row r="274" spans="1:6" ht="13.15" x14ac:dyDescent="0.2">
      <c r="A274" s="16">
        <v>25508</v>
      </c>
      <c r="B274" s="42">
        <v>78716</v>
      </c>
      <c r="C274" s="42">
        <v>135239</v>
      </c>
      <c r="D274">
        <f t="shared" si="8"/>
        <v>0.5820510355740578</v>
      </c>
      <c r="E274">
        <v>1.0053000000000001</v>
      </c>
      <c r="F274">
        <f t="shared" si="9"/>
        <v>0.58513590606260035</v>
      </c>
    </row>
    <row r="275" spans="1:6" ht="13.15" x14ac:dyDescent="0.2">
      <c r="A275" s="16">
        <v>25538</v>
      </c>
      <c r="B275" s="42">
        <v>78789</v>
      </c>
      <c r="C275" s="42">
        <v>135489</v>
      </c>
      <c r="D275">
        <f t="shared" si="8"/>
        <v>0.5815158426145296</v>
      </c>
      <c r="E275">
        <v>1.0053000000000001</v>
      </c>
      <c r="F275">
        <f t="shared" si="9"/>
        <v>0.58459787658038664</v>
      </c>
    </row>
    <row r="276" spans="1:6" ht="13.15" x14ac:dyDescent="0.2">
      <c r="A276" s="16">
        <v>25569</v>
      </c>
      <c r="B276" s="42">
        <v>77313</v>
      </c>
      <c r="C276" s="42">
        <v>135713</v>
      </c>
      <c r="D276">
        <f t="shared" si="8"/>
        <v>0.56968013381179405</v>
      </c>
      <c r="E276">
        <v>1.0053000000000001</v>
      </c>
      <c r="F276">
        <f t="shared" si="9"/>
        <v>0.57269943852099658</v>
      </c>
    </row>
    <row r="277" spans="1:6" ht="13.15" x14ac:dyDescent="0.2">
      <c r="A277" s="16">
        <v>25600</v>
      </c>
      <c r="B277" s="42">
        <v>77489</v>
      </c>
      <c r="C277" s="42">
        <v>135957</v>
      </c>
      <c r="D277">
        <f t="shared" si="8"/>
        <v>0.56995226431886548</v>
      </c>
      <c r="E277">
        <v>1.0053000000000001</v>
      </c>
      <c r="F277">
        <f t="shared" si="9"/>
        <v>0.57297301131975553</v>
      </c>
    </row>
    <row r="278" spans="1:6" ht="13.15" x14ac:dyDescent="0.2">
      <c r="A278" s="16">
        <v>25628</v>
      </c>
      <c r="B278" s="42">
        <v>77957</v>
      </c>
      <c r="C278" s="42">
        <v>136179</v>
      </c>
      <c r="D278">
        <f t="shared" si="8"/>
        <v>0.57245977720500218</v>
      </c>
      <c r="E278">
        <v>1.0053000000000001</v>
      </c>
      <c r="F278">
        <f t="shared" si="9"/>
        <v>0.57549381402418875</v>
      </c>
    </row>
    <row r="279" spans="1:6" ht="13.15" x14ac:dyDescent="0.2">
      <c r="A279" s="16">
        <v>25659</v>
      </c>
      <c r="B279" s="42">
        <v>78408</v>
      </c>
      <c r="C279" s="42">
        <v>136416</v>
      </c>
      <c r="D279">
        <f t="shared" si="8"/>
        <v>0.57477128782547504</v>
      </c>
      <c r="E279">
        <v>1.0053000000000001</v>
      </c>
      <c r="F279">
        <f t="shared" si="9"/>
        <v>0.57781757565095015</v>
      </c>
    </row>
    <row r="280" spans="1:6" ht="13.15" x14ac:dyDescent="0.2">
      <c r="A280" s="16">
        <v>25689</v>
      </c>
      <c r="B280" s="42">
        <v>78374</v>
      </c>
      <c r="C280" s="42">
        <v>136686</v>
      </c>
      <c r="D280">
        <f t="shared" si="8"/>
        <v>0.57338717937462502</v>
      </c>
      <c r="E280">
        <v>1.0053000000000001</v>
      </c>
      <c r="F280">
        <f t="shared" si="9"/>
        <v>0.57642613142531063</v>
      </c>
    </row>
    <row r="281" spans="1:6" ht="13.15" x14ac:dyDescent="0.2">
      <c r="A281" s="16">
        <v>25720</v>
      </c>
      <c r="B281" s="42">
        <v>79416</v>
      </c>
      <c r="C281" s="42">
        <v>136928</v>
      </c>
      <c r="D281">
        <f t="shared" si="8"/>
        <v>0.57998364103762556</v>
      </c>
      <c r="E281">
        <v>1.0053000000000001</v>
      </c>
      <c r="F281">
        <f t="shared" si="9"/>
        <v>0.58305755433512507</v>
      </c>
    </row>
    <row r="282" spans="1:6" ht="13.15" x14ac:dyDescent="0.2">
      <c r="A282" s="16">
        <v>25750</v>
      </c>
      <c r="B282" s="42">
        <v>80343</v>
      </c>
      <c r="C282" s="42">
        <v>137196</v>
      </c>
      <c r="D282">
        <f t="shared" si="8"/>
        <v>0.58560745211230647</v>
      </c>
      <c r="E282">
        <v>1.0053000000000001</v>
      </c>
      <c r="F282">
        <f t="shared" si="9"/>
        <v>0.58871117160850173</v>
      </c>
    </row>
    <row r="283" spans="1:6" ht="13.15" x14ac:dyDescent="0.2">
      <c r="A283" s="16">
        <v>25781</v>
      </c>
      <c r="B283" s="42">
        <v>79965</v>
      </c>
      <c r="C283" s="42">
        <v>137455</v>
      </c>
      <c r="D283">
        <f t="shared" si="8"/>
        <v>0.58175402859117531</v>
      </c>
      <c r="E283">
        <v>1.0053000000000001</v>
      </c>
      <c r="F283">
        <f t="shared" si="9"/>
        <v>0.58483732494270857</v>
      </c>
    </row>
    <row r="284" spans="1:6" ht="13.15" x14ac:dyDescent="0.2">
      <c r="A284" s="16">
        <v>25812</v>
      </c>
      <c r="B284" s="42">
        <v>78341</v>
      </c>
      <c r="C284" s="42">
        <v>137717</v>
      </c>
      <c r="D284">
        <f t="shared" si="8"/>
        <v>0.56885497070078495</v>
      </c>
      <c r="E284">
        <v>1.0053000000000001</v>
      </c>
      <c r="F284">
        <f t="shared" si="9"/>
        <v>0.57186990204549915</v>
      </c>
    </row>
    <row r="285" spans="1:6" ht="13.15" x14ac:dyDescent="0.2">
      <c r="A285" s="16">
        <v>25842</v>
      </c>
      <c r="B285" s="42">
        <v>79019</v>
      </c>
      <c r="C285" s="42">
        <v>137988</v>
      </c>
      <c r="D285">
        <f t="shared" si="8"/>
        <v>0.57265124503580023</v>
      </c>
      <c r="E285">
        <v>1.0053000000000001</v>
      </c>
      <c r="F285">
        <f t="shared" si="9"/>
        <v>0.57568629663449</v>
      </c>
    </row>
    <row r="286" spans="1:6" ht="13.15" x14ac:dyDescent="0.2">
      <c r="A286" s="16">
        <v>25873</v>
      </c>
      <c r="B286" s="42">
        <v>78860</v>
      </c>
      <c r="C286" s="42">
        <v>138264</v>
      </c>
      <c r="D286">
        <f t="shared" si="8"/>
        <v>0.57035815541283341</v>
      </c>
      <c r="E286">
        <v>1.0053000000000001</v>
      </c>
      <c r="F286">
        <f t="shared" si="9"/>
        <v>0.57338105363652148</v>
      </c>
    </row>
    <row r="287" spans="1:6" ht="13.15" x14ac:dyDescent="0.2">
      <c r="A287" s="16">
        <v>25903</v>
      </c>
      <c r="B287" s="42">
        <v>78651</v>
      </c>
      <c r="C287" s="42">
        <v>138529</v>
      </c>
      <c r="D287">
        <f t="shared" si="8"/>
        <v>0.56775837550260233</v>
      </c>
      <c r="E287">
        <v>1.0053000000000001</v>
      </c>
      <c r="F287">
        <f t="shared" si="9"/>
        <v>0.57076749489276613</v>
      </c>
    </row>
    <row r="288" spans="1:6" ht="13.15" x14ac:dyDescent="0.2">
      <c r="A288" s="16">
        <v>25934</v>
      </c>
      <c r="B288" s="42">
        <v>77389</v>
      </c>
      <c r="C288" s="42">
        <v>138795</v>
      </c>
      <c r="D288">
        <f t="shared" si="8"/>
        <v>0.55757772254043736</v>
      </c>
      <c r="E288">
        <v>1.0053000000000001</v>
      </c>
      <c r="F288">
        <f t="shared" si="9"/>
        <v>0.56053288446990168</v>
      </c>
    </row>
    <row r="289" spans="1:6" ht="13.15" x14ac:dyDescent="0.2">
      <c r="A289" s="16">
        <v>25965</v>
      </c>
      <c r="B289" s="42">
        <v>77427</v>
      </c>
      <c r="C289" s="42">
        <v>139021</v>
      </c>
      <c r="D289">
        <f t="shared" si="8"/>
        <v>0.55694463426388818</v>
      </c>
      <c r="E289">
        <v>1.0053000000000001</v>
      </c>
      <c r="F289">
        <f t="shared" si="9"/>
        <v>0.55989644082548684</v>
      </c>
    </row>
    <row r="290" spans="1:6" ht="13.15" x14ac:dyDescent="0.2">
      <c r="A290" s="16">
        <v>25993</v>
      </c>
      <c r="B290" s="42">
        <v>77675</v>
      </c>
      <c r="C290" s="42">
        <v>139285</v>
      </c>
      <c r="D290">
        <f t="shared" si="8"/>
        <v>0.55766952651039237</v>
      </c>
      <c r="E290">
        <v>1.0053000000000001</v>
      </c>
      <c r="F290">
        <f t="shared" si="9"/>
        <v>0.56062517500089748</v>
      </c>
    </row>
    <row r="291" spans="1:6" ht="13.15" x14ac:dyDescent="0.2">
      <c r="A291" s="16">
        <v>26024</v>
      </c>
      <c r="B291" s="42">
        <v>78404</v>
      </c>
      <c r="C291" s="42">
        <v>139566</v>
      </c>
      <c r="D291">
        <f t="shared" si="8"/>
        <v>0.56177005861026319</v>
      </c>
      <c r="E291">
        <v>1.0053000000000001</v>
      </c>
      <c r="F291">
        <f t="shared" si="9"/>
        <v>0.5647474399208976</v>
      </c>
    </row>
    <row r="292" spans="1:6" ht="13.15" x14ac:dyDescent="0.2">
      <c r="A292" s="16">
        <v>26054</v>
      </c>
      <c r="B292" s="42">
        <v>78929</v>
      </c>
      <c r="C292" s="42">
        <v>139826</v>
      </c>
      <c r="D292">
        <f t="shared" si="8"/>
        <v>0.56448013960207688</v>
      </c>
      <c r="E292">
        <v>1.0053000000000001</v>
      </c>
      <c r="F292">
        <f t="shared" si="9"/>
        <v>0.56747188434196794</v>
      </c>
    </row>
    <row r="293" spans="1:6" ht="13.15" x14ac:dyDescent="0.2">
      <c r="A293" s="16">
        <v>26085</v>
      </c>
      <c r="B293" s="42">
        <v>79717</v>
      </c>
      <c r="C293" s="42">
        <v>140090</v>
      </c>
      <c r="D293">
        <f t="shared" si="8"/>
        <v>0.56904133057320294</v>
      </c>
      <c r="E293">
        <v>1.0053000000000001</v>
      </c>
      <c r="F293">
        <f t="shared" si="9"/>
        <v>0.57205724962524096</v>
      </c>
    </row>
    <row r="294" spans="1:6" ht="13.15" x14ac:dyDescent="0.2">
      <c r="A294" s="16">
        <v>26115</v>
      </c>
      <c r="B294" s="42">
        <v>80942</v>
      </c>
      <c r="C294" s="42">
        <v>140343</v>
      </c>
      <c r="D294">
        <f t="shared" si="8"/>
        <v>0.57674411976372175</v>
      </c>
      <c r="E294">
        <v>1.0053000000000001</v>
      </c>
      <c r="F294">
        <f t="shared" si="9"/>
        <v>0.5798008635984695</v>
      </c>
    </row>
    <row r="295" spans="1:6" ht="13.15" x14ac:dyDescent="0.2">
      <c r="A295" s="16">
        <v>26146</v>
      </c>
      <c r="B295" s="42">
        <v>80897</v>
      </c>
      <c r="C295" s="42">
        <v>140596</v>
      </c>
      <c r="D295">
        <f t="shared" si="8"/>
        <v>0.57538621297903214</v>
      </c>
      <c r="E295">
        <v>1.0053000000000001</v>
      </c>
      <c r="F295">
        <f t="shared" si="9"/>
        <v>0.57843575990782103</v>
      </c>
    </row>
    <row r="296" spans="1:6" ht="13.15" x14ac:dyDescent="0.2">
      <c r="A296" s="16">
        <v>26177</v>
      </c>
      <c r="B296" s="42">
        <v>79589</v>
      </c>
      <c r="C296" s="42">
        <v>140869</v>
      </c>
      <c r="D296">
        <f t="shared" si="8"/>
        <v>0.56498590889407885</v>
      </c>
      <c r="E296">
        <v>1.0053000000000001</v>
      </c>
      <c r="F296">
        <f t="shared" si="9"/>
        <v>0.56798033421121752</v>
      </c>
    </row>
    <row r="297" spans="1:6" ht="13.15" x14ac:dyDescent="0.2">
      <c r="A297" s="16">
        <v>26207</v>
      </c>
      <c r="B297" s="42">
        <v>80375</v>
      </c>
      <c r="C297" s="42">
        <v>141146</v>
      </c>
      <c r="D297">
        <f t="shared" si="8"/>
        <v>0.56944582205659389</v>
      </c>
      <c r="E297">
        <v>1.0053000000000001</v>
      </c>
      <c r="F297">
        <f t="shared" si="9"/>
        <v>0.57246388491349387</v>
      </c>
    </row>
    <row r="298" spans="1:6" ht="13.15" x14ac:dyDescent="0.2">
      <c r="A298" s="16">
        <v>26238</v>
      </c>
      <c r="B298" s="42">
        <v>80527</v>
      </c>
      <c r="C298" s="42">
        <v>141393</v>
      </c>
      <c r="D298">
        <f t="shared" si="8"/>
        <v>0.56952607271930011</v>
      </c>
      <c r="E298">
        <v>1.0053000000000001</v>
      </c>
      <c r="F298">
        <f t="shared" si="9"/>
        <v>0.5725445609047124</v>
      </c>
    </row>
    <row r="299" spans="1:6" ht="13.15" x14ac:dyDescent="0.2">
      <c r="A299" s="16">
        <v>26268</v>
      </c>
      <c r="B299" s="42">
        <v>80527</v>
      </c>
      <c r="C299" s="42">
        <v>141666</v>
      </c>
      <c r="D299">
        <f t="shared" si="8"/>
        <v>0.56842855731085795</v>
      </c>
      <c r="E299">
        <v>1.0053000000000001</v>
      </c>
      <c r="F299">
        <f t="shared" si="9"/>
        <v>0.57144122866460556</v>
      </c>
    </row>
    <row r="300" spans="1:6" ht="13.15" x14ac:dyDescent="0.2">
      <c r="A300" s="16">
        <v>26299</v>
      </c>
      <c r="B300" s="42">
        <v>79459</v>
      </c>
      <c r="C300" s="42">
        <v>142736</v>
      </c>
      <c r="D300">
        <f t="shared" si="8"/>
        <v>0.55668506893845981</v>
      </c>
      <c r="E300">
        <v>1.0053000000000001</v>
      </c>
      <c r="F300">
        <f t="shared" si="9"/>
        <v>0.55963549980383365</v>
      </c>
    </row>
    <row r="301" spans="1:6" ht="13.15" x14ac:dyDescent="0.2">
      <c r="A301" s="16">
        <v>26330</v>
      </c>
      <c r="B301" s="42">
        <v>79734</v>
      </c>
      <c r="C301" s="42">
        <v>143017</v>
      </c>
      <c r="D301">
        <f t="shared" si="8"/>
        <v>0.5575141416754652</v>
      </c>
      <c r="E301">
        <v>1.0053000000000001</v>
      </c>
      <c r="F301">
        <f t="shared" si="9"/>
        <v>0.56046896662634527</v>
      </c>
    </row>
    <row r="302" spans="1:6" ht="13.15" x14ac:dyDescent="0.2">
      <c r="A302" s="16">
        <v>26359</v>
      </c>
      <c r="B302" s="42">
        <v>80578</v>
      </c>
      <c r="C302" s="42">
        <v>143263</v>
      </c>
      <c r="D302">
        <f t="shared" si="8"/>
        <v>0.56244808499054189</v>
      </c>
      <c r="E302">
        <v>1.0053000000000001</v>
      </c>
      <c r="F302">
        <f t="shared" si="9"/>
        <v>0.56542905984099179</v>
      </c>
    </row>
    <row r="303" spans="1:6" ht="13.15" x14ac:dyDescent="0.2">
      <c r="A303" s="16">
        <v>26390</v>
      </c>
      <c r="B303" s="42">
        <v>81027</v>
      </c>
      <c r="C303" s="42">
        <v>143483</v>
      </c>
      <c r="D303">
        <f t="shared" si="8"/>
        <v>0.56471498365660044</v>
      </c>
      <c r="E303">
        <v>1.0053000000000001</v>
      </c>
      <c r="F303">
        <f t="shared" si="9"/>
        <v>0.56770797306998044</v>
      </c>
    </row>
    <row r="304" spans="1:6" ht="13.15" x14ac:dyDescent="0.2">
      <c r="A304" s="16">
        <v>26420</v>
      </c>
      <c r="B304" s="42">
        <v>81646</v>
      </c>
      <c r="C304" s="42">
        <v>143760</v>
      </c>
      <c r="D304">
        <f t="shared" si="8"/>
        <v>0.56793266555370059</v>
      </c>
      <c r="E304">
        <v>1.0053000000000001</v>
      </c>
      <c r="F304">
        <f t="shared" si="9"/>
        <v>0.57094270868113528</v>
      </c>
    </row>
    <row r="305" spans="1:6" ht="13.15" x14ac:dyDescent="0.2">
      <c r="A305" s="16">
        <v>26451</v>
      </c>
      <c r="B305" s="42">
        <v>83073</v>
      </c>
      <c r="C305" s="42">
        <v>144033</v>
      </c>
      <c r="D305">
        <f t="shared" si="8"/>
        <v>0.57676365832829979</v>
      </c>
      <c r="E305">
        <v>1.0053000000000001</v>
      </c>
      <c r="F305">
        <f t="shared" si="9"/>
        <v>0.57982050571743982</v>
      </c>
    </row>
    <row r="306" spans="1:6" ht="13.15" x14ac:dyDescent="0.2">
      <c r="A306" s="16">
        <v>26481</v>
      </c>
      <c r="B306" s="42">
        <v>83911</v>
      </c>
      <c r="C306" s="42">
        <v>144285</v>
      </c>
      <c r="D306">
        <f t="shared" si="8"/>
        <v>0.58156426516962956</v>
      </c>
      <c r="E306">
        <v>1.0053000000000001</v>
      </c>
      <c r="F306">
        <f t="shared" si="9"/>
        <v>0.58464655577502866</v>
      </c>
    </row>
    <row r="307" spans="1:6" ht="13.15" x14ac:dyDescent="0.2">
      <c r="A307" s="16">
        <v>26512</v>
      </c>
      <c r="B307" s="42">
        <v>83993</v>
      </c>
      <c r="C307" s="42">
        <v>144522</v>
      </c>
      <c r="D307">
        <f t="shared" si="8"/>
        <v>0.58117795214569412</v>
      </c>
      <c r="E307">
        <v>1.0053000000000001</v>
      </c>
      <c r="F307">
        <f t="shared" si="9"/>
        <v>0.58425819529206635</v>
      </c>
    </row>
    <row r="308" spans="1:6" ht="13.15" x14ac:dyDescent="0.2">
      <c r="A308" s="16">
        <v>26543</v>
      </c>
      <c r="B308" s="42">
        <v>82537</v>
      </c>
      <c r="C308" s="42">
        <v>144761</v>
      </c>
      <c r="D308">
        <f t="shared" si="8"/>
        <v>0.57016047139768311</v>
      </c>
      <c r="E308">
        <v>1.0053000000000001</v>
      </c>
      <c r="F308">
        <f t="shared" si="9"/>
        <v>0.57318232189609086</v>
      </c>
    </row>
    <row r="309" spans="1:6" ht="13.15" x14ac:dyDescent="0.2">
      <c r="A309" s="16">
        <v>26573</v>
      </c>
      <c r="B309" s="42">
        <v>83223</v>
      </c>
      <c r="C309" s="42">
        <v>144988</v>
      </c>
      <c r="D309">
        <f t="shared" si="8"/>
        <v>0.57399922752227772</v>
      </c>
      <c r="E309">
        <v>1.0053000000000001</v>
      </c>
      <c r="F309">
        <f t="shared" si="9"/>
        <v>0.57704142342814579</v>
      </c>
    </row>
    <row r="310" spans="1:6" ht="13.15" x14ac:dyDescent="0.2">
      <c r="A310" s="16">
        <v>26604</v>
      </c>
      <c r="B310" s="42">
        <v>83231</v>
      </c>
      <c r="C310" s="42">
        <v>145211</v>
      </c>
      <c r="D310">
        <f t="shared" si="8"/>
        <v>0.57317283125933982</v>
      </c>
      <c r="E310">
        <v>1.0053000000000001</v>
      </c>
      <c r="F310">
        <f t="shared" si="9"/>
        <v>0.57621064726501436</v>
      </c>
    </row>
    <row r="311" spans="1:6" ht="13.15" x14ac:dyDescent="0.2">
      <c r="A311" s="16">
        <v>26634</v>
      </c>
      <c r="B311" s="42">
        <v>83424</v>
      </c>
      <c r="C311" s="42">
        <v>145446</v>
      </c>
      <c r="D311">
        <f t="shared" si="8"/>
        <v>0.57357369745472542</v>
      </c>
      <c r="E311">
        <v>1.0053000000000001</v>
      </c>
      <c r="F311">
        <f t="shared" si="9"/>
        <v>0.57661363805123556</v>
      </c>
    </row>
    <row r="312" spans="1:6" ht="13.15" x14ac:dyDescent="0.2">
      <c r="A312" s="16">
        <v>26665</v>
      </c>
      <c r="B312" s="42">
        <v>81598</v>
      </c>
      <c r="C312" s="42">
        <v>145720</v>
      </c>
      <c r="D312">
        <f t="shared" si="8"/>
        <v>0.55996431512489708</v>
      </c>
      <c r="E312">
        <v>1.0053000000000001</v>
      </c>
      <c r="F312">
        <f t="shared" si="9"/>
        <v>0.56293212599505904</v>
      </c>
    </row>
    <row r="313" spans="1:6" ht="13.15" x14ac:dyDescent="0.2">
      <c r="A313" s="16">
        <v>26696</v>
      </c>
      <c r="B313" s="42">
        <v>82405</v>
      </c>
      <c r="C313" s="42">
        <v>145943</v>
      </c>
      <c r="D313">
        <f t="shared" si="8"/>
        <v>0.56463824917947414</v>
      </c>
      <c r="E313">
        <v>1.0053000000000001</v>
      </c>
      <c r="F313">
        <f t="shared" si="9"/>
        <v>0.56763083190012542</v>
      </c>
    </row>
    <row r="314" spans="1:6" ht="13.15" x14ac:dyDescent="0.2">
      <c r="A314" s="16">
        <v>26724</v>
      </c>
      <c r="B314" s="42">
        <v>83397</v>
      </c>
      <c r="C314" s="42">
        <v>146230</v>
      </c>
      <c r="D314">
        <f t="shared" si="8"/>
        <v>0.57031388907884839</v>
      </c>
      <c r="E314">
        <v>1.0053000000000001</v>
      </c>
      <c r="F314">
        <f t="shared" si="9"/>
        <v>0.57333655269096628</v>
      </c>
    </row>
    <row r="315" spans="1:6" ht="13.15" x14ac:dyDescent="0.2">
      <c r="A315" s="16">
        <v>26755</v>
      </c>
      <c r="B315" s="42">
        <v>83900</v>
      </c>
      <c r="C315" s="42">
        <v>146459</v>
      </c>
      <c r="D315">
        <f t="shared" si="8"/>
        <v>0.57285656736697643</v>
      </c>
      <c r="E315">
        <v>1.0053000000000001</v>
      </c>
      <c r="F315">
        <f t="shared" si="9"/>
        <v>0.57589270717402141</v>
      </c>
    </row>
    <row r="316" spans="1:6" ht="13.15" x14ac:dyDescent="0.2">
      <c r="A316" s="16">
        <v>26785</v>
      </c>
      <c r="B316" s="42">
        <v>84383</v>
      </c>
      <c r="C316" s="42">
        <v>146719</v>
      </c>
      <c r="D316">
        <f t="shared" si="8"/>
        <v>0.57513341830301457</v>
      </c>
      <c r="E316">
        <v>1.0053000000000001</v>
      </c>
      <c r="F316">
        <f t="shared" si="9"/>
        <v>0.57818162542002061</v>
      </c>
    </row>
    <row r="317" spans="1:6" ht="13.15" x14ac:dyDescent="0.2">
      <c r="A317" s="16">
        <v>26816</v>
      </c>
      <c r="B317" s="42">
        <v>86217</v>
      </c>
      <c r="C317" s="42">
        <v>146981</v>
      </c>
      <c r="D317">
        <f t="shared" si="8"/>
        <v>0.58658602132248383</v>
      </c>
      <c r="E317">
        <v>1.0053000000000001</v>
      </c>
      <c r="F317">
        <f t="shared" si="9"/>
        <v>0.58969492723549299</v>
      </c>
    </row>
    <row r="318" spans="1:6" ht="13.15" x14ac:dyDescent="0.2">
      <c r="A318" s="16">
        <v>26846</v>
      </c>
      <c r="B318" s="42">
        <v>87042</v>
      </c>
      <c r="C318" s="42">
        <v>147233</v>
      </c>
      <c r="D318">
        <f t="shared" si="8"/>
        <v>0.59118540001222553</v>
      </c>
      <c r="E318">
        <v>1.0053000000000001</v>
      </c>
      <c r="F318">
        <f t="shared" si="9"/>
        <v>0.59431868263229037</v>
      </c>
    </row>
    <row r="319" spans="1:6" ht="13.15" x14ac:dyDescent="0.2">
      <c r="A319" s="16">
        <v>26877</v>
      </c>
      <c r="B319" s="42">
        <v>86616</v>
      </c>
      <c r="C319" s="42">
        <v>147471</v>
      </c>
      <c r="D319">
        <f t="shared" si="8"/>
        <v>0.58734259617145068</v>
      </c>
      <c r="E319">
        <v>1.0053000000000001</v>
      </c>
      <c r="F319">
        <f t="shared" si="9"/>
        <v>0.59045551193115942</v>
      </c>
    </row>
    <row r="320" spans="1:6" ht="13.15" x14ac:dyDescent="0.2">
      <c r="A320" s="16">
        <v>26908</v>
      </c>
      <c r="B320" s="42">
        <v>85552</v>
      </c>
      <c r="C320" s="42">
        <v>147731</v>
      </c>
      <c r="D320">
        <f t="shared" si="8"/>
        <v>0.57910661946375508</v>
      </c>
      <c r="E320">
        <v>1.0053000000000001</v>
      </c>
      <c r="F320">
        <f t="shared" si="9"/>
        <v>0.58217588454691305</v>
      </c>
    </row>
    <row r="321" spans="1:6" ht="13.15" x14ac:dyDescent="0.2">
      <c r="A321" s="16">
        <v>26938</v>
      </c>
      <c r="B321" s="42">
        <v>86717</v>
      </c>
      <c r="C321" s="42">
        <v>147980</v>
      </c>
      <c r="D321">
        <f t="shared" si="8"/>
        <v>0.58600486552236786</v>
      </c>
      <c r="E321">
        <v>1.0053000000000001</v>
      </c>
      <c r="F321">
        <f t="shared" si="9"/>
        <v>0.58911069130963645</v>
      </c>
    </row>
    <row r="322" spans="1:6" ht="13.15" x14ac:dyDescent="0.2">
      <c r="A322" s="16">
        <v>26969</v>
      </c>
      <c r="B322" s="42">
        <v>86562</v>
      </c>
      <c r="C322" s="42">
        <v>148219</v>
      </c>
      <c r="D322">
        <f t="shared" si="8"/>
        <v>0.58401419521114029</v>
      </c>
      <c r="E322">
        <v>1.0053000000000001</v>
      </c>
      <c r="F322">
        <f t="shared" si="9"/>
        <v>0.58710947044575934</v>
      </c>
    </row>
    <row r="323" spans="1:6" ht="13.15" x14ac:dyDescent="0.2">
      <c r="A323" s="16">
        <v>26999</v>
      </c>
      <c r="B323" s="42">
        <v>86390</v>
      </c>
      <c r="C323" s="42">
        <v>148479</v>
      </c>
      <c r="D323">
        <f t="shared" si="8"/>
        <v>0.58183312118212005</v>
      </c>
      <c r="E323">
        <v>1.0053000000000001</v>
      </c>
      <c r="F323">
        <f t="shared" si="9"/>
        <v>0.58491683672438533</v>
      </c>
    </row>
    <row r="324" spans="1:6" ht="13.15" x14ac:dyDescent="0.2">
      <c r="A324" s="16">
        <v>27030</v>
      </c>
      <c r="B324" s="42">
        <v>84843</v>
      </c>
      <c r="C324" s="42">
        <v>148753</v>
      </c>
      <c r="D324">
        <f t="shared" si="8"/>
        <v>0.57036160615248099</v>
      </c>
      <c r="E324">
        <v>1.0053000000000001</v>
      </c>
      <c r="F324">
        <f t="shared" si="9"/>
        <v>0.57338452266508921</v>
      </c>
    </row>
    <row r="325" spans="1:6" ht="13.15" x14ac:dyDescent="0.2">
      <c r="A325" s="16">
        <v>27061</v>
      </c>
      <c r="B325" s="42">
        <v>85061</v>
      </c>
      <c r="C325" s="42">
        <v>148982</v>
      </c>
      <c r="D325">
        <f t="shared" si="8"/>
        <v>0.57094816823508876</v>
      </c>
      <c r="E325">
        <v>1.0053000000000001</v>
      </c>
      <c r="F325">
        <f t="shared" si="9"/>
        <v>0.57397419352673473</v>
      </c>
    </row>
    <row r="326" spans="1:6" ht="13.15" x14ac:dyDescent="0.2">
      <c r="A326" s="16">
        <v>27089</v>
      </c>
      <c r="B326" s="42">
        <v>85659</v>
      </c>
      <c r="C326" s="42">
        <v>149225</v>
      </c>
      <c r="D326">
        <f t="shared" si="8"/>
        <v>0.5740257999664935</v>
      </c>
      <c r="E326">
        <v>1.0053000000000001</v>
      </c>
      <c r="F326">
        <f t="shared" si="9"/>
        <v>0.57706813670631596</v>
      </c>
    </row>
    <row r="327" spans="1:6" ht="13.15" x14ac:dyDescent="0.2">
      <c r="A327" s="16">
        <v>27120</v>
      </c>
      <c r="B327" s="42">
        <v>85994</v>
      </c>
      <c r="C327" s="42">
        <v>149478</v>
      </c>
      <c r="D327">
        <f t="shared" si="8"/>
        <v>0.57529536119027547</v>
      </c>
      <c r="E327">
        <v>1.0053000000000001</v>
      </c>
      <c r="F327">
        <f t="shared" si="9"/>
        <v>0.57834442660458396</v>
      </c>
    </row>
    <row r="328" spans="1:6" ht="13.15" x14ac:dyDescent="0.2">
      <c r="A328" s="16">
        <v>27150</v>
      </c>
      <c r="B328" s="42">
        <v>86611</v>
      </c>
      <c r="C328" s="42">
        <v>149750</v>
      </c>
      <c r="D328">
        <f t="shared" si="8"/>
        <v>0.57837061769616027</v>
      </c>
      <c r="E328">
        <v>1.0053000000000001</v>
      </c>
      <c r="F328">
        <f t="shared" si="9"/>
        <v>0.58143598196994994</v>
      </c>
    </row>
    <row r="329" spans="1:6" ht="13.15" x14ac:dyDescent="0.2">
      <c r="A329" s="16">
        <v>27181</v>
      </c>
      <c r="B329" s="42">
        <v>88022</v>
      </c>
      <c r="C329" s="42">
        <v>150012</v>
      </c>
      <c r="D329">
        <f t="shared" si="8"/>
        <v>0.58676639202197156</v>
      </c>
      <c r="E329">
        <v>1.0053000000000001</v>
      </c>
      <c r="F329">
        <f t="shared" si="9"/>
        <v>0.58987625389968801</v>
      </c>
    </row>
    <row r="330" spans="1:6" ht="13.15" x14ac:dyDescent="0.2">
      <c r="A330" s="16">
        <v>27211</v>
      </c>
      <c r="B330" s="42">
        <v>88897</v>
      </c>
      <c r="C330" s="42">
        <v>150248</v>
      </c>
      <c r="D330">
        <f t="shared" si="8"/>
        <v>0.59166844151003672</v>
      </c>
      <c r="E330">
        <v>1.0053000000000001</v>
      </c>
      <c r="F330">
        <f t="shared" si="9"/>
        <v>0.59480428425003995</v>
      </c>
    </row>
    <row r="331" spans="1:6" ht="13.15" x14ac:dyDescent="0.2">
      <c r="A331" s="16">
        <v>27242</v>
      </c>
      <c r="B331" s="42">
        <v>88479</v>
      </c>
      <c r="C331" s="42">
        <v>150493</v>
      </c>
      <c r="D331">
        <f t="shared" si="8"/>
        <v>0.58792767769929499</v>
      </c>
      <c r="E331">
        <v>1.0053000000000001</v>
      </c>
      <c r="F331">
        <f t="shared" si="9"/>
        <v>0.59104369439110127</v>
      </c>
    </row>
    <row r="332" spans="1:6" ht="13.15" x14ac:dyDescent="0.2">
      <c r="A332" s="16">
        <v>27273</v>
      </c>
      <c r="B332" s="42">
        <v>87162</v>
      </c>
      <c r="C332" s="42">
        <v>150753</v>
      </c>
      <c r="D332">
        <f t="shared" si="8"/>
        <v>0.57817754870549842</v>
      </c>
      <c r="E332">
        <v>1.0053000000000001</v>
      </c>
      <c r="F332">
        <f t="shared" si="9"/>
        <v>0.58124188971363766</v>
      </c>
    </row>
    <row r="333" spans="1:6" ht="13.15" x14ac:dyDescent="0.2">
      <c r="A333" s="16">
        <v>27303</v>
      </c>
      <c r="B333" s="42">
        <v>87779</v>
      </c>
      <c r="C333" s="42">
        <v>151009</v>
      </c>
      <c r="D333">
        <f t="shared" ref="D333:D396" si="10">B333/C333</f>
        <v>0.58128323477408628</v>
      </c>
      <c r="E333">
        <v>1.0053000000000001</v>
      </c>
      <c r="F333">
        <f t="shared" ref="F333:F396" si="11">E333*D333</f>
        <v>0.58436403591838904</v>
      </c>
    </row>
    <row r="334" spans="1:6" ht="13.15" x14ac:dyDescent="0.2">
      <c r="A334" s="16">
        <v>27334</v>
      </c>
      <c r="B334" s="42">
        <v>86863</v>
      </c>
      <c r="C334" s="42">
        <v>151256</v>
      </c>
      <c r="D334">
        <f t="shared" si="10"/>
        <v>0.57427804516845615</v>
      </c>
      <c r="E334">
        <v>1.0053000000000001</v>
      </c>
      <c r="F334">
        <f t="shared" si="11"/>
        <v>0.57732171880784899</v>
      </c>
    </row>
    <row r="335" spans="1:6" ht="13.15" x14ac:dyDescent="0.2">
      <c r="A335" s="16">
        <v>27364</v>
      </c>
      <c r="B335" s="42">
        <v>86169</v>
      </c>
      <c r="C335" s="42">
        <v>151494</v>
      </c>
      <c r="D335">
        <f t="shared" si="10"/>
        <v>0.56879480375460412</v>
      </c>
      <c r="E335">
        <v>1.0053000000000001</v>
      </c>
      <c r="F335">
        <f t="shared" si="11"/>
        <v>0.57180941621450354</v>
      </c>
    </row>
    <row r="336" spans="1:6" ht="13.15" x14ac:dyDescent="0.2">
      <c r="A336" s="16">
        <v>27395</v>
      </c>
      <c r="B336" s="42">
        <v>83928</v>
      </c>
      <c r="C336" s="42">
        <v>151755</v>
      </c>
      <c r="D336">
        <f t="shared" si="10"/>
        <v>0.55304932292181475</v>
      </c>
      <c r="E336">
        <v>1.0053000000000001</v>
      </c>
      <c r="F336">
        <f t="shared" si="11"/>
        <v>0.55598048433330038</v>
      </c>
    </row>
    <row r="337" spans="1:6" ht="13.15" x14ac:dyDescent="0.2">
      <c r="A337" s="16">
        <v>27426</v>
      </c>
      <c r="B337" s="42">
        <v>83573</v>
      </c>
      <c r="C337" s="42">
        <v>151990</v>
      </c>
      <c r="D337">
        <f t="shared" si="10"/>
        <v>0.54985854332521877</v>
      </c>
      <c r="E337">
        <v>1.0053000000000001</v>
      </c>
      <c r="F337">
        <f t="shared" si="11"/>
        <v>0.55277279360484244</v>
      </c>
    </row>
    <row r="338" spans="1:6" ht="13.15" x14ac:dyDescent="0.2">
      <c r="A338" s="16">
        <v>27454</v>
      </c>
      <c r="B338" s="42">
        <v>84018</v>
      </c>
      <c r="C338" s="42">
        <v>152217</v>
      </c>
      <c r="D338">
        <f t="shared" si="10"/>
        <v>0.55196200161611386</v>
      </c>
      <c r="E338">
        <v>1.0053000000000001</v>
      </c>
      <c r="F338">
        <f t="shared" si="11"/>
        <v>0.55488740022467931</v>
      </c>
    </row>
    <row r="339" spans="1:6" ht="13.15" x14ac:dyDescent="0.2">
      <c r="A339" s="16">
        <v>27485</v>
      </c>
      <c r="B339" s="42">
        <v>84551</v>
      </c>
      <c r="C339" s="42">
        <v>152443</v>
      </c>
      <c r="D339">
        <f t="shared" si="10"/>
        <v>0.55464009498632272</v>
      </c>
      <c r="E339">
        <v>1.0053000000000001</v>
      </c>
      <c r="F339">
        <f t="shared" si="11"/>
        <v>0.55757968748975029</v>
      </c>
    </row>
    <row r="340" spans="1:6" ht="13.15" x14ac:dyDescent="0.2">
      <c r="A340" s="16">
        <v>27515</v>
      </c>
      <c r="B340" s="42">
        <v>85173</v>
      </c>
      <c r="C340" s="42">
        <v>152704</v>
      </c>
      <c r="D340">
        <f t="shared" si="10"/>
        <v>0.5577653499580888</v>
      </c>
      <c r="E340">
        <v>1.0053000000000001</v>
      </c>
      <c r="F340">
        <f t="shared" si="11"/>
        <v>0.56072150631286666</v>
      </c>
    </row>
    <row r="341" spans="1:6" ht="13.15" x14ac:dyDescent="0.2">
      <c r="A341" s="16">
        <v>27546</v>
      </c>
      <c r="B341" s="42">
        <v>86507</v>
      </c>
      <c r="C341" s="42">
        <v>152976</v>
      </c>
      <c r="D341">
        <f t="shared" si="10"/>
        <v>0.56549393368894463</v>
      </c>
      <c r="E341">
        <v>1.0053000000000001</v>
      </c>
      <c r="F341">
        <f t="shared" si="11"/>
        <v>0.56849105153749613</v>
      </c>
    </row>
    <row r="342" spans="1:6" ht="13.15" x14ac:dyDescent="0.2">
      <c r="A342" s="16">
        <v>27576</v>
      </c>
      <c r="B342" s="42">
        <v>87742</v>
      </c>
      <c r="C342" s="42">
        <v>153309</v>
      </c>
      <c r="D342">
        <f t="shared" si="10"/>
        <v>0.57232125967816627</v>
      </c>
      <c r="E342">
        <v>1.0053000000000001</v>
      </c>
      <c r="F342">
        <f t="shared" si="11"/>
        <v>0.57535456235446059</v>
      </c>
    </row>
    <row r="343" spans="1:6" ht="13.15" x14ac:dyDescent="0.2">
      <c r="A343" s="16">
        <v>27607</v>
      </c>
      <c r="B343" s="42">
        <v>87726</v>
      </c>
      <c r="C343" s="42">
        <v>153580</v>
      </c>
      <c r="D343">
        <f t="shared" si="10"/>
        <v>0.57120718843599427</v>
      </c>
      <c r="E343">
        <v>1.0053000000000001</v>
      </c>
      <c r="F343">
        <f t="shared" si="11"/>
        <v>0.57423458653470505</v>
      </c>
    </row>
    <row r="344" spans="1:6" ht="13.15" x14ac:dyDescent="0.2">
      <c r="A344" s="16">
        <v>27638</v>
      </c>
      <c r="B344" s="42">
        <v>86399</v>
      </c>
      <c r="C344" s="42">
        <v>153848</v>
      </c>
      <c r="D344">
        <f t="shared" si="10"/>
        <v>0.5615867609588685</v>
      </c>
      <c r="E344">
        <v>1.0053000000000001</v>
      </c>
      <c r="F344">
        <f t="shared" si="11"/>
        <v>0.56456317079195051</v>
      </c>
    </row>
    <row r="345" spans="1:6" ht="13.15" x14ac:dyDescent="0.2">
      <c r="A345" s="16">
        <v>27668</v>
      </c>
      <c r="B345" s="42">
        <v>87160</v>
      </c>
      <c r="C345" s="42">
        <v>154082</v>
      </c>
      <c r="D345">
        <f t="shared" si="10"/>
        <v>0.5656728235614803</v>
      </c>
      <c r="E345">
        <v>1.0053000000000001</v>
      </c>
      <c r="F345">
        <f t="shared" si="11"/>
        <v>0.56867088952635614</v>
      </c>
    </row>
    <row r="346" spans="1:6" ht="13.15" x14ac:dyDescent="0.2">
      <c r="A346" s="16">
        <v>27699</v>
      </c>
      <c r="B346" s="42">
        <v>86700</v>
      </c>
      <c r="C346" s="42">
        <v>154338</v>
      </c>
      <c r="D346">
        <f t="shared" si="10"/>
        <v>0.56175407223107721</v>
      </c>
      <c r="E346">
        <v>1.0053000000000001</v>
      </c>
      <c r="F346">
        <f t="shared" si="11"/>
        <v>0.56473136881390196</v>
      </c>
    </row>
    <row r="347" spans="1:6" ht="13.15" x14ac:dyDescent="0.2">
      <c r="A347" s="16">
        <v>27729</v>
      </c>
      <c r="B347" s="42">
        <v>86689</v>
      </c>
      <c r="C347" s="42">
        <v>154589</v>
      </c>
      <c r="D347">
        <f t="shared" si="10"/>
        <v>0.56077081810478102</v>
      </c>
      <c r="E347">
        <v>1.0053000000000001</v>
      </c>
      <c r="F347">
        <f t="shared" si="11"/>
        <v>0.56374290344073641</v>
      </c>
    </row>
    <row r="348" spans="1:6" ht="13.15" x14ac:dyDescent="0.2">
      <c r="A348" s="16">
        <v>27760</v>
      </c>
      <c r="B348" s="42">
        <v>85652</v>
      </c>
      <c r="C348" s="42">
        <v>154853</v>
      </c>
      <c r="D348">
        <f t="shared" si="10"/>
        <v>0.55311811847364922</v>
      </c>
      <c r="E348">
        <v>1.0053000000000001</v>
      </c>
      <c r="F348">
        <f t="shared" si="11"/>
        <v>0.55604964450155958</v>
      </c>
    </row>
    <row r="349" spans="1:6" ht="13.15" x14ac:dyDescent="0.2">
      <c r="A349" s="16">
        <v>27791</v>
      </c>
      <c r="B349" s="42">
        <v>85932</v>
      </c>
      <c r="C349" s="42">
        <v>155066</v>
      </c>
      <c r="D349">
        <f t="shared" si="10"/>
        <v>0.55416403337933529</v>
      </c>
      <c r="E349">
        <v>1.0053000000000001</v>
      </c>
      <c r="F349">
        <f t="shared" si="11"/>
        <v>0.5571011027562458</v>
      </c>
    </row>
    <row r="350" spans="1:6" ht="13.15" x14ac:dyDescent="0.2">
      <c r="A350" s="16">
        <v>27820</v>
      </c>
      <c r="B350" s="42">
        <v>86769</v>
      </c>
      <c r="C350" s="42">
        <v>155306</v>
      </c>
      <c r="D350">
        <f t="shared" si="10"/>
        <v>0.55869702393983489</v>
      </c>
      <c r="E350">
        <v>1.0053000000000001</v>
      </c>
      <c r="F350">
        <f t="shared" si="11"/>
        <v>0.56165811816671607</v>
      </c>
    </row>
    <row r="351" spans="1:6" ht="13.15" x14ac:dyDescent="0.2">
      <c r="A351" s="16">
        <v>27851</v>
      </c>
      <c r="B351" s="42">
        <v>87786</v>
      </c>
      <c r="C351" s="42">
        <v>155529</v>
      </c>
      <c r="D351">
        <f t="shared" si="10"/>
        <v>0.56443492853422839</v>
      </c>
      <c r="E351">
        <v>1.0053000000000001</v>
      </c>
      <c r="F351">
        <f t="shared" si="11"/>
        <v>0.56742643365545986</v>
      </c>
    </row>
    <row r="352" spans="1:6" ht="13.15" x14ac:dyDescent="0.2">
      <c r="A352" s="16">
        <v>27881</v>
      </c>
      <c r="B352" s="42">
        <v>88510</v>
      </c>
      <c r="C352" s="42">
        <v>155765</v>
      </c>
      <c r="D352">
        <f t="shared" si="10"/>
        <v>0.568227779026097</v>
      </c>
      <c r="E352">
        <v>1.0053000000000001</v>
      </c>
      <c r="F352">
        <f t="shared" si="11"/>
        <v>0.57123938625493531</v>
      </c>
    </row>
    <row r="353" spans="1:6" ht="13.15" x14ac:dyDescent="0.2">
      <c r="A353" s="16">
        <v>27912</v>
      </c>
      <c r="B353" s="42">
        <v>89727</v>
      </c>
      <c r="C353" s="42">
        <v>156027</v>
      </c>
      <c r="D353">
        <f t="shared" si="10"/>
        <v>0.57507354496337171</v>
      </c>
      <c r="E353">
        <v>1.0053000000000001</v>
      </c>
      <c r="F353">
        <f t="shared" si="11"/>
        <v>0.57812143475167765</v>
      </c>
    </row>
    <row r="354" spans="1:6" ht="13.15" x14ac:dyDescent="0.2">
      <c r="A354" s="16">
        <v>27942</v>
      </c>
      <c r="B354" s="42">
        <v>90908</v>
      </c>
      <c r="C354" s="42">
        <v>156276</v>
      </c>
      <c r="D354">
        <f t="shared" si="10"/>
        <v>0.58171440272338681</v>
      </c>
      <c r="E354">
        <v>1.0053000000000001</v>
      </c>
      <c r="F354">
        <f t="shared" si="11"/>
        <v>0.58479748905782081</v>
      </c>
    </row>
    <row r="355" spans="1:6" ht="13.15" x14ac:dyDescent="0.2">
      <c r="A355" s="16">
        <v>27973</v>
      </c>
      <c r="B355" s="42">
        <v>90690</v>
      </c>
      <c r="C355" s="42">
        <v>156525</v>
      </c>
      <c r="D355">
        <f t="shared" si="10"/>
        <v>0.57939626257786292</v>
      </c>
      <c r="E355">
        <v>1.0053000000000001</v>
      </c>
      <c r="F355">
        <f t="shared" si="11"/>
        <v>0.58246706276952565</v>
      </c>
    </row>
    <row r="356" spans="1:6" ht="13.15" x14ac:dyDescent="0.2">
      <c r="A356" s="16">
        <v>28004</v>
      </c>
      <c r="B356" s="42">
        <v>89281</v>
      </c>
      <c r="C356" s="42">
        <v>156779</v>
      </c>
      <c r="D356">
        <f t="shared" si="10"/>
        <v>0.56947040101033941</v>
      </c>
      <c r="E356">
        <v>1.0053000000000001</v>
      </c>
      <c r="F356">
        <f t="shared" si="11"/>
        <v>0.57248859413569431</v>
      </c>
    </row>
    <row r="357" spans="1:6" ht="13.15" x14ac:dyDescent="0.2">
      <c r="A357" s="16">
        <v>28034</v>
      </c>
      <c r="B357" s="42">
        <v>90041</v>
      </c>
      <c r="C357" s="42">
        <v>156993</v>
      </c>
      <c r="D357">
        <f t="shared" si="10"/>
        <v>0.57353512576993881</v>
      </c>
      <c r="E357">
        <v>1.0053000000000001</v>
      </c>
      <c r="F357">
        <f t="shared" si="11"/>
        <v>0.57657486193651952</v>
      </c>
    </row>
    <row r="358" spans="1:6" ht="13.15" x14ac:dyDescent="0.2">
      <c r="A358" s="16">
        <v>28065</v>
      </c>
      <c r="B358" s="42">
        <v>89892</v>
      </c>
      <c r="C358" s="42">
        <v>157235</v>
      </c>
      <c r="D358">
        <f t="shared" si="10"/>
        <v>0.57170477311031254</v>
      </c>
      <c r="E358">
        <v>1.0053000000000001</v>
      </c>
      <c r="F358">
        <f t="shared" si="11"/>
        <v>0.57473480840779723</v>
      </c>
    </row>
    <row r="359" spans="1:6" ht="13.15" x14ac:dyDescent="0.2">
      <c r="A359" s="16">
        <v>28095</v>
      </c>
      <c r="B359" s="42">
        <v>89850</v>
      </c>
      <c r="C359" s="42">
        <v>157438</v>
      </c>
      <c r="D359">
        <f t="shared" si="10"/>
        <v>0.57070084731767423</v>
      </c>
      <c r="E359">
        <v>1.0053000000000001</v>
      </c>
      <c r="F359">
        <f t="shared" si="11"/>
        <v>0.57372556180845791</v>
      </c>
    </row>
    <row r="360" spans="1:6" ht="13.15" x14ac:dyDescent="0.2">
      <c r="A360" s="16">
        <v>28126</v>
      </c>
      <c r="B360" s="42">
        <v>88217</v>
      </c>
      <c r="C360" s="42">
        <v>157688</v>
      </c>
      <c r="D360">
        <f t="shared" si="10"/>
        <v>0.55944016031657451</v>
      </c>
      <c r="E360">
        <v>1.0053000000000001</v>
      </c>
      <c r="F360">
        <f t="shared" si="11"/>
        <v>0.56240519316625237</v>
      </c>
    </row>
    <row r="361" spans="1:6" ht="13.15" x14ac:dyDescent="0.2">
      <c r="A361" s="16">
        <v>28157</v>
      </c>
      <c r="B361" s="42">
        <v>88601</v>
      </c>
      <c r="C361" s="42">
        <v>157913</v>
      </c>
      <c r="D361">
        <f t="shared" si="10"/>
        <v>0.56107476901838349</v>
      </c>
      <c r="E361">
        <v>1.0053000000000001</v>
      </c>
      <c r="F361">
        <f t="shared" si="11"/>
        <v>0.56404846529418096</v>
      </c>
    </row>
    <row r="362" spans="1:6" ht="13.15" x14ac:dyDescent="0.2">
      <c r="A362" s="16">
        <v>28185</v>
      </c>
      <c r="B362" s="42">
        <v>89597</v>
      </c>
      <c r="C362" s="42">
        <v>158131</v>
      </c>
      <c r="D362">
        <f t="shared" si="10"/>
        <v>0.56659984443278044</v>
      </c>
      <c r="E362">
        <v>1.0053000000000001</v>
      </c>
      <c r="F362">
        <f t="shared" si="11"/>
        <v>0.56960282360827419</v>
      </c>
    </row>
    <row r="363" spans="1:6" ht="13.15" x14ac:dyDescent="0.2">
      <c r="A363" s="16">
        <v>28216</v>
      </c>
      <c r="B363" s="42">
        <v>90660</v>
      </c>
      <c r="C363" s="42">
        <v>158371</v>
      </c>
      <c r="D363">
        <f t="shared" si="10"/>
        <v>0.57245329005941747</v>
      </c>
      <c r="E363">
        <v>1.0053000000000001</v>
      </c>
      <c r="F363">
        <f t="shared" si="11"/>
        <v>0.57548729249673247</v>
      </c>
    </row>
    <row r="364" spans="1:6" ht="13.15" x14ac:dyDescent="0.2">
      <c r="A364" s="16">
        <v>28246</v>
      </c>
      <c r="B364" s="42">
        <v>91475</v>
      </c>
      <c r="C364" s="42">
        <v>158657</v>
      </c>
      <c r="D364">
        <f t="shared" si="10"/>
        <v>0.57655823569082987</v>
      </c>
      <c r="E364">
        <v>1.0053000000000001</v>
      </c>
      <c r="F364">
        <f t="shared" si="11"/>
        <v>0.57961399433999128</v>
      </c>
    </row>
    <row r="365" spans="1:6" ht="13.15" x14ac:dyDescent="0.2">
      <c r="A365" s="16">
        <v>28277</v>
      </c>
      <c r="B365" s="42">
        <v>93154</v>
      </c>
      <c r="C365" s="42">
        <v>158929</v>
      </c>
      <c r="D365">
        <f t="shared" si="10"/>
        <v>0.58613594749856857</v>
      </c>
      <c r="E365">
        <v>1.0053000000000001</v>
      </c>
      <c r="F365">
        <f t="shared" si="11"/>
        <v>0.58924246802031099</v>
      </c>
    </row>
    <row r="366" spans="1:6" ht="13.15" x14ac:dyDescent="0.2">
      <c r="A366" s="16">
        <v>28307</v>
      </c>
      <c r="B366" s="42">
        <v>93879</v>
      </c>
      <c r="C366" s="42">
        <v>159185</v>
      </c>
      <c r="D366">
        <f t="shared" si="10"/>
        <v>0.58974777774287779</v>
      </c>
      <c r="E366">
        <v>1.0053000000000001</v>
      </c>
      <c r="F366">
        <f t="shared" si="11"/>
        <v>0.59287344096491512</v>
      </c>
    </row>
    <row r="367" spans="1:6" ht="13.15" x14ac:dyDescent="0.2">
      <c r="A367" s="16">
        <v>28338</v>
      </c>
      <c r="B367" s="42">
        <v>93846</v>
      </c>
      <c r="C367" s="42">
        <v>159430</v>
      </c>
      <c r="D367">
        <f t="shared" si="10"/>
        <v>0.58863451044345483</v>
      </c>
      <c r="E367">
        <v>1.0053000000000001</v>
      </c>
      <c r="F367">
        <f t="shared" si="11"/>
        <v>0.59175427334880515</v>
      </c>
    </row>
    <row r="368" spans="1:6" ht="13.15" x14ac:dyDescent="0.2">
      <c r="A368" s="16">
        <v>28369</v>
      </c>
      <c r="B368" s="42">
        <v>92788</v>
      </c>
      <c r="C368" s="42">
        <v>159674</v>
      </c>
      <c r="D368">
        <f t="shared" si="10"/>
        <v>0.58110900960707446</v>
      </c>
      <c r="E368">
        <v>1.0053000000000001</v>
      </c>
      <c r="F368">
        <f t="shared" si="11"/>
        <v>0.58418888735799201</v>
      </c>
    </row>
    <row r="369" spans="1:6" ht="13.15" x14ac:dyDescent="0.2">
      <c r="A369" s="16">
        <v>28399</v>
      </c>
      <c r="B369" s="42">
        <v>93779</v>
      </c>
      <c r="C369" s="42">
        <v>159915</v>
      </c>
      <c r="D369">
        <f t="shared" si="10"/>
        <v>0.58643029109214273</v>
      </c>
      <c r="E369">
        <v>1.0053000000000001</v>
      </c>
      <c r="F369">
        <f t="shared" si="11"/>
        <v>0.58953837163493117</v>
      </c>
    </row>
    <row r="370" spans="1:6" ht="13.15" x14ac:dyDescent="0.2">
      <c r="A370" s="16">
        <v>28430</v>
      </c>
      <c r="B370" s="42">
        <v>94027</v>
      </c>
      <c r="C370" s="42">
        <v>160129</v>
      </c>
      <c r="D370">
        <f t="shared" si="10"/>
        <v>0.58719532377021022</v>
      </c>
      <c r="E370">
        <v>1.0053000000000001</v>
      </c>
      <c r="F370">
        <f t="shared" si="11"/>
        <v>0.59030745898619241</v>
      </c>
    </row>
    <row r="371" spans="1:6" ht="13.15" x14ac:dyDescent="0.2">
      <c r="A371" s="16">
        <v>28460</v>
      </c>
      <c r="B371" s="42">
        <v>94183</v>
      </c>
      <c r="C371" s="42">
        <v>160377</v>
      </c>
      <c r="D371">
        <f t="shared" si="10"/>
        <v>0.58726001858121801</v>
      </c>
      <c r="E371">
        <v>1.0053000000000001</v>
      </c>
      <c r="F371">
        <f t="shared" si="11"/>
        <v>0.59037249667969849</v>
      </c>
    </row>
    <row r="372" spans="1:6" ht="13.15" x14ac:dyDescent="0.2">
      <c r="A372" s="16">
        <v>28491</v>
      </c>
      <c r="B372" s="42">
        <v>92616</v>
      </c>
      <c r="C372" s="42">
        <v>160617</v>
      </c>
      <c r="D372">
        <f t="shared" si="10"/>
        <v>0.57662638450475356</v>
      </c>
      <c r="E372">
        <v>1.0053000000000001</v>
      </c>
      <c r="F372">
        <f t="shared" si="11"/>
        <v>0.5796825043426288</v>
      </c>
    </row>
    <row r="373" spans="1:6" ht="13.15" x14ac:dyDescent="0.2">
      <c r="A373" s="16">
        <v>28522</v>
      </c>
      <c r="B373" s="42">
        <v>92755</v>
      </c>
      <c r="C373" s="42">
        <v>160831</v>
      </c>
      <c r="D373">
        <f t="shared" si="10"/>
        <v>0.57672339287823859</v>
      </c>
      <c r="E373">
        <v>1.0053000000000001</v>
      </c>
      <c r="F373">
        <f t="shared" si="11"/>
        <v>0.57978002686049335</v>
      </c>
    </row>
    <row r="374" spans="1:6" ht="13.15" x14ac:dyDescent="0.2">
      <c r="A374" s="16">
        <v>28550</v>
      </c>
      <c r="B374" s="42">
        <v>93545</v>
      </c>
      <c r="C374" s="42">
        <v>161038</v>
      </c>
      <c r="D374">
        <f t="shared" si="10"/>
        <v>0.58088774078167882</v>
      </c>
      <c r="E374">
        <v>1.0053000000000001</v>
      </c>
      <c r="F374">
        <f t="shared" si="11"/>
        <v>0.58396644580782175</v>
      </c>
    </row>
    <row r="375" spans="1:6" ht="13.15" x14ac:dyDescent="0.2">
      <c r="A375" s="16">
        <v>28581</v>
      </c>
      <c r="B375" s="42">
        <v>94783</v>
      </c>
      <c r="C375" s="42">
        <v>161263</v>
      </c>
      <c r="D375">
        <f t="shared" si="10"/>
        <v>0.58775416555564508</v>
      </c>
      <c r="E375">
        <v>1.0053000000000001</v>
      </c>
      <c r="F375">
        <f t="shared" si="11"/>
        <v>0.59086926263309003</v>
      </c>
    </row>
    <row r="376" spans="1:6" ht="13.15" x14ac:dyDescent="0.2">
      <c r="A376" s="16">
        <v>28611</v>
      </c>
      <c r="B376" s="42">
        <v>95486</v>
      </c>
      <c r="C376" s="42">
        <v>161518</v>
      </c>
      <c r="D376">
        <f t="shared" si="10"/>
        <v>0.59117869215814955</v>
      </c>
      <c r="E376">
        <v>1.0053000000000001</v>
      </c>
      <c r="F376">
        <f t="shared" si="11"/>
        <v>0.59431193922658776</v>
      </c>
    </row>
    <row r="377" spans="1:6" ht="13.15" x14ac:dyDescent="0.2">
      <c r="A377" s="16">
        <v>28642</v>
      </c>
      <c r="B377" s="42">
        <v>97530</v>
      </c>
      <c r="C377" s="42">
        <v>161795</v>
      </c>
      <c r="D377">
        <f t="shared" si="10"/>
        <v>0.60279983930282144</v>
      </c>
      <c r="E377">
        <v>1.0053000000000001</v>
      </c>
      <c r="F377">
        <f t="shared" si="11"/>
        <v>0.60599467845112642</v>
      </c>
    </row>
    <row r="378" spans="1:6" ht="13.15" x14ac:dyDescent="0.2">
      <c r="A378" s="16">
        <v>28672</v>
      </c>
      <c r="B378" s="42">
        <v>97917</v>
      </c>
      <c r="C378" s="42">
        <v>162034</v>
      </c>
      <c r="D378">
        <f t="shared" si="10"/>
        <v>0.6042990977202316</v>
      </c>
      <c r="E378">
        <v>1.0053000000000001</v>
      </c>
      <c r="F378">
        <f t="shared" si="11"/>
        <v>0.60750188293814888</v>
      </c>
    </row>
    <row r="379" spans="1:6" ht="13.15" x14ac:dyDescent="0.2">
      <c r="A379" s="16">
        <v>28703</v>
      </c>
      <c r="B379" s="42">
        <v>97855</v>
      </c>
      <c r="C379" s="42">
        <v>162259</v>
      </c>
      <c r="D379">
        <f t="shared" si="10"/>
        <v>0.60307902797379498</v>
      </c>
      <c r="E379">
        <v>1.0053000000000001</v>
      </c>
      <c r="F379">
        <f t="shared" si="11"/>
        <v>0.60627534682205619</v>
      </c>
    </row>
    <row r="380" spans="1:6" ht="13.15" x14ac:dyDescent="0.2">
      <c r="A380" s="16">
        <v>28734</v>
      </c>
      <c r="B380" s="42">
        <v>96790</v>
      </c>
      <c r="C380" s="42">
        <v>162502</v>
      </c>
      <c r="D380">
        <f t="shared" si="10"/>
        <v>0.59562343848075716</v>
      </c>
      <c r="E380">
        <v>1.0053000000000001</v>
      </c>
      <c r="F380">
        <f t="shared" si="11"/>
        <v>0.5987802427047052</v>
      </c>
    </row>
    <row r="381" spans="1:6" ht="13.15" x14ac:dyDescent="0.2">
      <c r="A381" s="16">
        <v>28764</v>
      </c>
      <c r="B381" s="42">
        <v>97851</v>
      </c>
      <c r="C381" s="42">
        <v>162783</v>
      </c>
      <c r="D381">
        <f t="shared" si="10"/>
        <v>0.60111313834982771</v>
      </c>
      <c r="E381">
        <v>1.0053000000000001</v>
      </c>
      <c r="F381">
        <f t="shared" si="11"/>
        <v>0.60429903798308182</v>
      </c>
    </row>
    <row r="382" spans="1:6" ht="13.15" x14ac:dyDescent="0.2">
      <c r="A382" s="16">
        <v>28795</v>
      </c>
      <c r="B382" s="42">
        <v>97788</v>
      </c>
      <c r="C382" s="42">
        <v>163017</v>
      </c>
      <c r="D382">
        <f t="shared" si="10"/>
        <v>0.59986381788402432</v>
      </c>
      <c r="E382">
        <v>1.0053000000000001</v>
      </c>
      <c r="F382">
        <f t="shared" si="11"/>
        <v>0.60304309611880969</v>
      </c>
    </row>
    <row r="383" spans="1:6" ht="13.15" x14ac:dyDescent="0.2">
      <c r="A383" s="16">
        <v>28825</v>
      </c>
      <c r="B383" s="42">
        <v>97669</v>
      </c>
      <c r="C383" s="42">
        <v>163272</v>
      </c>
      <c r="D383">
        <f t="shared" si="10"/>
        <v>0.59819809887794595</v>
      </c>
      <c r="E383">
        <v>1.0053000000000001</v>
      </c>
      <c r="F383">
        <f t="shared" si="11"/>
        <v>0.60136854880199908</v>
      </c>
    </row>
    <row r="384" spans="1:6" ht="13.15" x14ac:dyDescent="0.2">
      <c r="A384" s="16">
        <v>28856</v>
      </c>
      <c r="B384" s="42">
        <v>96201</v>
      </c>
      <c r="C384" s="42">
        <v>163516</v>
      </c>
      <c r="D384">
        <f t="shared" si="10"/>
        <v>0.58832774774334007</v>
      </c>
      <c r="E384">
        <v>1.0053000000000001</v>
      </c>
      <c r="F384">
        <f t="shared" si="11"/>
        <v>0.59144588480637983</v>
      </c>
    </row>
    <row r="385" spans="1:6" ht="13.15" x14ac:dyDescent="0.2">
      <c r="A385" s="16">
        <v>28887</v>
      </c>
      <c r="B385" s="42">
        <v>96536</v>
      </c>
      <c r="C385" s="42">
        <v>163726</v>
      </c>
      <c r="D385">
        <f t="shared" si="10"/>
        <v>0.58961924190415693</v>
      </c>
      <c r="E385">
        <v>1.0053000000000001</v>
      </c>
      <c r="F385">
        <f t="shared" si="11"/>
        <v>0.59274422388624903</v>
      </c>
    </row>
    <row r="386" spans="1:6" ht="13.15" x14ac:dyDescent="0.2">
      <c r="A386" s="16">
        <v>28915</v>
      </c>
      <c r="B386" s="42">
        <v>97282</v>
      </c>
      <c r="C386" s="42">
        <v>164027</v>
      </c>
      <c r="D386">
        <f t="shared" si="10"/>
        <v>0.59308528473970745</v>
      </c>
      <c r="E386">
        <v>1.0053000000000001</v>
      </c>
      <c r="F386">
        <f t="shared" si="11"/>
        <v>0.59622863674882798</v>
      </c>
    </row>
    <row r="387" spans="1:6" ht="13.15" x14ac:dyDescent="0.2">
      <c r="A387" s="16">
        <v>28946</v>
      </c>
      <c r="B387" s="42">
        <v>97478</v>
      </c>
      <c r="C387" s="42">
        <v>164162</v>
      </c>
      <c r="D387">
        <f t="shared" si="10"/>
        <v>0.59379149864158576</v>
      </c>
      <c r="E387">
        <v>1.0053000000000001</v>
      </c>
      <c r="F387">
        <f t="shared" si="11"/>
        <v>0.59693859358438617</v>
      </c>
    </row>
    <row r="388" spans="1:6" ht="13.15" x14ac:dyDescent="0.2">
      <c r="A388" s="16">
        <v>28976</v>
      </c>
      <c r="B388" s="42">
        <v>98057</v>
      </c>
      <c r="C388" s="42">
        <v>164459</v>
      </c>
      <c r="D388">
        <f t="shared" si="10"/>
        <v>0.59623979228865553</v>
      </c>
      <c r="E388">
        <v>1.0053000000000001</v>
      </c>
      <c r="F388">
        <f t="shared" si="11"/>
        <v>0.59939986318778549</v>
      </c>
    </row>
    <row r="389" spans="1:6" ht="13.15" x14ac:dyDescent="0.2">
      <c r="A389" s="16">
        <v>29007</v>
      </c>
      <c r="B389" s="42">
        <v>99800</v>
      </c>
      <c r="C389" s="42">
        <v>164721</v>
      </c>
      <c r="D389">
        <f t="shared" si="10"/>
        <v>0.60587296094608456</v>
      </c>
      <c r="E389">
        <v>1.0053000000000001</v>
      </c>
      <c r="F389">
        <f t="shared" si="11"/>
        <v>0.60908408763909883</v>
      </c>
    </row>
    <row r="390" spans="1:6" ht="13.15" x14ac:dyDescent="0.2">
      <c r="A390" s="16">
        <v>29037</v>
      </c>
      <c r="B390" s="42">
        <v>100814</v>
      </c>
      <c r="C390" s="42">
        <v>164970</v>
      </c>
      <c r="D390">
        <f t="shared" si="10"/>
        <v>0.61110504940292176</v>
      </c>
      <c r="E390">
        <v>1.0053000000000001</v>
      </c>
      <c r="F390">
        <f t="shared" si="11"/>
        <v>0.61434390616475731</v>
      </c>
    </row>
    <row r="391" spans="1:6" ht="13.15" x14ac:dyDescent="0.2">
      <c r="A391" s="16">
        <v>29068</v>
      </c>
      <c r="B391" s="42">
        <v>100174</v>
      </c>
      <c r="C391" s="42">
        <v>165198</v>
      </c>
      <c r="D391">
        <f t="shared" si="10"/>
        <v>0.60638748653131391</v>
      </c>
      <c r="E391">
        <v>1.0053000000000001</v>
      </c>
      <c r="F391">
        <f t="shared" si="11"/>
        <v>0.60960134020992995</v>
      </c>
    </row>
    <row r="392" spans="1:6" ht="13.15" x14ac:dyDescent="0.2">
      <c r="A392" s="16">
        <v>29099</v>
      </c>
      <c r="B392" s="42">
        <v>99533</v>
      </c>
      <c r="C392" s="42">
        <v>165431</v>
      </c>
      <c r="D392">
        <f t="shared" si="10"/>
        <v>0.6016586975838869</v>
      </c>
      <c r="E392">
        <v>1.0053000000000001</v>
      </c>
      <c r="F392">
        <f t="shared" si="11"/>
        <v>0.60484748868108151</v>
      </c>
    </row>
    <row r="393" spans="1:6" ht="13.15" x14ac:dyDescent="0.2">
      <c r="A393" s="16">
        <v>29129</v>
      </c>
      <c r="B393" s="42">
        <v>100120</v>
      </c>
      <c r="C393" s="42">
        <v>165813</v>
      </c>
      <c r="D393">
        <f t="shared" si="10"/>
        <v>0.60381272879689774</v>
      </c>
      <c r="E393">
        <v>1.0053000000000001</v>
      </c>
      <c r="F393">
        <f t="shared" si="11"/>
        <v>0.60701293625952135</v>
      </c>
    </row>
    <row r="394" spans="1:6" ht="13.15" x14ac:dyDescent="0.2">
      <c r="A394" s="16">
        <v>29160</v>
      </c>
      <c r="B394" s="42">
        <v>99907</v>
      </c>
      <c r="C394" s="42">
        <v>166051</v>
      </c>
      <c r="D394">
        <f t="shared" si="10"/>
        <v>0.60166454884342757</v>
      </c>
      <c r="E394">
        <v>1.0053000000000001</v>
      </c>
      <c r="F394">
        <f t="shared" si="11"/>
        <v>0.60485337095229774</v>
      </c>
    </row>
    <row r="395" spans="1:6" ht="13.15" x14ac:dyDescent="0.2">
      <c r="A395" s="16">
        <v>29190</v>
      </c>
      <c r="B395" s="42">
        <v>100013</v>
      </c>
      <c r="C395" s="42">
        <v>166300</v>
      </c>
      <c r="D395">
        <f t="shared" si="10"/>
        <v>0.60140108238123868</v>
      </c>
      <c r="E395">
        <v>1.0053000000000001</v>
      </c>
      <c r="F395">
        <f t="shared" si="11"/>
        <v>0.60458850811785925</v>
      </c>
    </row>
    <row r="396" spans="1:6" ht="13.15" x14ac:dyDescent="0.2">
      <c r="A396" s="16">
        <v>29221</v>
      </c>
      <c r="B396" s="42">
        <v>98111</v>
      </c>
      <c r="C396" s="42">
        <v>166544</v>
      </c>
      <c r="D396">
        <f t="shared" si="10"/>
        <v>0.58909957728888462</v>
      </c>
      <c r="E396">
        <v>1.0053000000000001</v>
      </c>
      <c r="F396">
        <f t="shared" si="11"/>
        <v>0.59222180504851574</v>
      </c>
    </row>
    <row r="397" spans="1:6" ht="13.15" x14ac:dyDescent="0.2">
      <c r="A397" s="16">
        <v>29252</v>
      </c>
      <c r="B397" s="42">
        <v>98235</v>
      </c>
      <c r="C397" s="42">
        <v>166759</v>
      </c>
      <c r="D397">
        <f t="shared" ref="D397:D460" si="12">B397/C397</f>
        <v>0.58908364765919685</v>
      </c>
      <c r="E397">
        <v>1.0053000000000001</v>
      </c>
      <c r="F397">
        <f t="shared" ref="F397:F460" si="13">E397*D397</f>
        <v>0.5922057909917906</v>
      </c>
    </row>
    <row r="398" spans="1:6" ht="13.15" x14ac:dyDescent="0.2">
      <c r="A398" s="16">
        <v>29281</v>
      </c>
      <c r="B398" s="42">
        <v>98527</v>
      </c>
      <c r="C398" s="42">
        <v>166984</v>
      </c>
      <c r="D398">
        <f t="shared" si="12"/>
        <v>0.59003856656925213</v>
      </c>
      <c r="E398">
        <v>1.0053000000000001</v>
      </c>
      <c r="F398">
        <f t="shared" si="13"/>
        <v>0.59316577097206924</v>
      </c>
    </row>
    <row r="399" spans="1:6" ht="13.15" x14ac:dyDescent="0.2">
      <c r="A399" s="16">
        <v>29312</v>
      </c>
      <c r="B399" s="42">
        <v>98569</v>
      </c>
      <c r="C399" s="42">
        <v>167197</v>
      </c>
      <c r="D399">
        <f t="shared" si="12"/>
        <v>0.58953808979826194</v>
      </c>
      <c r="E399">
        <v>1.0053000000000001</v>
      </c>
      <c r="F399">
        <f t="shared" si="13"/>
        <v>0.5926626416741928</v>
      </c>
    </row>
    <row r="400" spans="1:6" ht="13.15" x14ac:dyDescent="0.2">
      <c r="A400" s="16">
        <v>29342</v>
      </c>
      <c r="B400" s="42">
        <v>98732</v>
      </c>
      <c r="C400" s="42">
        <v>167407</v>
      </c>
      <c r="D400">
        <f t="shared" si="12"/>
        <v>0.58977223174658167</v>
      </c>
      <c r="E400">
        <v>1.0053000000000001</v>
      </c>
      <c r="F400">
        <f t="shared" si="13"/>
        <v>0.59289802457483864</v>
      </c>
    </row>
    <row r="401" spans="1:6" ht="13.15" x14ac:dyDescent="0.2">
      <c r="A401" s="16">
        <v>29373</v>
      </c>
      <c r="B401" s="42">
        <v>99830</v>
      </c>
      <c r="C401" s="42">
        <v>167643</v>
      </c>
      <c r="D401">
        <f t="shared" si="12"/>
        <v>0.59549161014775442</v>
      </c>
      <c r="E401">
        <v>1.0053000000000001</v>
      </c>
      <c r="F401">
        <f t="shared" si="13"/>
        <v>0.59864771568153752</v>
      </c>
    </row>
    <row r="402" spans="1:6" ht="13.15" x14ac:dyDescent="0.2">
      <c r="A402" s="16">
        <v>29403</v>
      </c>
      <c r="B402" s="42">
        <v>100665</v>
      </c>
      <c r="C402" s="42">
        <v>167932</v>
      </c>
      <c r="D402">
        <f t="shared" si="12"/>
        <v>0.59943905866660319</v>
      </c>
      <c r="E402">
        <v>1.0053000000000001</v>
      </c>
      <c r="F402">
        <f t="shared" si="13"/>
        <v>0.60261608567753622</v>
      </c>
    </row>
    <row r="403" spans="1:6" ht="13.15" x14ac:dyDescent="0.2">
      <c r="A403" s="16">
        <v>29434</v>
      </c>
      <c r="B403" s="42">
        <v>100202</v>
      </c>
      <c r="C403" s="42">
        <v>168103</v>
      </c>
      <c r="D403">
        <f t="shared" si="12"/>
        <v>0.59607502543083701</v>
      </c>
      <c r="E403">
        <v>1.0053000000000001</v>
      </c>
      <c r="F403">
        <f t="shared" si="13"/>
        <v>0.59923422306562046</v>
      </c>
    </row>
    <row r="404" spans="1:6" ht="13.15" x14ac:dyDescent="0.2">
      <c r="A404" s="16">
        <v>29465</v>
      </c>
      <c r="B404" s="42">
        <v>99334</v>
      </c>
      <c r="C404" s="42">
        <v>168297</v>
      </c>
      <c r="D404">
        <f t="shared" si="12"/>
        <v>0.59023036655436523</v>
      </c>
      <c r="E404">
        <v>1.0053000000000001</v>
      </c>
      <c r="F404">
        <f t="shared" si="13"/>
        <v>0.59335858749710346</v>
      </c>
    </row>
    <row r="405" spans="1:6" ht="13.15" x14ac:dyDescent="0.2">
      <c r="A405" s="16">
        <v>29495</v>
      </c>
      <c r="B405" s="42">
        <v>99999</v>
      </c>
      <c r="C405" s="42">
        <v>168503</v>
      </c>
      <c r="D405">
        <f t="shared" si="12"/>
        <v>0.59345530940101954</v>
      </c>
      <c r="E405">
        <v>1.0053000000000001</v>
      </c>
      <c r="F405">
        <f t="shared" si="13"/>
        <v>0.596600622540845</v>
      </c>
    </row>
    <row r="406" spans="1:6" ht="13.15" x14ac:dyDescent="0.2">
      <c r="A406" s="16">
        <v>29526</v>
      </c>
      <c r="B406" s="42">
        <v>99850</v>
      </c>
      <c r="C406" s="42">
        <v>168695</v>
      </c>
      <c r="D406">
        <f t="shared" si="12"/>
        <v>0.59189661815702899</v>
      </c>
      <c r="E406">
        <v>1.0053000000000001</v>
      </c>
      <c r="F406">
        <f t="shared" si="13"/>
        <v>0.59503367023326126</v>
      </c>
    </row>
    <row r="407" spans="1:6" ht="13.15" x14ac:dyDescent="0.2">
      <c r="A407" s="16">
        <v>29556</v>
      </c>
      <c r="B407" s="42">
        <v>99579</v>
      </c>
      <c r="C407" s="42">
        <v>168883</v>
      </c>
      <c r="D407">
        <f t="shared" si="12"/>
        <v>0.58963305957378775</v>
      </c>
      <c r="E407">
        <v>1.0053000000000001</v>
      </c>
      <c r="F407">
        <f t="shared" si="13"/>
        <v>0.59275811478952889</v>
      </c>
    </row>
    <row r="408" spans="1:6" ht="13.15" x14ac:dyDescent="0.2">
      <c r="A408" s="16">
        <v>29587</v>
      </c>
      <c r="B408" s="42">
        <v>98139</v>
      </c>
      <c r="C408" s="42">
        <v>169104</v>
      </c>
      <c r="D408">
        <f t="shared" si="12"/>
        <v>0.58034700539313089</v>
      </c>
      <c r="E408">
        <v>1.0053000000000001</v>
      </c>
      <c r="F408">
        <f t="shared" si="13"/>
        <v>0.58342284452171456</v>
      </c>
    </row>
    <row r="409" spans="1:6" ht="13.15" x14ac:dyDescent="0.2">
      <c r="A409" s="16">
        <v>29618</v>
      </c>
      <c r="B409" s="42">
        <v>98401</v>
      </c>
      <c r="C409" s="42">
        <v>169280</v>
      </c>
      <c r="D409">
        <f t="shared" si="12"/>
        <v>0.58129135160680534</v>
      </c>
      <c r="E409">
        <v>1.0053000000000001</v>
      </c>
      <c r="F409">
        <f t="shared" si="13"/>
        <v>0.5843721957703214</v>
      </c>
    </row>
    <row r="410" spans="1:6" ht="13.15" x14ac:dyDescent="0.2">
      <c r="A410" s="16">
        <v>29646</v>
      </c>
      <c r="B410" s="42">
        <v>99364</v>
      </c>
      <c r="C410" s="42">
        <v>169453</v>
      </c>
      <c r="D410">
        <f t="shared" si="12"/>
        <v>0.58638088437501845</v>
      </c>
      <c r="E410">
        <v>1.0053000000000001</v>
      </c>
      <c r="F410">
        <f t="shared" si="13"/>
        <v>0.58948870306220613</v>
      </c>
    </row>
    <row r="411" spans="1:6" ht="13.15" x14ac:dyDescent="0.2">
      <c r="A411" s="16">
        <v>29677</v>
      </c>
      <c r="B411" s="42">
        <v>100345</v>
      </c>
      <c r="C411" s="42">
        <v>169641</v>
      </c>
      <c r="D411">
        <f t="shared" si="12"/>
        <v>0.59151384394102846</v>
      </c>
      <c r="E411">
        <v>1.0053000000000001</v>
      </c>
      <c r="F411">
        <f t="shared" si="13"/>
        <v>0.59464886731391597</v>
      </c>
    </row>
    <row r="412" spans="1:6" ht="13.15" x14ac:dyDescent="0.2">
      <c r="A412" s="16">
        <v>29707</v>
      </c>
      <c r="B412" s="42">
        <v>100855</v>
      </c>
      <c r="C412" s="42">
        <v>169829</v>
      </c>
      <c r="D412">
        <f t="shared" si="12"/>
        <v>0.59386206124984542</v>
      </c>
      <c r="E412">
        <v>1.0053000000000001</v>
      </c>
      <c r="F412">
        <f t="shared" si="13"/>
        <v>0.59700953017446967</v>
      </c>
    </row>
    <row r="413" spans="1:6" ht="13.15" x14ac:dyDescent="0.2">
      <c r="A413" s="16">
        <v>29738</v>
      </c>
      <c r="B413" s="42">
        <v>101419</v>
      </c>
      <c r="C413" s="42">
        <v>170042</v>
      </c>
      <c r="D413">
        <f t="shared" si="12"/>
        <v>0.59643499841215697</v>
      </c>
      <c r="E413">
        <v>1.0053000000000001</v>
      </c>
      <c r="F413">
        <f t="shared" si="13"/>
        <v>0.59959610390374141</v>
      </c>
    </row>
    <row r="414" spans="1:6" ht="13.15" x14ac:dyDescent="0.2">
      <c r="A414" s="16">
        <v>29768</v>
      </c>
      <c r="B414" s="42">
        <v>102612</v>
      </c>
      <c r="C414" s="42">
        <v>170246</v>
      </c>
      <c r="D414">
        <f t="shared" si="12"/>
        <v>0.60272781739365389</v>
      </c>
      <c r="E414">
        <v>1.0053000000000001</v>
      </c>
      <c r="F414">
        <f t="shared" si="13"/>
        <v>0.60592227482584027</v>
      </c>
    </row>
    <row r="415" spans="1:6" ht="13.15" x14ac:dyDescent="0.2">
      <c r="A415" s="16">
        <v>29799</v>
      </c>
      <c r="B415" s="42">
        <v>102152</v>
      </c>
      <c r="C415" s="42">
        <v>170399</v>
      </c>
      <c r="D415">
        <f t="shared" si="12"/>
        <v>0.59948708619182034</v>
      </c>
      <c r="E415">
        <v>1.0053000000000001</v>
      </c>
      <c r="F415">
        <f t="shared" si="13"/>
        <v>0.60266436774863708</v>
      </c>
    </row>
    <row r="416" spans="1:6" ht="13.15" x14ac:dyDescent="0.2">
      <c r="A416" s="16">
        <v>29830</v>
      </c>
      <c r="B416" s="42">
        <v>100389</v>
      </c>
      <c r="C416" s="42">
        <v>170593</v>
      </c>
      <c r="D416">
        <f t="shared" si="12"/>
        <v>0.58847080478096991</v>
      </c>
      <c r="E416">
        <v>1.0053000000000001</v>
      </c>
      <c r="F416">
        <f t="shared" si="13"/>
        <v>0.59158970004630906</v>
      </c>
    </row>
    <row r="417" spans="1:6" ht="13.15" x14ac:dyDescent="0.2">
      <c r="A417" s="16">
        <v>29860</v>
      </c>
      <c r="B417" s="42">
        <v>101028</v>
      </c>
      <c r="C417" s="42">
        <v>170809</v>
      </c>
      <c r="D417">
        <f t="shared" si="12"/>
        <v>0.59146766271098128</v>
      </c>
      <c r="E417">
        <v>1.0053000000000001</v>
      </c>
      <c r="F417">
        <f t="shared" si="13"/>
        <v>0.5946024413233495</v>
      </c>
    </row>
    <row r="418" spans="1:6" ht="13.15" x14ac:dyDescent="0.2">
      <c r="A418" s="16">
        <v>29891</v>
      </c>
      <c r="B418" s="42">
        <v>100502</v>
      </c>
      <c r="C418" s="42">
        <v>170996</v>
      </c>
      <c r="D418">
        <f t="shared" si="12"/>
        <v>0.58774474256707754</v>
      </c>
      <c r="E418">
        <v>1.0053000000000001</v>
      </c>
      <c r="F418">
        <f t="shared" si="13"/>
        <v>0.59085978970268305</v>
      </c>
    </row>
    <row r="419" spans="1:6" ht="13.15" x14ac:dyDescent="0.2">
      <c r="A419" s="16">
        <v>29921</v>
      </c>
      <c r="B419" s="42">
        <v>99562</v>
      </c>
      <c r="C419" s="42">
        <v>171166</v>
      </c>
      <c r="D419">
        <f t="shared" si="12"/>
        <v>0.58166925674491432</v>
      </c>
      <c r="E419">
        <v>1.0053000000000001</v>
      </c>
      <c r="F419">
        <f t="shared" si="13"/>
        <v>0.58475210380566245</v>
      </c>
    </row>
    <row r="420" spans="1:6" ht="13.15" x14ac:dyDescent="0.2">
      <c r="A420" s="16">
        <v>29952</v>
      </c>
      <c r="B420" s="42">
        <v>97831</v>
      </c>
      <c r="C420" s="42">
        <v>171335</v>
      </c>
      <c r="D420">
        <f t="shared" si="12"/>
        <v>0.57099250007295654</v>
      </c>
      <c r="E420">
        <v>1.0053000000000001</v>
      </c>
      <c r="F420">
        <f t="shared" si="13"/>
        <v>0.57401876032334331</v>
      </c>
    </row>
    <row r="421" spans="1:6" ht="13.15" x14ac:dyDescent="0.2">
      <c r="A421" s="16">
        <v>29983</v>
      </c>
      <c r="B421" s="42">
        <v>97946</v>
      </c>
      <c r="C421" s="42">
        <v>171489</v>
      </c>
      <c r="D421">
        <f t="shared" si="12"/>
        <v>0.57115033617316557</v>
      </c>
      <c r="E421">
        <v>1.0053000000000001</v>
      </c>
      <c r="F421">
        <f t="shared" si="13"/>
        <v>0.57417743295488344</v>
      </c>
    </row>
    <row r="422" spans="1:6" ht="13.15" x14ac:dyDescent="0.2">
      <c r="A422" s="16">
        <v>30011</v>
      </c>
      <c r="B422" s="42">
        <v>98471</v>
      </c>
      <c r="C422" s="42">
        <v>171667</v>
      </c>
      <c r="D422">
        <f t="shared" si="12"/>
        <v>0.57361636190997689</v>
      </c>
      <c r="E422">
        <v>1.0053000000000001</v>
      </c>
      <c r="F422">
        <f t="shared" si="13"/>
        <v>0.5766565286280998</v>
      </c>
    </row>
    <row r="423" spans="1:6" ht="13.15" x14ac:dyDescent="0.2">
      <c r="A423" s="16">
        <v>30042</v>
      </c>
      <c r="B423" s="42">
        <v>98858</v>
      </c>
      <c r="C423" s="42">
        <v>171844</v>
      </c>
      <c r="D423">
        <f t="shared" si="12"/>
        <v>0.57527757733758522</v>
      </c>
      <c r="E423">
        <v>1.0053000000000001</v>
      </c>
      <c r="F423">
        <f t="shared" si="13"/>
        <v>0.57832654849747445</v>
      </c>
    </row>
    <row r="424" spans="1:6" ht="13.15" x14ac:dyDescent="0.2">
      <c r="A424" s="16">
        <v>30072</v>
      </c>
      <c r="B424" s="42">
        <v>99957</v>
      </c>
      <c r="C424" s="42">
        <v>172026</v>
      </c>
      <c r="D424">
        <f t="shared" si="12"/>
        <v>0.58105751456175225</v>
      </c>
      <c r="E424">
        <v>1.0053000000000001</v>
      </c>
      <c r="F424">
        <f t="shared" si="13"/>
        <v>0.58413711938892954</v>
      </c>
    </row>
    <row r="425" spans="1:6" ht="13.15" x14ac:dyDescent="0.2">
      <c r="A425" s="16">
        <v>30103</v>
      </c>
      <c r="B425" s="42">
        <v>100683</v>
      </c>
      <c r="C425" s="42">
        <v>172190</v>
      </c>
      <c r="D425">
        <f t="shared" si="12"/>
        <v>0.58472036703641328</v>
      </c>
      <c r="E425">
        <v>1.0053000000000001</v>
      </c>
      <c r="F425">
        <f t="shared" si="13"/>
        <v>0.58781938498170627</v>
      </c>
    </row>
    <row r="426" spans="1:6" ht="13.15" x14ac:dyDescent="0.2">
      <c r="A426" s="16">
        <v>30133</v>
      </c>
      <c r="B426" s="42">
        <v>101490</v>
      </c>
      <c r="C426" s="42">
        <v>172364</v>
      </c>
      <c r="D426">
        <f t="shared" si="12"/>
        <v>0.58881204891972805</v>
      </c>
      <c r="E426">
        <v>1.0053000000000001</v>
      </c>
      <c r="F426">
        <f t="shared" si="13"/>
        <v>0.5919327527790027</v>
      </c>
    </row>
    <row r="427" spans="1:6" ht="13.15" x14ac:dyDescent="0.2">
      <c r="A427" s="16">
        <v>30164</v>
      </c>
      <c r="B427" s="42">
        <v>101177</v>
      </c>
      <c r="C427" s="42">
        <v>172511</v>
      </c>
      <c r="D427">
        <f t="shared" si="12"/>
        <v>0.58649593359264052</v>
      </c>
      <c r="E427">
        <v>1.0053000000000001</v>
      </c>
      <c r="F427">
        <f t="shared" si="13"/>
        <v>0.58960436204068156</v>
      </c>
    </row>
    <row r="428" spans="1:6" ht="13.15" x14ac:dyDescent="0.2">
      <c r="A428" s="16">
        <v>30195</v>
      </c>
      <c r="B428" s="42">
        <v>99851</v>
      </c>
      <c r="C428" s="42">
        <v>172690</v>
      </c>
      <c r="D428">
        <f t="shared" si="12"/>
        <v>0.5782095083675951</v>
      </c>
      <c r="E428">
        <v>1.0053000000000001</v>
      </c>
      <c r="F428">
        <f t="shared" si="13"/>
        <v>0.5812740187619434</v>
      </c>
    </row>
    <row r="429" spans="1:6" ht="13.15" x14ac:dyDescent="0.2">
      <c r="A429" s="16">
        <v>30225</v>
      </c>
      <c r="B429" s="42">
        <v>99825</v>
      </c>
      <c r="C429" s="42">
        <v>172881</v>
      </c>
      <c r="D429">
        <f t="shared" si="12"/>
        <v>0.57742030645357212</v>
      </c>
      <c r="E429">
        <v>1.0053000000000001</v>
      </c>
      <c r="F429">
        <f t="shared" si="13"/>
        <v>0.58048063407777606</v>
      </c>
    </row>
    <row r="430" spans="1:6" ht="13.15" x14ac:dyDescent="0.2">
      <c r="A430" s="16">
        <v>30256</v>
      </c>
      <c r="B430" s="42">
        <v>99379</v>
      </c>
      <c r="C430" s="42">
        <v>173058</v>
      </c>
      <c r="D430">
        <f t="shared" si="12"/>
        <v>0.57425256272463565</v>
      </c>
      <c r="E430">
        <v>1.0053000000000001</v>
      </c>
      <c r="F430">
        <f t="shared" si="13"/>
        <v>0.57729610130707631</v>
      </c>
    </row>
    <row r="431" spans="1:6" ht="13.15" x14ac:dyDescent="0.2">
      <c r="A431" s="16">
        <v>30286</v>
      </c>
      <c r="B431" s="42">
        <v>98849</v>
      </c>
      <c r="C431" s="42">
        <v>173199</v>
      </c>
      <c r="D431">
        <f t="shared" si="12"/>
        <v>0.57072500418593641</v>
      </c>
      <c r="E431">
        <v>1.0053000000000001</v>
      </c>
      <c r="F431">
        <f t="shared" si="13"/>
        <v>0.5737498467081219</v>
      </c>
    </row>
    <row r="432" spans="1:6" ht="13.15" x14ac:dyDescent="0.2">
      <c r="A432" s="16">
        <v>30317</v>
      </c>
      <c r="B432" s="42">
        <v>97262</v>
      </c>
      <c r="C432" s="42">
        <v>173354</v>
      </c>
      <c r="D432">
        <f t="shared" si="12"/>
        <v>0.56106002745826455</v>
      </c>
      <c r="E432">
        <v>1.0053000000000001</v>
      </c>
      <c r="F432">
        <f t="shared" si="13"/>
        <v>0.56403364560379343</v>
      </c>
    </row>
    <row r="433" spans="1:6" ht="13.15" x14ac:dyDescent="0.2">
      <c r="A433" s="16">
        <v>30348</v>
      </c>
      <c r="B433" s="42">
        <v>97265</v>
      </c>
      <c r="C433" s="42">
        <v>173505</v>
      </c>
      <c r="D433">
        <f t="shared" si="12"/>
        <v>0.56058903201636845</v>
      </c>
      <c r="E433">
        <v>1.0053000000000001</v>
      </c>
      <c r="F433">
        <f t="shared" si="13"/>
        <v>0.56356015388605529</v>
      </c>
    </row>
    <row r="434" spans="1:6" ht="13.15" x14ac:dyDescent="0.2">
      <c r="A434" s="16">
        <v>30376</v>
      </c>
      <c r="B434" s="42">
        <v>97994</v>
      </c>
      <c r="C434" s="42">
        <v>173656</v>
      </c>
      <c r="D434">
        <f t="shared" si="12"/>
        <v>0.56429953471230476</v>
      </c>
      <c r="E434">
        <v>1.0053000000000001</v>
      </c>
      <c r="F434">
        <f t="shared" si="13"/>
        <v>0.56729032224628007</v>
      </c>
    </row>
    <row r="435" spans="1:6" ht="13.15" x14ac:dyDescent="0.2">
      <c r="A435" s="16">
        <v>30407</v>
      </c>
      <c r="B435" s="42">
        <v>98840</v>
      </c>
      <c r="C435" s="42">
        <v>173794</v>
      </c>
      <c r="D435">
        <f t="shared" si="12"/>
        <v>0.56871928835287755</v>
      </c>
      <c r="E435">
        <v>1.0053000000000001</v>
      </c>
      <c r="F435">
        <f t="shared" si="13"/>
        <v>0.5717335005811478</v>
      </c>
    </row>
    <row r="436" spans="1:6" ht="13.15" x14ac:dyDescent="0.2">
      <c r="A436" s="16">
        <v>30437</v>
      </c>
      <c r="B436" s="42">
        <v>99543</v>
      </c>
      <c r="C436" s="42">
        <v>173953</v>
      </c>
      <c r="D436">
        <f t="shared" si="12"/>
        <v>0.57224077768132775</v>
      </c>
      <c r="E436">
        <v>1.0053000000000001</v>
      </c>
      <c r="F436">
        <f t="shared" si="13"/>
        <v>0.57527365380303885</v>
      </c>
    </row>
    <row r="437" spans="1:6" ht="13.15" x14ac:dyDescent="0.2">
      <c r="A437" s="16">
        <v>30468</v>
      </c>
      <c r="B437" s="42">
        <v>101813</v>
      </c>
      <c r="C437" s="42">
        <v>174125</v>
      </c>
      <c r="D437">
        <f t="shared" si="12"/>
        <v>0.58471213208901651</v>
      </c>
      <c r="E437">
        <v>1.0053000000000001</v>
      </c>
      <c r="F437">
        <f t="shared" si="13"/>
        <v>0.5878111063890884</v>
      </c>
    </row>
    <row r="438" spans="1:6" ht="13.15" x14ac:dyDescent="0.2">
      <c r="A438" s="16">
        <v>30498</v>
      </c>
      <c r="B438" s="42">
        <v>103273</v>
      </c>
      <c r="C438" s="42">
        <v>174306</v>
      </c>
      <c r="D438">
        <f t="shared" si="12"/>
        <v>0.5924810390921712</v>
      </c>
      <c r="E438">
        <v>1.0053000000000001</v>
      </c>
      <c r="F438">
        <f t="shared" si="13"/>
        <v>0.59562118859935975</v>
      </c>
    </row>
    <row r="439" spans="1:6" ht="13.15" x14ac:dyDescent="0.2">
      <c r="A439" s="16">
        <v>30529</v>
      </c>
      <c r="B439" s="42">
        <v>103167</v>
      </c>
      <c r="C439" s="42">
        <v>174440</v>
      </c>
      <c r="D439">
        <f t="shared" si="12"/>
        <v>0.59141825269433612</v>
      </c>
      <c r="E439">
        <v>1.0053000000000001</v>
      </c>
      <c r="F439">
        <f t="shared" si="13"/>
        <v>0.59455276943361612</v>
      </c>
    </row>
    <row r="440" spans="1:6" ht="13.15" x14ac:dyDescent="0.2">
      <c r="A440" s="16">
        <v>30560</v>
      </c>
      <c r="B440" s="42">
        <v>102366</v>
      </c>
      <c r="C440" s="42">
        <v>174602</v>
      </c>
      <c r="D440">
        <f t="shared" si="12"/>
        <v>0.58628194407853285</v>
      </c>
      <c r="E440">
        <v>1.0053000000000001</v>
      </c>
      <c r="F440">
        <f t="shared" si="13"/>
        <v>0.58938923838214907</v>
      </c>
    </row>
    <row r="441" spans="1:6" ht="13.15" x14ac:dyDescent="0.2">
      <c r="A441" s="16">
        <v>30590</v>
      </c>
      <c r="B441" s="42">
        <v>102659</v>
      </c>
      <c r="C441" s="42">
        <v>174779</v>
      </c>
      <c r="D441">
        <f t="shared" si="12"/>
        <v>0.58736461474204571</v>
      </c>
      <c r="E441">
        <v>1.0053000000000001</v>
      </c>
      <c r="F441">
        <f t="shared" si="13"/>
        <v>0.59047764720017859</v>
      </c>
    </row>
    <row r="442" spans="1:6" ht="13.15" x14ac:dyDescent="0.2">
      <c r="A442" s="16">
        <v>30621</v>
      </c>
      <c r="B442" s="42">
        <v>103018</v>
      </c>
      <c r="C442" s="42">
        <v>174951</v>
      </c>
      <c r="D442">
        <f t="shared" si="12"/>
        <v>0.58883916067927589</v>
      </c>
      <c r="E442">
        <v>1.0053000000000001</v>
      </c>
      <c r="F442">
        <f t="shared" si="13"/>
        <v>0.59196000823087613</v>
      </c>
    </row>
    <row r="443" spans="1:6" ht="13.15" x14ac:dyDescent="0.2">
      <c r="A443" s="16">
        <v>30651</v>
      </c>
      <c r="B443" s="42">
        <v>102803</v>
      </c>
      <c r="C443" s="42">
        <v>175121</v>
      </c>
      <c r="D443">
        <f t="shared" si="12"/>
        <v>0.58703981818285644</v>
      </c>
      <c r="E443">
        <v>1.0053000000000001</v>
      </c>
      <c r="F443">
        <f t="shared" si="13"/>
        <v>0.59015112921922563</v>
      </c>
    </row>
    <row r="444" spans="1:6" ht="13.15" x14ac:dyDescent="0.2">
      <c r="A444" s="16">
        <v>30682</v>
      </c>
      <c r="B444" s="42">
        <v>101270</v>
      </c>
      <c r="C444" s="42">
        <v>175533</v>
      </c>
      <c r="D444">
        <f t="shared" si="12"/>
        <v>0.57692855474469185</v>
      </c>
      <c r="E444">
        <v>1.0053000000000001</v>
      </c>
      <c r="F444">
        <f t="shared" si="13"/>
        <v>0.57998627608483877</v>
      </c>
    </row>
    <row r="445" spans="1:6" ht="13.15" x14ac:dyDescent="0.2">
      <c r="A445" s="16">
        <v>30713</v>
      </c>
      <c r="B445" s="42">
        <v>101961</v>
      </c>
      <c r="C445" s="42">
        <v>175679</v>
      </c>
      <c r="D445">
        <f t="shared" si="12"/>
        <v>0.58038240199454683</v>
      </c>
      <c r="E445">
        <v>1.0053000000000001</v>
      </c>
      <c r="F445">
        <f t="shared" si="13"/>
        <v>0.58345842872511799</v>
      </c>
    </row>
    <row r="446" spans="1:6" ht="13.15" x14ac:dyDescent="0.2">
      <c r="A446" s="16">
        <v>30742</v>
      </c>
      <c r="B446" s="42">
        <v>102770</v>
      </c>
      <c r="C446" s="42">
        <v>175824</v>
      </c>
      <c r="D446">
        <f t="shared" si="12"/>
        <v>0.58450495950495951</v>
      </c>
      <c r="E446">
        <v>1.0053000000000001</v>
      </c>
      <c r="F446">
        <f t="shared" si="13"/>
        <v>0.5876028357903359</v>
      </c>
    </row>
    <row r="447" spans="1:6" ht="13.15" x14ac:dyDescent="0.2">
      <c r="A447" s="16">
        <v>30773</v>
      </c>
      <c r="B447" s="42">
        <v>103628</v>
      </c>
      <c r="C447" s="42">
        <v>175969</v>
      </c>
      <c r="D447">
        <f t="shared" si="12"/>
        <v>0.58889918110576289</v>
      </c>
      <c r="E447">
        <v>1.0053000000000001</v>
      </c>
      <c r="F447">
        <f t="shared" si="13"/>
        <v>0.59202034676562343</v>
      </c>
    </row>
    <row r="448" spans="1:6" ht="13.15" x14ac:dyDescent="0.2">
      <c r="A448" s="16">
        <v>30803</v>
      </c>
      <c r="B448" s="42">
        <v>105096</v>
      </c>
      <c r="C448" s="42">
        <v>176123</v>
      </c>
      <c r="D448">
        <f t="shared" si="12"/>
        <v>0.59671933818978784</v>
      </c>
      <c r="E448">
        <v>1.0053000000000001</v>
      </c>
      <c r="F448">
        <f t="shared" si="13"/>
        <v>0.59988195068219374</v>
      </c>
    </row>
    <row r="449" spans="1:6" ht="13.15" x14ac:dyDescent="0.2">
      <c r="A449" s="16">
        <v>30834</v>
      </c>
      <c r="B449" s="42">
        <v>106812</v>
      </c>
      <c r="C449" s="42">
        <v>176284</v>
      </c>
      <c r="D449">
        <f t="shared" si="12"/>
        <v>0.60590864740986139</v>
      </c>
      <c r="E449">
        <v>1.0053000000000001</v>
      </c>
      <c r="F449">
        <f t="shared" si="13"/>
        <v>0.60911996324113371</v>
      </c>
    </row>
    <row r="450" spans="1:6" ht="13.15" x14ac:dyDescent="0.2">
      <c r="A450" s="16">
        <v>30864</v>
      </c>
      <c r="B450" s="42">
        <v>107484</v>
      </c>
      <c r="C450" s="42">
        <v>176440</v>
      </c>
      <c r="D450">
        <f t="shared" si="12"/>
        <v>0.60918159147585582</v>
      </c>
      <c r="E450">
        <v>1.0053000000000001</v>
      </c>
      <c r="F450">
        <f t="shared" si="13"/>
        <v>0.61241025391067794</v>
      </c>
    </row>
    <row r="451" spans="1:6" ht="13.15" x14ac:dyDescent="0.2">
      <c r="A451" s="16">
        <v>30895</v>
      </c>
      <c r="B451" s="42">
        <v>106694</v>
      </c>
      <c r="C451" s="42">
        <v>176583</v>
      </c>
      <c r="D451">
        <f t="shared" si="12"/>
        <v>0.60421444872949259</v>
      </c>
      <c r="E451">
        <v>1.0053000000000001</v>
      </c>
      <c r="F451">
        <f t="shared" si="13"/>
        <v>0.607416785307759</v>
      </c>
    </row>
    <row r="452" spans="1:6" ht="13.15" x14ac:dyDescent="0.2">
      <c r="A452" s="16">
        <v>30926</v>
      </c>
      <c r="B452" s="42">
        <v>105792</v>
      </c>
      <c r="C452" s="42">
        <v>176763</v>
      </c>
      <c r="D452">
        <f t="shared" si="12"/>
        <v>0.5984962916447446</v>
      </c>
      <c r="E452">
        <v>1.0053000000000001</v>
      </c>
      <c r="F452">
        <f t="shared" si="13"/>
        <v>0.60166832199046183</v>
      </c>
    </row>
    <row r="453" spans="1:6" ht="13.15" x14ac:dyDescent="0.2">
      <c r="A453" s="16">
        <v>30956</v>
      </c>
      <c r="B453" s="42">
        <v>106262</v>
      </c>
      <c r="C453" s="42">
        <v>176956</v>
      </c>
      <c r="D453">
        <f t="shared" si="12"/>
        <v>0.60049955921245957</v>
      </c>
      <c r="E453">
        <v>1.0053000000000001</v>
      </c>
      <c r="F453">
        <f t="shared" si="13"/>
        <v>0.6036822068762856</v>
      </c>
    </row>
    <row r="454" spans="1:6" ht="13.15" x14ac:dyDescent="0.2">
      <c r="A454" s="16">
        <v>30987</v>
      </c>
      <c r="B454" s="42">
        <v>106246</v>
      </c>
      <c r="C454" s="42">
        <v>177135</v>
      </c>
      <c r="D454">
        <f t="shared" si="12"/>
        <v>0.59980241059079231</v>
      </c>
      <c r="E454">
        <v>1.0053000000000001</v>
      </c>
      <c r="F454">
        <f t="shared" si="13"/>
        <v>0.60298136336692354</v>
      </c>
    </row>
    <row r="455" spans="1:6" ht="13.15" x14ac:dyDescent="0.2">
      <c r="A455" s="16">
        <v>31017</v>
      </c>
      <c r="B455" s="42">
        <v>106049</v>
      </c>
      <c r="C455" s="42">
        <v>177306</v>
      </c>
      <c r="D455">
        <f t="shared" si="12"/>
        <v>0.59811286702085664</v>
      </c>
      <c r="E455">
        <v>1.0053000000000001</v>
      </c>
      <c r="F455">
        <f t="shared" si="13"/>
        <v>0.60128286521606722</v>
      </c>
    </row>
    <row r="456" spans="1:6" ht="13.15" x14ac:dyDescent="0.2">
      <c r="A456" s="16">
        <v>31048</v>
      </c>
      <c r="B456" s="42">
        <v>104344</v>
      </c>
      <c r="C456" s="42">
        <v>177384</v>
      </c>
      <c r="D456">
        <f t="shared" si="12"/>
        <v>0.58823794705272181</v>
      </c>
      <c r="E456">
        <v>1.0053000000000001</v>
      </c>
      <c r="F456">
        <f t="shared" si="13"/>
        <v>0.59135560817210131</v>
      </c>
    </row>
    <row r="457" spans="1:6" ht="13.15" x14ac:dyDescent="0.2">
      <c r="A457" s="16">
        <v>31079</v>
      </c>
      <c r="B457" s="42">
        <v>104690</v>
      </c>
      <c r="C457" s="42">
        <v>177516</v>
      </c>
      <c r="D457">
        <f t="shared" si="12"/>
        <v>0.58974965636900334</v>
      </c>
      <c r="E457">
        <v>1.0053000000000001</v>
      </c>
      <c r="F457">
        <f t="shared" si="13"/>
        <v>0.59287532954775912</v>
      </c>
    </row>
    <row r="458" spans="1:6" ht="13.15" x14ac:dyDescent="0.2">
      <c r="A458" s="16">
        <v>31107</v>
      </c>
      <c r="B458" s="42">
        <v>105768</v>
      </c>
      <c r="C458" s="42">
        <v>177667</v>
      </c>
      <c r="D458">
        <f t="shared" si="12"/>
        <v>0.59531595625524159</v>
      </c>
      <c r="E458">
        <v>1.0053000000000001</v>
      </c>
      <c r="F458">
        <f t="shared" si="13"/>
        <v>0.59847113082339443</v>
      </c>
    </row>
    <row r="459" spans="1:6" ht="13.15" x14ac:dyDescent="0.2">
      <c r="A459" s="16">
        <v>31138</v>
      </c>
      <c r="B459" s="42">
        <v>106175</v>
      </c>
      <c r="C459" s="42">
        <v>177799</v>
      </c>
      <c r="D459">
        <f t="shared" si="12"/>
        <v>0.59716308865629164</v>
      </c>
      <c r="E459">
        <v>1.0053000000000001</v>
      </c>
      <c r="F459">
        <f t="shared" si="13"/>
        <v>0.60032805302616998</v>
      </c>
    </row>
    <row r="460" spans="1:6" ht="13.15" x14ac:dyDescent="0.2">
      <c r="A460" s="16">
        <v>31168</v>
      </c>
      <c r="B460" s="42">
        <v>106880</v>
      </c>
      <c r="C460" s="42">
        <v>177944</v>
      </c>
      <c r="D460">
        <f t="shared" si="12"/>
        <v>0.6006384030931079</v>
      </c>
      <c r="E460">
        <v>1.0053000000000001</v>
      </c>
      <c r="F460">
        <f t="shared" si="13"/>
        <v>0.60382178662950137</v>
      </c>
    </row>
    <row r="461" spans="1:6" ht="13.15" x14ac:dyDescent="0.2">
      <c r="A461" s="16">
        <v>31199</v>
      </c>
      <c r="B461" s="42">
        <v>107819</v>
      </c>
      <c r="C461" s="42">
        <v>178096</v>
      </c>
      <c r="D461">
        <f t="shared" ref="D461:D524" si="14">B461/C461</f>
        <v>0.60539821220016166</v>
      </c>
      <c r="E461">
        <v>1.0053000000000001</v>
      </c>
      <c r="F461">
        <f t="shared" ref="F461:F524" si="15">E461*D461</f>
        <v>0.60860682272482258</v>
      </c>
    </row>
    <row r="462" spans="1:6" ht="13.15" x14ac:dyDescent="0.2">
      <c r="A462" s="16">
        <v>31229</v>
      </c>
      <c r="B462" s="42">
        <v>108854</v>
      </c>
      <c r="C462" s="42">
        <v>178263</v>
      </c>
      <c r="D462">
        <f t="shared" si="14"/>
        <v>0.61063709238596908</v>
      </c>
      <c r="E462">
        <v>1.0053000000000001</v>
      </c>
      <c r="F462">
        <f t="shared" si="15"/>
        <v>0.61387346897561479</v>
      </c>
    </row>
    <row r="463" spans="1:6" ht="13.15" x14ac:dyDescent="0.2">
      <c r="A463" s="16">
        <v>31260</v>
      </c>
      <c r="B463" s="42">
        <v>108628</v>
      </c>
      <c r="C463" s="42">
        <v>178405</v>
      </c>
      <c r="D463">
        <f t="shared" si="14"/>
        <v>0.60888428014909901</v>
      </c>
      <c r="E463">
        <v>1.0053000000000001</v>
      </c>
      <c r="F463">
        <f t="shared" si="15"/>
        <v>0.61211136683388934</v>
      </c>
    </row>
    <row r="464" spans="1:6" ht="13.15" x14ac:dyDescent="0.2">
      <c r="A464" s="16">
        <v>31291</v>
      </c>
      <c r="B464" s="42">
        <v>107867</v>
      </c>
      <c r="C464" s="42">
        <v>178572</v>
      </c>
      <c r="D464">
        <f t="shared" si="14"/>
        <v>0.60405326702954554</v>
      </c>
      <c r="E464">
        <v>1.0053000000000001</v>
      </c>
      <c r="F464">
        <f t="shared" si="15"/>
        <v>0.60725474934480217</v>
      </c>
    </row>
    <row r="465" spans="1:6" ht="13.15" x14ac:dyDescent="0.2">
      <c r="A465" s="16">
        <v>31321</v>
      </c>
      <c r="B465" s="42">
        <v>108428</v>
      </c>
      <c r="C465" s="42">
        <v>178770</v>
      </c>
      <c r="D465">
        <f t="shared" si="14"/>
        <v>0.60652234714996922</v>
      </c>
      <c r="E465">
        <v>1.0053000000000001</v>
      </c>
      <c r="F465">
        <f t="shared" si="15"/>
        <v>0.60973691558986409</v>
      </c>
    </row>
    <row r="466" spans="1:6" ht="13.15" x14ac:dyDescent="0.2">
      <c r="A466" s="16">
        <v>31352</v>
      </c>
      <c r="B466" s="42">
        <v>108282</v>
      </c>
      <c r="C466" s="42">
        <v>178940</v>
      </c>
      <c r="D466">
        <f t="shared" si="14"/>
        <v>0.60513021124399236</v>
      </c>
      <c r="E466">
        <v>1.0053000000000001</v>
      </c>
      <c r="F466">
        <f t="shared" si="15"/>
        <v>0.60833740136358561</v>
      </c>
    </row>
    <row r="467" spans="1:6" ht="13.15" x14ac:dyDescent="0.2">
      <c r="A467" s="16">
        <v>31382</v>
      </c>
      <c r="B467" s="42">
        <v>108063</v>
      </c>
      <c r="C467" s="42">
        <v>179112</v>
      </c>
      <c r="D467">
        <f t="shared" si="14"/>
        <v>0.60332641029076783</v>
      </c>
      <c r="E467">
        <v>1.0053000000000001</v>
      </c>
      <c r="F467">
        <f t="shared" si="15"/>
        <v>0.60652404026530893</v>
      </c>
    </row>
    <row r="468" spans="1:6" ht="13.15" x14ac:dyDescent="0.2">
      <c r="A468" s="16">
        <v>31413</v>
      </c>
      <c r="B468" s="42">
        <v>106959</v>
      </c>
      <c r="C468" s="42">
        <v>179670</v>
      </c>
      <c r="D468">
        <f t="shared" si="14"/>
        <v>0.59530806478543996</v>
      </c>
      <c r="E468">
        <v>1.0053000000000001</v>
      </c>
      <c r="F468">
        <f t="shared" si="15"/>
        <v>0.59846319752880284</v>
      </c>
    </row>
    <row r="469" spans="1:6" ht="13.15" x14ac:dyDescent="0.2">
      <c r="A469" s="16">
        <v>31444</v>
      </c>
      <c r="B469" s="42">
        <v>106685</v>
      </c>
      <c r="C469" s="42">
        <v>179821</v>
      </c>
      <c r="D469">
        <f t="shared" si="14"/>
        <v>0.59328443285267018</v>
      </c>
      <c r="E469">
        <v>1.0053000000000001</v>
      </c>
      <c r="F469">
        <f t="shared" si="15"/>
        <v>0.59642884034678934</v>
      </c>
    </row>
    <row r="470" spans="1:6" ht="13.15" x14ac:dyDescent="0.2">
      <c r="A470" s="16">
        <v>31472</v>
      </c>
      <c r="B470" s="42">
        <v>107643</v>
      </c>
      <c r="C470" s="42">
        <v>179985</v>
      </c>
      <c r="D470">
        <f t="shared" si="14"/>
        <v>0.59806650554212848</v>
      </c>
      <c r="E470">
        <v>1.0053000000000001</v>
      </c>
      <c r="F470">
        <f t="shared" si="15"/>
        <v>0.60123625802150182</v>
      </c>
    </row>
    <row r="471" spans="1:6" ht="13.15" x14ac:dyDescent="0.2">
      <c r="A471" s="16">
        <v>31503</v>
      </c>
      <c r="B471" s="42">
        <v>108201</v>
      </c>
      <c r="C471" s="42">
        <v>180148</v>
      </c>
      <c r="D471">
        <f t="shared" si="14"/>
        <v>0.60062282123587274</v>
      </c>
      <c r="E471">
        <v>1.0053000000000001</v>
      </c>
      <c r="F471">
        <f t="shared" si="15"/>
        <v>0.60380612218842289</v>
      </c>
    </row>
    <row r="472" spans="1:6" ht="13.15" x14ac:dyDescent="0.2">
      <c r="A472" s="16">
        <v>31533</v>
      </c>
      <c r="B472" s="42">
        <v>109041</v>
      </c>
      <c r="C472" s="42">
        <v>180311</v>
      </c>
      <c r="D472">
        <f t="shared" si="14"/>
        <v>0.60473847962686689</v>
      </c>
      <c r="E472">
        <v>1.0053000000000001</v>
      </c>
      <c r="F472">
        <f t="shared" si="15"/>
        <v>0.60794359356888938</v>
      </c>
    </row>
    <row r="473" spans="1:6" ht="13.15" x14ac:dyDescent="0.2">
      <c r="A473" s="16">
        <v>31564</v>
      </c>
      <c r="B473" s="42">
        <v>110869</v>
      </c>
      <c r="C473" s="42">
        <v>180503</v>
      </c>
      <c r="D473">
        <f t="shared" si="14"/>
        <v>0.61422247829675958</v>
      </c>
      <c r="E473">
        <v>1.0053000000000001</v>
      </c>
      <c r="F473">
        <f t="shared" si="15"/>
        <v>0.61747785743173245</v>
      </c>
    </row>
    <row r="474" spans="1:6" ht="13.15" x14ac:dyDescent="0.2">
      <c r="A474" s="16">
        <v>31594</v>
      </c>
      <c r="B474" s="42">
        <v>111832</v>
      </c>
      <c r="C474" s="42">
        <v>180682</v>
      </c>
      <c r="D474">
        <f t="shared" si="14"/>
        <v>0.61894377967921543</v>
      </c>
      <c r="E474">
        <v>1.0053000000000001</v>
      </c>
      <c r="F474">
        <f t="shared" si="15"/>
        <v>0.62222418171151528</v>
      </c>
    </row>
    <row r="475" spans="1:6" ht="13.15" x14ac:dyDescent="0.2">
      <c r="A475" s="16">
        <v>31625</v>
      </c>
      <c r="B475" s="42">
        <v>111515</v>
      </c>
      <c r="C475" s="42">
        <v>180828</v>
      </c>
      <c r="D475">
        <f t="shared" si="14"/>
        <v>0.61669099918154269</v>
      </c>
      <c r="E475">
        <v>1.0053000000000001</v>
      </c>
      <c r="F475">
        <f t="shared" si="15"/>
        <v>0.61995946147720493</v>
      </c>
    </row>
    <row r="476" spans="1:6" ht="13.15" x14ac:dyDescent="0.2">
      <c r="A476" s="16">
        <v>31656</v>
      </c>
      <c r="B476" s="42">
        <v>110229</v>
      </c>
      <c r="C476" s="42">
        <v>180997</v>
      </c>
      <c r="D476">
        <f t="shared" si="14"/>
        <v>0.60901009408995732</v>
      </c>
      <c r="E476">
        <v>1.0053000000000001</v>
      </c>
      <c r="F476">
        <f t="shared" si="15"/>
        <v>0.6122378475886342</v>
      </c>
    </row>
    <row r="477" spans="1:6" ht="13.15" x14ac:dyDescent="0.2">
      <c r="A477" s="16">
        <v>31686</v>
      </c>
      <c r="B477" s="42">
        <v>110857</v>
      </c>
      <c r="C477" s="42">
        <v>181186</v>
      </c>
      <c r="D477">
        <f t="shared" si="14"/>
        <v>0.61184087070744986</v>
      </c>
      <c r="E477">
        <v>1.0053000000000001</v>
      </c>
      <c r="F477">
        <f t="shared" si="15"/>
        <v>0.61508362732219934</v>
      </c>
    </row>
    <row r="478" spans="1:6" ht="13.15" x14ac:dyDescent="0.2">
      <c r="A478" s="16">
        <v>31717</v>
      </c>
      <c r="B478" s="42">
        <v>110751</v>
      </c>
      <c r="C478" s="42">
        <v>181363</v>
      </c>
      <c r="D478">
        <f t="shared" si="14"/>
        <v>0.61065928552130255</v>
      </c>
      <c r="E478">
        <v>1.0053000000000001</v>
      </c>
      <c r="F478">
        <f t="shared" si="15"/>
        <v>0.61389577973456555</v>
      </c>
    </row>
    <row r="479" spans="1:6" ht="13.15" x14ac:dyDescent="0.2">
      <c r="A479" s="16">
        <v>31747</v>
      </c>
      <c r="B479" s="42">
        <v>110588</v>
      </c>
      <c r="C479" s="42">
        <v>181547</v>
      </c>
      <c r="D479">
        <f t="shared" si="14"/>
        <v>0.60914253609258207</v>
      </c>
      <c r="E479">
        <v>1.0053000000000001</v>
      </c>
      <c r="F479">
        <f t="shared" si="15"/>
        <v>0.61237099153387275</v>
      </c>
    </row>
    <row r="480" spans="1:6" ht="13.15" x14ac:dyDescent="0.2">
      <c r="A480" s="16">
        <v>31778</v>
      </c>
      <c r="B480" s="42">
        <v>109084</v>
      </c>
      <c r="C480" s="42">
        <v>181827</v>
      </c>
      <c r="D480">
        <f t="shared" si="14"/>
        <v>0.59993290325419213</v>
      </c>
      <c r="E480">
        <v>1.0053000000000001</v>
      </c>
      <c r="F480">
        <f t="shared" si="15"/>
        <v>0.6031125476414394</v>
      </c>
    </row>
    <row r="481" spans="1:6" ht="13.15" x14ac:dyDescent="0.2">
      <c r="A481" s="16">
        <v>31809</v>
      </c>
      <c r="B481" s="42">
        <v>109464</v>
      </c>
      <c r="C481" s="42">
        <v>181998</v>
      </c>
      <c r="D481">
        <f t="shared" si="14"/>
        <v>0.60145715886987772</v>
      </c>
      <c r="E481">
        <v>1.0053000000000001</v>
      </c>
      <c r="F481">
        <f t="shared" si="15"/>
        <v>0.60464488181188814</v>
      </c>
    </row>
    <row r="482" spans="1:6" ht="13.15" x14ac:dyDescent="0.2">
      <c r="A482" s="16">
        <v>31837</v>
      </c>
      <c r="B482" s="42">
        <v>110229</v>
      </c>
      <c r="C482" s="42">
        <v>182179</v>
      </c>
      <c r="D482">
        <f t="shared" si="14"/>
        <v>0.60505876088901578</v>
      </c>
      <c r="E482">
        <v>1.0053000000000001</v>
      </c>
      <c r="F482">
        <f t="shared" si="15"/>
        <v>0.60826557232172762</v>
      </c>
    </row>
    <row r="483" spans="1:6" ht="13.15" x14ac:dyDescent="0.2">
      <c r="A483" s="16">
        <v>31868</v>
      </c>
      <c r="B483" s="42">
        <v>111041</v>
      </c>
      <c r="C483" s="42">
        <v>182344</v>
      </c>
      <c r="D483">
        <f t="shared" si="14"/>
        <v>0.60896437502742073</v>
      </c>
      <c r="E483">
        <v>1.0053000000000001</v>
      </c>
      <c r="F483">
        <f t="shared" si="15"/>
        <v>0.61219188621506615</v>
      </c>
    </row>
    <row r="484" spans="1:6" ht="13.15" x14ac:dyDescent="0.2">
      <c r="A484" s="16">
        <v>31898</v>
      </c>
      <c r="B484" s="42">
        <v>112377</v>
      </c>
      <c r="C484" s="42">
        <v>182533</v>
      </c>
      <c r="D484">
        <f t="shared" si="14"/>
        <v>0.61565305999463116</v>
      </c>
      <c r="E484">
        <v>1.0053000000000001</v>
      </c>
      <c r="F484">
        <f t="shared" si="15"/>
        <v>0.61891602121260281</v>
      </c>
    </row>
    <row r="485" spans="1:6" ht="13.15" x14ac:dyDescent="0.2">
      <c r="A485" s="16">
        <v>31929</v>
      </c>
      <c r="B485" s="42">
        <v>113498</v>
      </c>
      <c r="C485" s="42">
        <v>182703</v>
      </c>
      <c r="D485">
        <f t="shared" si="14"/>
        <v>0.6212158530511267</v>
      </c>
      <c r="E485">
        <v>1.0053000000000001</v>
      </c>
      <c r="F485">
        <f t="shared" si="15"/>
        <v>0.62450829707229771</v>
      </c>
    </row>
    <row r="486" spans="1:6" ht="13.15" x14ac:dyDescent="0.2">
      <c r="A486" s="16">
        <v>31959</v>
      </c>
      <c r="B486" s="42">
        <v>114652</v>
      </c>
      <c r="C486" s="42">
        <v>182885</v>
      </c>
      <c r="D486">
        <f t="shared" si="14"/>
        <v>0.62690761954233531</v>
      </c>
      <c r="E486">
        <v>1.0053000000000001</v>
      </c>
      <c r="F486">
        <f t="shared" si="15"/>
        <v>0.63023022992590971</v>
      </c>
    </row>
    <row r="487" spans="1:6" ht="13.15" x14ac:dyDescent="0.2">
      <c r="A487" s="16">
        <v>31990</v>
      </c>
      <c r="B487" s="42">
        <v>114527</v>
      </c>
      <c r="C487" s="42">
        <v>183002</v>
      </c>
      <c r="D487">
        <f t="shared" si="14"/>
        <v>0.62582376148894547</v>
      </c>
      <c r="E487">
        <v>1.0053000000000001</v>
      </c>
      <c r="F487">
        <f t="shared" si="15"/>
        <v>0.6291406274248369</v>
      </c>
    </row>
    <row r="488" spans="1:6" ht="13.15" x14ac:dyDescent="0.2">
      <c r="A488" s="16">
        <v>32021</v>
      </c>
      <c r="B488" s="42">
        <v>113027</v>
      </c>
      <c r="C488" s="42">
        <v>183161</v>
      </c>
      <c r="D488">
        <f t="shared" si="14"/>
        <v>0.61709097460703966</v>
      </c>
      <c r="E488">
        <v>1.0053000000000001</v>
      </c>
      <c r="F488">
        <f t="shared" si="15"/>
        <v>0.62036155677245697</v>
      </c>
    </row>
    <row r="489" spans="1:6" ht="13.15" x14ac:dyDescent="0.2">
      <c r="A489" s="16">
        <v>32051</v>
      </c>
      <c r="B489" s="42">
        <v>113898</v>
      </c>
      <c r="C489" s="42">
        <v>183311</v>
      </c>
      <c r="D489">
        <f t="shared" si="14"/>
        <v>0.62133750838738533</v>
      </c>
      <c r="E489">
        <v>1.0053000000000001</v>
      </c>
      <c r="F489">
        <f t="shared" si="15"/>
        <v>0.62463059718183855</v>
      </c>
    </row>
    <row r="490" spans="1:6" ht="13.15" x14ac:dyDescent="0.2">
      <c r="A490" s="16">
        <v>32082</v>
      </c>
      <c r="B490" s="42">
        <v>113809</v>
      </c>
      <c r="C490" s="42">
        <v>183470</v>
      </c>
      <c r="D490">
        <f t="shared" si="14"/>
        <v>0.62031394778437887</v>
      </c>
      <c r="E490">
        <v>1.0053000000000001</v>
      </c>
      <c r="F490">
        <f t="shared" si="15"/>
        <v>0.62360161170763617</v>
      </c>
    </row>
    <row r="491" spans="1:6" ht="13.15" x14ac:dyDescent="0.2">
      <c r="A491" s="16">
        <v>32112</v>
      </c>
      <c r="B491" s="42">
        <v>113679</v>
      </c>
      <c r="C491" s="42">
        <v>183620</v>
      </c>
      <c r="D491">
        <f t="shared" si="14"/>
        <v>0.61909922666376216</v>
      </c>
      <c r="E491">
        <v>1.0053000000000001</v>
      </c>
      <c r="F491">
        <f t="shared" si="15"/>
        <v>0.62238045256508012</v>
      </c>
    </row>
    <row r="492" spans="1:6" ht="13.15" x14ac:dyDescent="0.2">
      <c r="A492" s="16">
        <v>32143</v>
      </c>
      <c r="B492" s="42">
        <v>112139</v>
      </c>
      <c r="C492" s="42">
        <v>183822</v>
      </c>
      <c r="D492">
        <f t="shared" si="14"/>
        <v>0.61004123554307976</v>
      </c>
      <c r="E492">
        <v>1.0053000000000001</v>
      </c>
      <c r="F492">
        <f t="shared" si="15"/>
        <v>0.61327445409145809</v>
      </c>
    </row>
    <row r="493" spans="1:6" ht="13.15" x14ac:dyDescent="0.2">
      <c r="A493" s="16">
        <v>32174</v>
      </c>
      <c r="B493" s="42">
        <v>112460</v>
      </c>
      <c r="C493" s="42">
        <v>183969</v>
      </c>
      <c r="D493">
        <f t="shared" si="14"/>
        <v>0.61129864270610812</v>
      </c>
      <c r="E493">
        <v>1.0053000000000001</v>
      </c>
      <c r="F493">
        <f t="shared" si="15"/>
        <v>0.61453852551245058</v>
      </c>
    </row>
    <row r="494" spans="1:6" ht="13.15" x14ac:dyDescent="0.2">
      <c r="A494" s="16">
        <v>32203</v>
      </c>
      <c r="B494" s="42">
        <v>112867</v>
      </c>
      <c r="C494" s="42">
        <v>184111</v>
      </c>
      <c r="D494">
        <f t="shared" si="14"/>
        <v>0.61303778698719791</v>
      </c>
      <c r="E494">
        <v>1.0053000000000001</v>
      </c>
      <c r="F494">
        <f t="shared" si="15"/>
        <v>0.61628688725823011</v>
      </c>
    </row>
    <row r="495" spans="1:6" ht="13.15" x14ac:dyDescent="0.2">
      <c r="A495" s="16">
        <v>32234</v>
      </c>
      <c r="B495" s="42">
        <v>113905</v>
      </c>
      <c r="C495" s="42">
        <v>184232</v>
      </c>
      <c r="D495">
        <f t="shared" si="14"/>
        <v>0.61826935602935429</v>
      </c>
      <c r="E495">
        <v>1.0053000000000001</v>
      </c>
      <c r="F495">
        <f t="shared" si="15"/>
        <v>0.62154618361630987</v>
      </c>
    </row>
    <row r="496" spans="1:6" ht="13.15" x14ac:dyDescent="0.2">
      <c r="A496" s="16">
        <v>32264</v>
      </c>
      <c r="B496" s="42">
        <v>114222</v>
      </c>
      <c r="C496" s="42">
        <v>184374</v>
      </c>
      <c r="D496">
        <f t="shared" si="14"/>
        <v>0.61951251261023788</v>
      </c>
      <c r="E496">
        <v>1.0053000000000001</v>
      </c>
      <c r="F496">
        <f t="shared" si="15"/>
        <v>0.62279592892707214</v>
      </c>
    </row>
    <row r="497" spans="1:6" ht="13.15" x14ac:dyDescent="0.2">
      <c r="A497" s="16">
        <v>32295</v>
      </c>
      <c r="B497" s="42">
        <v>116209</v>
      </c>
      <c r="C497" s="42">
        <v>184562</v>
      </c>
      <c r="D497">
        <f t="shared" si="14"/>
        <v>0.62964748973244766</v>
      </c>
      <c r="E497">
        <v>1.0053000000000001</v>
      </c>
      <c r="F497">
        <f t="shared" si="15"/>
        <v>0.63298462142802969</v>
      </c>
    </row>
    <row r="498" spans="1:6" ht="13.15" x14ac:dyDescent="0.2">
      <c r="A498" s="16">
        <v>32325</v>
      </c>
      <c r="B498" s="42">
        <v>117066</v>
      </c>
      <c r="C498" s="42">
        <v>184729</v>
      </c>
      <c r="D498">
        <f t="shared" si="14"/>
        <v>0.63371749968873325</v>
      </c>
      <c r="E498">
        <v>1.0053000000000001</v>
      </c>
      <c r="F498">
        <f t="shared" si="15"/>
        <v>0.63707620243708363</v>
      </c>
    </row>
    <row r="499" spans="1:6" ht="13.15" x14ac:dyDescent="0.2">
      <c r="A499" s="16">
        <v>32356</v>
      </c>
      <c r="B499" s="42">
        <v>116737</v>
      </c>
      <c r="C499" s="42">
        <v>184830</v>
      </c>
      <c r="D499">
        <f t="shared" si="14"/>
        <v>0.63159119190607582</v>
      </c>
      <c r="E499">
        <v>1.0053000000000001</v>
      </c>
      <c r="F499">
        <f t="shared" si="15"/>
        <v>0.63493862522317812</v>
      </c>
    </row>
    <row r="500" spans="1:6" ht="13.15" x14ac:dyDescent="0.2">
      <c r="A500" s="16">
        <v>32387</v>
      </c>
      <c r="B500" s="42">
        <v>115474</v>
      </c>
      <c r="C500" s="42">
        <v>184962</v>
      </c>
      <c r="D500">
        <f t="shared" si="14"/>
        <v>0.62431202084752546</v>
      </c>
      <c r="E500">
        <v>1.0053000000000001</v>
      </c>
      <c r="F500">
        <f t="shared" si="15"/>
        <v>0.62762087455801741</v>
      </c>
    </row>
    <row r="501" spans="1:6" ht="13.15" x14ac:dyDescent="0.2">
      <c r="A501" s="16">
        <v>32417</v>
      </c>
      <c r="B501" s="42">
        <v>116250</v>
      </c>
      <c r="C501" s="42">
        <v>185114</v>
      </c>
      <c r="D501">
        <f t="shared" si="14"/>
        <v>0.62799139989411934</v>
      </c>
      <c r="E501">
        <v>1.0053000000000001</v>
      </c>
      <c r="F501">
        <f t="shared" si="15"/>
        <v>0.63131975431355825</v>
      </c>
    </row>
    <row r="502" spans="1:6" ht="13.15" x14ac:dyDescent="0.2">
      <c r="A502" s="16">
        <v>32448</v>
      </c>
      <c r="B502" s="42">
        <v>116314</v>
      </c>
      <c r="C502" s="42">
        <v>185244</v>
      </c>
      <c r="D502">
        <f t="shared" si="14"/>
        <v>0.62789618017317705</v>
      </c>
      <c r="E502">
        <v>1.0053000000000001</v>
      </c>
      <c r="F502">
        <f t="shared" si="15"/>
        <v>0.6312240299280949</v>
      </c>
    </row>
    <row r="503" spans="1:6" ht="13.15" x14ac:dyDescent="0.2">
      <c r="A503" s="16">
        <v>32478</v>
      </c>
      <c r="B503" s="42">
        <v>115978</v>
      </c>
      <c r="C503" s="42">
        <v>185402</v>
      </c>
      <c r="D503">
        <f t="shared" si="14"/>
        <v>0.6255488074562302</v>
      </c>
      <c r="E503">
        <v>1.0053000000000001</v>
      </c>
      <c r="F503">
        <f t="shared" si="15"/>
        <v>0.62886421613574828</v>
      </c>
    </row>
    <row r="504" spans="1:6" ht="13.15" x14ac:dyDescent="0.2">
      <c r="A504" s="16">
        <v>32509</v>
      </c>
      <c r="B504" s="42">
        <v>114786</v>
      </c>
      <c r="C504" s="42">
        <v>185644</v>
      </c>
      <c r="D504">
        <f t="shared" si="14"/>
        <v>0.61831246902673931</v>
      </c>
      <c r="E504">
        <v>1.0053000000000001</v>
      </c>
      <c r="F504">
        <f t="shared" si="15"/>
        <v>0.62158952511258103</v>
      </c>
    </row>
    <row r="505" spans="1:6" ht="13.15" x14ac:dyDescent="0.2">
      <c r="A505" s="16">
        <v>32540</v>
      </c>
      <c r="B505" s="42">
        <v>115023</v>
      </c>
      <c r="C505" s="42">
        <v>185777</v>
      </c>
      <c r="D505">
        <f t="shared" si="14"/>
        <v>0.61914553470020506</v>
      </c>
      <c r="E505">
        <v>1.0053000000000001</v>
      </c>
      <c r="F505">
        <f t="shared" si="15"/>
        <v>0.62242700603411616</v>
      </c>
    </row>
    <row r="506" spans="1:6" ht="13.15" x14ac:dyDescent="0.2">
      <c r="A506" s="16">
        <v>32568</v>
      </c>
      <c r="B506" s="42">
        <v>115844</v>
      </c>
      <c r="C506" s="42">
        <v>185897</v>
      </c>
      <c r="D506">
        <f t="shared" si="14"/>
        <v>0.62316228879433233</v>
      </c>
      <c r="E506">
        <v>1.0053000000000001</v>
      </c>
      <c r="F506">
        <f t="shared" si="15"/>
        <v>0.62646504892494237</v>
      </c>
    </row>
    <row r="507" spans="1:6" ht="13.15" x14ac:dyDescent="0.2">
      <c r="A507" s="16">
        <v>32599</v>
      </c>
      <c r="B507" s="42">
        <v>116347</v>
      </c>
      <c r="C507" s="42">
        <v>186024</v>
      </c>
      <c r="D507">
        <f t="shared" si="14"/>
        <v>0.62544080333720375</v>
      </c>
      <c r="E507">
        <v>1.0053000000000001</v>
      </c>
      <c r="F507">
        <f t="shared" si="15"/>
        <v>0.628755639594891</v>
      </c>
    </row>
    <row r="508" spans="1:6" ht="13.15" x14ac:dyDescent="0.2">
      <c r="A508" s="16">
        <v>32629</v>
      </c>
      <c r="B508" s="42">
        <v>117039</v>
      </c>
      <c r="C508" s="42">
        <v>186181</v>
      </c>
      <c r="D508">
        <f t="shared" si="14"/>
        <v>0.62863020394132596</v>
      </c>
      <c r="E508">
        <v>1.0053000000000001</v>
      </c>
      <c r="F508">
        <f t="shared" si="15"/>
        <v>0.63196194402221506</v>
      </c>
    </row>
    <row r="509" spans="1:6" ht="13.15" x14ac:dyDescent="0.2">
      <c r="A509" s="16">
        <v>32660</v>
      </c>
      <c r="B509" s="42">
        <v>118719</v>
      </c>
      <c r="C509" s="42">
        <v>186329</v>
      </c>
      <c r="D509">
        <f t="shared" si="14"/>
        <v>0.63714719662532404</v>
      </c>
      <c r="E509">
        <v>1.0053000000000001</v>
      </c>
      <c r="F509">
        <f t="shared" si="15"/>
        <v>0.64052407676743828</v>
      </c>
    </row>
    <row r="510" spans="1:6" ht="13.15" x14ac:dyDescent="0.2">
      <c r="A510" s="16">
        <v>32690</v>
      </c>
      <c r="B510" s="42">
        <v>119502</v>
      </c>
      <c r="C510" s="42">
        <v>186483</v>
      </c>
      <c r="D510">
        <f t="shared" si="14"/>
        <v>0.64081980663116744</v>
      </c>
      <c r="E510">
        <v>1.0053000000000001</v>
      </c>
      <c r="F510">
        <f t="shared" si="15"/>
        <v>0.64421615160631274</v>
      </c>
    </row>
    <row r="511" spans="1:6" ht="13.15" x14ac:dyDescent="0.2">
      <c r="A511" s="16">
        <v>32721</v>
      </c>
      <c r="B511" s="42">
        <v>119092</v>
      </c>
      <c r="C511" s="42">
        <v>186598</v>
      </c>
      <c r="D511">
        <f t="shared" si="14"/>
        <v>0.638227633736696</v>
      </c>
      <c r="E511">
        <v>1.0053000000000001</v>
      </c>
      <c r="F511">
        <f t="shared" si="15"/>
        <v>0.6416102401955005</v>
      </c>
    </row>
    <row r="512" spans="1:6" ht="13.15" x14ac:dyDescent="0.2">
      <c r="A512" s="16">
        <v>32752</v>
      </c>
      <c r="B512" s="42">
        <v>117498</v>
      </c>
      <c r="C512" s="42">
        <v>186726</v>
      </c>
      <c r="D512">
        <f t="shared" si="14"/>
        <v>0.62925355869027344</v>
      </c>
      <c r="E512">
        <v>1.0053000000000001</v>
      </c>
      <c r="F512">
        <f t="shared" si="15"/>
        <v>0.63258860255133198</v>
      </c>
    </row>
    <row r="513" spans="1:6" ht="13.15" x14ac:dyDescent="0.2">
      <c r="A513" s="16">
        <v>32782</v>
      </c>
      <c r="B513" s="42">
        <v>118194</v>
      </c>
      <c r="C513" s="42">
        <v>186871</v>
      </c>
      <c r="D513">
        <f t="shared" si="14"/>
        <v>0.63248979242365055</v>
      </c>
      <c r="E513">
        <v>1.0053000000000001</v>
      </c>
      <c r="F513">
        <f t="shared" si="15"/>
        <v>0.63584198832349592</v>
      </c>
    </row>
    <row r="514" spans="1:6" ht="13.15" x14ac:dyDescent="0.2">
      <c r="A514" s="16">
        <v>32813</v>
      </c>
      <c r="B514" s="42">
        <v>118168</v>
      </c>
      <c r="C514" s="42">
        <v>187017</v>
      </c>
      <c r="D514">
        <f t="shared" si="14"/>
        <v>0.63185699695749586</v>
      </c>
      <c r="E514">
        <v>1.0053000000000001</v>
      </c>
      <c r="F514">
        <f t="shared" si="15"/>
        <v>0.63520583904137062</v>
      </c>
    </row>
    <row r="515" spans="1:6" ht="13.15" x14ac:dyDescent="0.2">
      <c r="A515" s="16">
        <v>32843</v>
      </c>
      <c r="B515" s="42">
        <v>117698</v>
      </c>
      <c r="C515" s="42">
        <v>187165</v>
      </c>
      <c r="D515">
        <f t="shared" si="14"/>
        <v>0.62884620521999302</v>
      </c>
      <c r="E515">
        <v>1.0053000000000001</v>
      </c>
      <c r="F515">
        <f t="shared" si="15"/>
        <v>0.63217909010765905</v>
      </c>
    </row>
    <row r="516" spans="1:6" ht="13.15" x14ac:dyDescent="0.2">
      <c r="A516" s="16">
        <v>32874</v>
      </c>
      <c r="B516" s="42">
        <v>116944</v>
      </c>
      <c r="C516" s="42">
        <v>188413</v>
      </c>
      <c r="D516">
        <f t="shared" si="14"/>
        <v>0.62067904019361719</v>
      </c>
      <c r="E516">
        <v>1.0053000000000001</v>
      </c>
      <c r="F516">
        <f t="shared" si="15"/>
        <v>0.62396863910664346</v>
      </c>
    </row>
    <row r="517" spans="1:6" ht="13.15" x14ac:dyDescent="0.2">
      <c r="A517" s="16">
        <v>32905</v>
      </c>
      <c r="B517" s="42">
        <v>117192</v>
      </c>
      <c r="C517" s="42">
        <v>188516</v>
      </c>
      <c r="D517">
        <f t="shared" si="14"/>
        <v>0.62165545630079144</v>
      </c>
      <c r="E517">
        <v>1.0053000000000001</v>
      </c>
      <c r="F517">
        <f t="shared" si="15"/>
        <v>0.62495023021918572</v>
      </c>
    </row>
    <row r="518" spans="1:6" ht="13.15" x14ac:dyDescent="0.2">
      <c r="A518" s="16">
        <v>32933</v>
      </c>
      <c r="B518" s="42">
        <v>117986</v>
      </c>
      <c r="C518" s="42">
        <v>188630</v>
      </c>
      <c r="D518">
        <f t="shared" si="14"/>
        <v>0.6254890526427398</v>
      </c>
      <c r="E518">
        <v>1.0053000000000001</v>
      </c>
      <c r="F518">
        <f t="shared" si="15"/>
        <v>0.62880414462174639</v>
      </c>
    </row>
    <row r="519" spans="1:6" ht="13.15" x14ac:dyDescent="0.2">
      <c r="A519" s="16">
        <v>32964</v>
      </c>
      <c r="B519" s="42">
        <v>118218</v>
      </c>
      <c r="C519" s="42">
        <v>188778</v>
      </c>
      <c r="D519">
        <f t="shared" si="14"/>
        <v>0.62622763245717195</v>
      </c>
      <c r="E519">
        <v>1.0053000000000001</v>
      </c>
      <c r="F519">
        <f t="shared" si="15"/>
        <v>0.62954663890919504</v>
      </c>
    </row>
    <row r="520" spans="1:6" ht="13.15" x14ac:dyDescent="0.2">
      <c r="A520" s="16">
        <v>32994</v>
      </c>
      <c r="B520" s="42">
        <v>119148</v>
      </c>
      <c r="C520" s="42">
        <v>188913</v>
      </c>
      <c r="D520">
        <f t="shared" si="14"/>
        <v>0.63070302202601203</v>
      </c>
      <c r="E520">
        <v>1.0053000000000001</v>
      </c>
      <c r="F520">
        <f t="shared" si="15"/>
        <v>0.63404574804274993</v>
      </c>
    </row>
    <row r="521" spans="1:6" ht="13.15" x14ac:dyDescent="0.2">
      <c r="A521" s="16">
        <v>33025</v>
      </c>
      <c r="B521" s="42">
        <v>120523</v>
      </c>
      <c r="C521" s="42">
        <v>189058</v>
      </c>
      <c r="D521">
        <f t="shared" si="14"/>
        <v>0.63749219816141078</v>
      </c>
      <c r="E521">
        <v>1.0053000000000001</v>
      </c>
      <c r="F521">
        <f t="shared" si="15"/>
        <v>0.64087090681166636</v>
      </c>
    </row>
    <row r="522" spans="1:6" ht="13.15" x14ac:dyDescent="0.2">
      <c r="A522" s="16">
        <v>33055</v>
      </c>
      <c r="B522" s="42">
        <v>120882</v>
      </c>
      <c r="C522" s="42">
        <v>189188</v>
      </c>
      <c r="D522">
        <f t="shared" si="14"/>
        <v>0.63895173055373489</v>
      </c>
      <c r="E522">
        <v>1.0053000000000001</v>
      </c>
      <c r="F522">
        <f t="shared" si="15"/>
        <v>0.64233817472566979</v>
      </c>
    </row>
    <row r="523" spans="1:6" ht="13.15" x14ac:dyDescent="0.2">
      <c r="A523" s="16">
        <v>33086</v>
      </c>
      <c r="B523" s="42">
        <v>120096</v>
      </c>
      <c r="C523" s="42">
        <v>189342</v>
      </c>
      <c r="D523">
        <f t="shared" si="14"/>
        <v>0.6342808251734956</v>
      </c>
      <c r="E523">
        <v>1.0053000000000001</v>
      </c>
      <c r="F523">
        <f t="shared" si="15"/>
        <v>0.63764251354691515</v>
      </c>
    </row>
    <row r="524" spans="1:6" ht="13.15" x14ac:dyDescent="0.2">
      <c r="A524" s="16">
        <v>33117</v>
      </c>
      <c r="B524" s="42">
        <v>118782</v>
      </c>
      <c r="C524" s="42">
        <v>189528</v>
      </c>
      <c r="D524">
        <f t="shared" si="14"/>
        <v>0.62672533873622893</v>
      </c>
      <c r="E524">
        <v>1.0053000000000001</v>
      </c>
      <c r="F524">
        <f t="shared" si="15"/>
        <v>0.63004698303153095</v>
      </c>
    </row>
    <row r="525" spans="1:6" ht="13.15" x14ac:dyDescent="0.2">
      <c r="A525" s="16">
        <v>33147</v>
      </c>
      <c r="B525" s="42">
        <v>119175</v>
      </c>
      <c r="C525" s="42">
        <v>189710</v>
      </c>
      <c r="D525">
        <f t="shared" ref="D525:D588" si="16">B525/C525</f>
        <v>0.62819566707079222</v>
      </c>
      <c r="E525">
        <v>1.0053000000000001</v>
      </c>
      <c r="F525">
        <f t="shared" ref="F525:F588" si="17">E525*D525</f>
        <v>0.6315251041062675</v>
      </c>
    </row>
    <row r="526" spans="1:6" ht="13.15" x14ac:dyDescent="0.2">
      <c r="A526" s="16">
        <v>33178</v>
      </c>
      <c r="B526" s="42">
        <v>118463</v>
      </c>
      <c r="C526" s="42">
        <v>189872</v>
      </c>
      <c r="D526">
        <f t="shared" si="16"/>
        <v>0.62390979185977924</v>
      </c>
      <c r="E526">
        <v>1.0053000000000001</v>
      </c>
      <c r="F526">
        <f t="shared" si="17"/>
        <v>0.62721651375663612</v>
      </c>
    </row>
    <row r="527" spans="1:6" ht="13.15" x14ac:dyDescent="0.2">
      <c r="A527" s="16">
        <v>33208</v>
      </c>
      <c r="B527" s="42">
        <v>118110</v>
      </c>
      <c r="C527" s="42">
        <v>190017</v>
      </c>
      <c r="D527">
        <f t="shared" si="16"/>
        <v>0.62157596425582973</v>
      </c>
      <c r="E527">
        <v>1.0053000000000001</v>
      </c>
      <c r="F527">
        <f t="shared" si="17"/>
        <v>0.62487031686638572</v>
      </c>
    </row>
    <row r="528" spans="1:6" ht="13.15" x14ac:dyDescent="0.2">
      <c r="A528" s="16">
        <v>33239</v>
      </c>
      <c r="B528" s="42">
        <v>115837</v>
      </c>
      <c r="C528" s="42">
        <v>190163</v>
      </c>
      <c r="D528">
        <f t="shared" si="16"/>
        <v>0.60914583804420419</v>
      </c>
      <c r="E528">
        <v>1.0053000000000001</v>
      </c>
      <c r="F528">
        <f t="shared" si="17"/>
        <v>0.6123743109858385</v>
      </c>
    </row>
    <row r="529" spans="1:6" ht="13.15" x14ac:dyDescent="0.2">
      <c r="A529" s="16">
        <v>33270</v>
      </c>
      <c r="B529" s="42">
        <v>115941</v>
      </c>
      <c r="C529" s="42">
        <v>190271</v>
      </c>
      <c r="D529">
        <f t="shared" si="16"/>
        <v>0.6093466686988559</v>
      </c>
      <c r="E529">
        <v>1.0053000000000001</v>
      </c>
      <c r="F529">
        <f t="shared" si="17"/>
        <v>0.61257620604295993</v>
      </c>
    </row>
    <row r="530" spans="1:6" ht="13.15" x14ac:dyDescent="0.2">
      <c r="A530" s="16">
        <v>33298</v>
      </c>
      <c r="B530" s="42">
        <v>116440</v>
      </c>
      <c r="C530" s="42">
        <v>190381</v>
      </c>
      <c r="D530">
        <f t="shared" si="16"/>
        <v>0.61161565492354808</v>
      </c>
      <c r="E530">
        <v>1.0053000000000001</v>
      </c>
      <c r="F530">
        <f t="shared" si="17"/>
        <v>0.61485721789464298</v>
      </c>
    </row>
    <row r="531" spans="1:6" ht="13.15" x14ac:dyDescent="0.2">
      <c r="A531" s="16">
        <v>33329</v>
      </c>
      <c r="B531" s="42">
        <v>117472</v>
      </c>
      <c r="C531" s="42">
        <v>190517</v>
      </c>
      <c r="D531">
        <f t="shared" si="16"/>
        <v>0.6165958943296399</v>
      </c>
      <c r="E531">
        <v>1.0053000000000001</v>
      </c>
      <c r="F531">
        <f t="shared" si="17"/>
        <v>0.61986385256958709</v>
      </c>
    </row>
    <row r="532" spans="1:6" ht="13.15" x14ac:dyDescent="0.2">
      <c r="A532" s="16">
        <v>33359</v>
      </c>
      <c r="B532" s="42">
        <v>117428</v>
      </c>
      <c r="C532" s="42">
        <v>190650</v>
      </c>
      <c r="D532">
        <f t="shared" si="16"/>
        <v>0.61593495934959352</v>
      </c>
      <c r="E532">
        <v>1.0053000000000001</v>
      </c>
      <c r="F532">
        <f t="shared" si="17"/>
        <v>0.61919941463414641</v>
      </c>
    </row>
    <row r="533" spans="1:6" ht="13.15" x14ac:dyDescent="0.2">
      <c r="A533" s="16">
        <v>33390</v>
      </c>
      <c r="B533" s="42">
        <v>119151</v>
      </c>
      <c r="C533" s="42">
        <v>190800</v>
      </c>
      <c r="D533">
        <f t="shared" si="16"/>
        <v>0.62448113207547173</v>
      </c>
      <c r="E533">
        <v>1.0053000000000001</v>
      </c>
      <c r="F533">
        <f t="shared" si="17"/>
        <v>0.62779088207547173</v>
      </c>
    </row>
    <row r="534" spans="1:6" ht="13.15" x14ac:dyDescent="0.2">
      <c r="A534" s="16">
        <v>33420</v>
      </c>
      <c r="B534" s="42">
        <v>119666</v>
      </c>
      <c r="C534" s="42">
        <v>190946</v>
      </c>
      <c r="D534">
        <f t="shared" si="16"/>
        <v>0.62670074261833186</v>
      </c>
      <c r="E534">
        <v>1.0053000000000001</v>
      </c>
      <c r="F534">
        <f t="shared" si="17"/>
        <v>0.63002225655420907</v>
      </c>
    </row>
    <row r="535" spans="1:6" ht="13.15" x14ac:dyDescent="0.2">
      <c r="A535" s="16">
        <v>33451</v>
      </c>
      <c r="B535" s="42">
        <v>118758</v>
      </c>
      <c r="C535" s="42">
        <v>191116</v>
      </c>
      <c r="D535">
        <f t="shared" si="16"/>
        <v>0.62139224345423727</v>
      </c>
      <c r="E535">
        <v>1.0053000000000001</v>
      </c>
      <c r="F535">
        <f t="shared" si="17"/>
        <v>0.62468562234454483</v>
      </c>
    </row>
    <row r="536" spans="1:6" ht="13.15" x14ac:dyDescent="0.2">
      <c r="A536" s="16">
        <v>33482</v>
      </c>
      <c r="B536" s="42">
        <v>118156</v>
      </c>
      <c r="C536" s="42">
        <v>191302</v>
      </c>
      <c r="D536">
        <f t="shared" si="16"/>
        <v>0.61764121650583892</v>
      </c>
      <c r="E536">
        <v>1.0053000000000001</v>
      </c>
      <c r="F536">
        <f t="shared" si="17"/>
        <v>0.62091471495331996</v>
      </c>
    </row>
    <row r="537" spans="1:6" ht="13.15" x14ac:dyDescent="0.2">
      <c r="A537" s="16">
        <v>33512</v>
      </c>
      <c r="B537" s="42">
        <v>118404</v>
      </c>
      <c r="C537" s="42">
        <v>191497</v>
      </c>
      <c r="D537">
        <f t="shared" si="16"/>
        <v>0.61830733640735891</v>
      </c>
      <c r="E537">
        <v>1.0053000000000001</v>
      </c>
      <c r="F537">
        <f t="shared" si="17"/>
        <v>0.62158436529031791</v>
      </c>
    </row>
    <row r="538" spans="1:6" ht="13.15" x14ac:dyDescent="0.2">
      <c r="A538" s="16">
        <v>33543</v>
      </c>
      <c r="B538" s="42">
        <v>117972</v>
      </c>
      <c r="C538" s="42">
        <v>191657</v>
      </c>
      <c r="D538">
        <f t="shared" si="16"/>
        <v>0.61553713143793343</v>
      </c>
      <c r="E538">
        <v>1.0053000000000001</v>
      </c>
      <c r="F538">
        <f t="shared" si="17"/>
        <v>0.6187994782345545</v>
      </c>
    </row>
    <row r="539" spans="1:6" ht="13.15" x14ac:dyDescent="0.2">
      <c r="A539" s="16">
        <v>33573</v>
      </c>
      <c r="B539" s="42">
        <v>117395</v>
      </c>
      <c r="C539" s="42">
        <v>191798</v>
      </c>
      <c r="D539">
        <f t="shared" si="16"/>
        <v>0.61207624688474327</v>
      </c>
      <c r="E539">
        <v>1.0053000000000001</v>
      </c>
      <c r="F539">
        <f t="shared" si="17"/>
        <v>0.61532025099323251</v>
      </c>
    </row>
    <row r="540" spans="1:6" ht="13.15" x14ac:dyDescent="0.2">
      <c r="A540" s="16">
        <v>33604</v>
      </c>
      <c r="B540" s="42">
        <v>115928</v>
      </c>
      <c r="C540" s="42">
        <v>191953</v>
      </c>
      <c r="D540">
        <f t="shared" si="16"/>
        <v>0.60393950602491231</v>
      </c>
      <c r="E540">
        <v>1.0053000000000001</v>
      </c>
      <c r="F540">
        <f t="shared" si="17"/>
        <v>0.60714038540684434</v>
      </c>
    </row>
    <row r="541" spans="1:6" ht="13.15" x14ac:dyDescent="0.2">
      <c r="A541" s="16">
        <v>33635</v>
      </c>
      <c r="B541" s="42">
        <v>116024</v>
      </c>
      <c r="C541" s="42">
        <v>192067</v>
      </c>
      <c r="D541">
        <f t="shared" si="16"/>
        <v>0.60408086761390556</v>
      </c>
      <c r="E541">
        <v>1.0053000000000001</v>
      </c>
      <c r="F541">
        <f t="shared" si="17"/>
        <v>0.60728249621225927</v>
      </c>
    </row>
    <row r="542" spans="1:6" ht="13.15" x14ac:dyDescent="0.2">
      <c r="A542" s="16">
        <v>33664</v>
      </c>
      <c r="B542" s="42">
        <v>116929</v>
      </c>
      <c r="C542" s="42">
        <v>192204</v>
      </c>
      <c r="D542">
        <f t="shared" si="16"/>
        <v>0.60835882707956135</v>
      </c>
      <c r="E542">
        <v>1.0053000000000001</v>
      </c>
      <c r="F542">
        <f t="shared" si="17"/>
        <v>0.61158312886308308</v>
      </c>
    </row>
    <row r="543" spans="1:6" ht="13.15" x14ac:dyDescent="0.2">
      <c r="A543" s="16">
        <v>33695</v>
      </c>
      <c r="B543" s="42">
        <v>117776</v>
      </c>
      <c r="C543" s="42">
        <v>192354</v>
      </c>
      <c r="D543">
        <f t="shared" si="16"/>
        <v>0.61228776110712535</v>
      </c>
      <c r="E543">
        <v>1.0053000000000001</v>
      </c>
      <c r="F543">
        <f t="shared" si="17"/>
        <v>0.61553288624099312</v>
      </c>
    </row>
    <row r="544" spans="1:6" ht="13.15" x14ac:dyDescent="0.2">
      <c r="A544" s="16">
        <v>33725</v>
      </c>
      <c r="B544" s="42">
        <v>118388</v>
      </c>
      <c r="C544" s="42">
        <v>192503</v>
      </c>
      <c r="D544">
        <f t="shared" si="16"/>
        <v>0.61499301309589982</v>
      </c>
      <c r="E544">
        <v>1.0053000000000001</v>
      </c>
      <c r="F544">
        <f t="shared" si="17"/>
        <v>0.61825247606530809</v>
      </c>
    </row>
    <row r="545" spans="1:6" ht="13.15" x14ac:dyDescent="0.2">
      <c r="A545" s="16">
        <v>33756</v>
      </c>
      <c r="B545" s="42">
        <v>119831</v>
      </c>
      <c r="C545" s="42">
        <v>192663</v>
      </c>
      <c r="D545">
        <f t="shared" si="16"/>
        <v>0.62197204445067289</v>
      </c>
      <c r="E545">
        <v>1.0053000000000001</v>
      </c>
      <c r="F545">
        <f t="shared" si="17"/>
        <v>0.62526849628626147</v>
      </c>
    </row>
    <row r="546" spans="1:6" ht="13.15" x14ac:dyDescent="0.2">
      <c r="A546" s="16">
        <v>33786</v>
      </c>
      <c r="B546" s="42">
        <v>120744</v>
      </c>
      <c r="C546" s="42">
        <v>192826</v>
      </c>
      <c r="D546">
        <f t="shared" si="16"/>
        <v>0.62618111665439313</v>
      </c>
      <c r="E546">
        <v>1.0053000000000001</v>
      </c>
      <c r="F546">
        <f t="shared" si="17"/>
        <v>0.62949987657266149</v>
      </c>
    </row>
    <row r="547" spans="1:6" ht="13.15" x14ac:dyDescent="0.2">
      <c r="A547" s="16">
        <v>33817</v>
      </c>
      <c r="B547" s="42">
        <v>120070</v>
      </c>
      <c r="C547" s="42">
        <v>193018</v>
      </c>
      <c r="D547">
        <f t="shared" si="16"/>
        <v>0.62206633578215498</v>
      </c>
      <c r="E547">
        <v>1.0053000000000001</v>
      </c>
      <c r="F547">
        <f t="shared" si="17"/>
        <v>0.62536328736180047</v>
      </c>
    </row>
    <row r="548" spans="1:6" ht="13.15" x14ac:dyDescent="0.2">
      <c r="A548" s="16">
        <v>33848</v>
      </c>
      <c r="B548" s="42">
        <v>118880</v>
      </c>
      <c r="C548" s="42">
        <v>193229</v>
      </c>
      <c r="D548">
        <f t="shared" si="16"/>
        <v>0.61522856300037776</v>
      </c>
      <c r="E548">
        <v>1.0053000000000001</v>
      </c>
      <c r="F548">
        <f t="shared" si="17"/>
        <v>0.61848927438427981</v>
      </c>
    </row>
    <row r="549" spans="1:6" ht="13.15" x14ac:dyDescent="0.2">
      <c r="A549" s="16">
        <v>33878</v>
      </c>
      <c r="B549" s="42">
        <v>119185</v>
      </c>
      <c r="C549" s="42">
        <v>193442</v>
      </c>
      <c r="D549">
        <f t="shared" si="16"/>
        <v>0.6161278315981018</v>
      </c>
      <c r="E549">
        <v>1.0053000000000001</v>
      </c>
      <c r="F549">
        <f t="shared" si="17"/>
        <v>0.61939330910557178</v>
      </c>
    </row>
    <row r="550" spans="1:6" ht="13.15" x14ac:dyDescent="0.2">
      <c r="A550" s="16">
        <v>33909</v>
      </c>
      <c r="B550" s="42">
        <v>119159</v>
      </c>
      <c r="C550" s="42">
        <v>193621</v>
      </c>
      <c r="D550">
        <f t="shared" si="16"/>
        <v>0.61542394678263201</v>
      </c>
      <c r="E550">
        <v>1.0053000000000001</v>
      </c>
      <c r="F550">
        <f t="shared" si="17"/>
        <v>0.61868569370058002</v>
      </c>
    </row>
    <row r="551" spans="1:6" ht="13.15" x14ac:dyDescent="0.2">
      <c r="A551" s="16">
        <v>33939</v>
      </c>
      <c r="B551" s="42">
        <v>118990</v>
      </c>
      <c r="C551" s="42">
        <v>193784</v>
      </c>
      <c r="D551">
        <f t="shared" si="16"/>
        <v>0.61403418238863894</v>
      </c>
      <c r="E551">
        <v>1.0053000000000001</v>
      </c>
      <c r="F551">
        <f t="shared" si="17"/>
        <v>0.61728856355529882</v>
      </c>
    </row>
    <row r="552" spans="1:6" ht="13.15" x14ac:dyDescent="0.2">
      <c r="A552" s="16">
        <v>33970</v>
      </c>
      <c r="B552" s="42">
        <v>117027</v>
      </c>
      <c r="C552" s="42">
        <v>193962</v>
      </c>
      <c r="D552">
        <f t="shared" si="16"/>
        <v>0.60335014074921889</v>
      </c>
      <c r="E552">
        <v>1.0053000000000001</v>
      </c>
      <c r="F552">
        <f t="shared" si="17"/>
        <v>0.60654789649518981</v>
      </c>
    </row>
    <row r="553" spans="1:6" ht="13.15" x14ac:dyDescent="0.2">
      <c r="A553" s="16">
        <v>34001</v>
      </c>
      <c r="B553" s="42">
        <v>117646</v>
      </c>
      <c r="C553" s="42">
        <v>194108</v>
      </c>
      <c r="D553">
        <f t="shared" si="16"/>
        <v>0.60608527211655372</v>
      </c>
      <c r="E553">
        <v>1.0053000000000001</v>
      </c>
      <c r="F553">
        <f t="shared" si="17"/>
        <v>0.60929752405877147</v>
      </c>
    </row>
    <row r="554" spans="1:6" ht="13.15" x14ac:dyDescent="0.2">
      <c r="A554" s="16">
        <v>34029</v>
      </c>
      <c r="B554" s="42">
        <v>118350</v>
      </c>
      <c r="C554" s="42">
        <v>194248</v>
      </c>
      <c r="D554">
        <f t="shared" si="16"/>
        <v>0.60927268234421972</v>
      </c>
      <c r="E554">
        <v>1.0053000000000001</v>
      </c>
      <c r="F554">
        <f t="shared" si="17"/>
        <v>0.61250182756064409</v>
      </c>
    </row>
    <row r="555" spans="1:6" ht="13.15" x14ac:dyDescent="0.2">
      <c r="A555" s="16">
        <v>34060</v>
      </c>
      <c r="B555" s="42">
        <v>118781</v>
      </c>
      <c r="C555" s="42">
        <v>194398</v>
      </c>
      <c r="D555">
        <f t="shared" si="16"/>
        <v>0.6110196606960977</v>
      </c>
      <c r="E555">
        <v>1.0053000000000001</v>
      </c>
      <c r="F555">
        <f t="shared" si="17"/>
        <v>0.61425806489778711</v>
      </c>
    </row>
    <row r="556" spans="1:6" ht="13.15" x14ac:dyDescent="0.2">
      <c r="A556" s="16">
        <v>34090</v>
      </c>
      <c r="B556" s="42">
        <v>120142</v>
      </c>
      <c r="C556" s="42">
        <v>194549</v>
      </c>
      <c r="D556">
        <f t="shared" si="16"/>
        <v>0.61754108219523107</v>
      </c>
      <c r="E556">
        <v>1.0053000000000001</v>
      </c>
      <c r="F556">
        <f t="shared" si="17"/>
        <v>0.62081404993086586</v>
      </c>
    </row>
    <row r="557" spans="1:6" ht="13.15" x14ac:dyDescent="0.2">
      <c r="A557" s="16">
        <v>34121</v>
      </c>
      <c r="B557" s="42">
        <v>121587</v>
      </c>
      <c r="C557" s="42">
        <v>194719</v>
      </c>
      <c r="D557">
        <f t="shared" si="16"/>
        <v>0.62442288631309728</v>
      </c>
      <c r="E557">
        <v>1.0053000000000001</v>
      </c>
      <c r="F557">
        <f t="shared" si="17"/>
        <v>0.62773232761055675</v>
      </c>
    </row>
    <row r="558" spans="1:6" ht="13.15" x14ac:dyDescent="0.2">
      <c r="A558" s="16">
        <v>34151</v>
      </c>
      <c r="B558" s="42">
        <v>122352</v>
      </c>
      <c r="C558" s="42">
        <v>194882</v>
      </c>
      <c r="D558">
        <f t="shared" si="16"/>
        <v>0.62782606910848615</v>
      </c>
      <c r="E558">
        <v>1.0053000000000001</v>
      </c>
      <c r="F558">
        <f t="shared" si="17"/>
        <v>0.63115354727476114</v>
      </c>
    </row>
    <row r="559" spans="1:6" ht="13.15" x14ac:dyDescent="0.2">
      <c r="A559" s="16">
        <v>34182</v>
      </c>
      <c r="B559" s="42">
        <v>122018</v>
      </c>
      <c r="C559" s="42">
        <v>195063</v>
      </c>
      <c r="D559">
        <f t="shared" si="16"/>
        <v>0.62553123862546967</v>
      </c>
      <c r="E559">
        <v>1.0053000000000001</v>
      </c>
      <c r="F559">
        <f t="shared" si="17"/>
        <v>0.62884655419018476</v>
      </c>
    </row>
    <row r="560" spans="1:6" ht="13.15" x14ac:dyDescent="0.2">
      <c r="A560" s="16">
        <v>34213</v>
      </c>
      <c r="B560" s="42">
        <v>120673</v>
      </c>
      <c r="C560" s="42">
        <v>195259</v>
      </c>
      <c r="D560">
        <f t="shared" si="16"/>
        <v>0.61801504668158702</v>
      </c>
      <c r="E560">
        <v>1.0053000000000001</v>
      </c>
      <c r="F560">
        <f t="shared" si="17"/>
        <v>0.62129052642899951</v>
      </c>
    </row>
    <row r="561" spans="1:6" ht="13.15" x14ac:dyDescent="0.2">
      <c r="A561" s="16">
        <v>34243</v>
      </c>
      <c r="B561" s="42">
        <v>121389</v>
      </c>
      <c r="C561" s="42">
        <v>195444</v>
      </c>
      <c r="D561">
        <f t="shared" si="16"/>
        <v>0.62109351016147851</v>
      </c>
      <c r="E561">
        <v>1.0053000000000001</v>
      </c>
      <c r="F561">
        <f t="shared" si="17"/>
        <v>0.62438530576533435</v>
      </c>
    </row>
    <row r="562" spans="1:6" ht="13.15" x14ac:dyDescent="0.2">
      <c r="A562" s="16">
        <v>34274</v>
      </c>
      <c r="B562" s="42">
        <v>121568</v>
      </c>
      <c r="C562" s="42">
        <v>195625</v>
      </c>
      <c r="D562">
        <f t="shared" si="16"/>
        <v>0.62143386581469651</v>
      </c>
      <c r="E562">
        <v>1.0053000000000001</v>
      </c>
      <c r="F562">
        <f t="shared" si="17"/>
        <v>0.62472746530351442</v>
      </c>
    </row>
    <row r="563" spans="1:6" ht="13.15" x14ac:dyDescent="0.2">
      <c r="A563" s="16">
        <v>34304</v>
      </c>
      <c r="B563" s="42">
        <v>121578</v>
      </c>
      <c r="C563" s="42">
        <v>195794</v>
      </c>
      <c r="D563">
        <f t="shared" si="16"/>
        <v>0.62094854796367616</v>
      </c>
      <c r="E563">
        <v>1.0053000000000001</v>
      </c>
      <c r="F563">
        <f t="shared" si="17"/>
        <v>0.62423957526788365</v>
      </c>
    </row>
    <row r="564" spans="1:6" ht="13.15" x14ac:dyDescent="0.2">
      <c r="A564" s="16">
        <v>34335</v>
      </c>
      <c r="B564" s="42">
        <v>119901</v>
      </c>
      <c r="C564" s="42">
        <v>195953</v>
      </c>
      <c r="D564">
        <f t="shared" si="16"/>
        <v>0.61188652380928077</v>
      </c>
      <c r="E564">
        <v>1.0053000000000001</v>
      </c>
      <c r="F564">
        <f t="shared" si="17"/>
        <v>0.61512952238547003</v>
      </c>
    </row>
    <row r="565" spans="1:6" ht="13.15" x14ac:dyDescent="0.2">
      <c r="A565" s="16">
        <v>34366</v>
      </c>
      <c r="B565" s="42">
        <v>120503</v>
      </c>
      <c r="C565" s="42">
        <v>196090</v>
      </c>
      <c r="D565">
        <f t="shared" si="16"/>
        <v>0.61452904278647558</v>
      </c>
      <c r="E565">
        <v>1.0053000000000001</v>
      </c>
      <c r="F565">
        <f t="shared" si="17"/>
        <v>0.617786046713244</v>
      </c>
    </row>
    <row r="566" spans="1:6" ht="13.15" x14ac:dyDescent="0.2">
      <c r="A566" s="16">
        <v>34394</v>
      </c>
      <c r="B566" s="42">
        <v>120844</v>
      </c>
      <c r="C566" s="42">
        <v>196213</v>
      </c>
      <c r="D566">
        <f t="shared" si="16"/>
        <v>0.61588172037530642</v>
      </c>
      <c r="E566">
        <v>1.0053000000000001</v>
      </c>
      <c r="F566">
        <f t="shared" si="17"/>
        <v>0.61914589349329563</v>
      </c>
    </row>
    <row r="567" spans="1:6" ht="13.15" x14ac:dyDescent="0.2">
      <c r="A567" s="16">
        <v>34425</v>
      </c>
      <c r="B567" s="42">
        <v>121604</v>
      </c>
      <c r="C567" s="42">
        <v>196363</v>
      </c>
      <c r="D567">
        <f t="shared" si="16"/>
        <v>0.61928163656085922</v>
      </c>
      <c r="E567">
        <v>1.0053000000000001</v>
      </c>
      <c r="F567">
        <f t="shared" si="17"/>
        <v>0.62256382923463183</v>
      </c>
    </row>
    <row r="568" spans="1:6" ht="13.15" x14ac:dyDescent="0.2">
      <c r="A568" s="16">
        <v>34455</v>
      </c>
      <c r="B568" s="42">
        <v>122946</v>
      </c>
      <c r="C568" s="42">
        <v>196510</v>
      </c>
      <c r="D568">
        <f t="shared" si="16"/>
        <v>0.62564754974301562</v>
      </c>
      <c r="E568">
        <v>1.0053000000000001</v>
      </c>
      <c r="F568">
        <f t="shared" si="17"/>
        <v>0.62896348175665362</v>
      </c>
    </row>
    <row r="569" spans="1:6" ht="13.15" x14ac:dyDescent="0.2">
      <c r="A569" s="16">
        <v>34486</v>
      </c>
      <c r="B569" s="42">
        <v>123864</v>
      </c>
      <c r="C569" s="42">
        <v>196693</v>
      </c>
      <c r="D569">
        <f t="shared" si="16"/>
        <v>0.62973262902085991</v>
      </c>
      <c r="E569">
        <v>1.0053000000000001</v>
      </c>
      <c r="F569">
        <f t="shared" si="17"/>
        <v>0.6330702119546705</v>
      </c>
    </row>
    <row r="570" spans="1:6" ht="13.15" x14ac:dyDescent="0.2">
      <c r="A570" s="16">
        <v>34516</v>
      </c>
      <c r="B570" s="42">
        <v>124503</v>
      </c>
      <c r="C570" s="42">
        <v>196859</v>
      </c>
      <c r="D570">
        <f t="shared" si="16"/>
        <v>0.63244758939139178</v>
      </c>
      <c r="E570">
        <v>1.0053000000000001</v>
      </c>
      <c r="F570">
        <f t="shared" si="17"/>
        <v>0.63579956161516626</v>
      </c>
    </row>
    <row r="571" spans="1:6" ht="13.15" x14ac:dyDescent="0.2">
      <c r="A571" s="16">
        <v>34547</v>
      </c>
      <c r="B571" s="42">
        <v>124493</v>
      </c>
      <c r="C571" s="42">
        <v>197043</v>
      </c>
      <c r="D571">
        <f t="shared" si="16"/>
        <v>0.6318062554873809</v>
      </c>
      <c r="E571">
        <v>1.0053000000000001</v>
      </c>
      <c r="F571">
        <f t="shared" si="17"/>
        <v>0.63515482864146411</v>
      </c>
    </row>
    <row r="572" spans="1:6" ht="13.15" x14ac:dyDescent="0.2">
      <c r="A572" s="16">
        <v>34578</v>
      </c>
      <c r="B572" s="42">
        <v>123775</v>
      </c>
      <c r="C572" s="42">
        <v>197248</v>
      </c>
      <c r="D572">
        <f t="shared" si="16"/>
        <v>0.62750953114860475</v>
      </c>
      <c r="E572">
        <v>1.0053000000000001</v>
      </c>
      <c r="F572">
        <f t="shared" si="17"/>
        <v>0.63083533166369243</v>
      </c>
    </row>
    <row r="573" spans="1:6" ht="13.15" x14ac:dyDescent="0.2">
      <c r="A573" s="16">
        <v>34608</v>
      </c>
      <c r="B573" s="42">
        <v>124724</v>
      </c>
      <c r="C573" s="42">
        <v>197430</v>
      </c>
      <c r="D573">
        <f t="shared" si="16"/>
        <v>0.6317378311300208</v>
      </c>
      <c r="E573">
        <v>1.0053000000000001</v>
      </c>
      <c r="F573">
        <f t="shared" si="17"/>
        <v>0.63508604163500992</v>
      </c>
    </row>
    <row r="574" spans="1:6" ht="13.15" x14ac:dyDescent="0.2">
      <c r="A574" s="16">
        <v>34639</v>
      </c>
      <c r="B574" s="42">
        <v>124896</v>
      </c>
      <c r="C574" s="42">
        <v>197607</v>
      </c>
      <c r="D574">
        <f t="shared" si="16"/>
        <v>0.63204238716239813</v>
      </c>
      <c r="E574">
        <v>1.0053000000000001</v>
      </c>
      <c r="F574">
        <f t="shared" si="17"/>
        <v>0.6353922118143589</v>
      </c>
    </row>
    <row r="575" spans="1:6" ht="13.15" x14ac:dyDescent="0.2">
      <c r="A575" s="16">
        <v>34669</v>
      </c>
      <c r="B575" s="42">
        <v>124729</v>
      </c>
      <c r="C575" s="42">
        <v>197765</v>
      </c>
      <c r="D575">
        <f t="shared" si="16"/>
        <v>0.63069299421030012</v>
      </c>
      <c r="E575">
        <v>1.0053000000000001</v>
      </c>
      <c r="F575">
        <f t="shared" si="17"/>
        <v>0.63403566707961478</v>
      </c>
    </row>
    <row r="576" spans="1:6" ht="13.15" x14ac:dyDescent="0.2">
      <c r="A576" s="16">
        <v>34700</v>
      </c>
      <c r="B576" s="42">
        <v>122597</v>
      </c>
      <c r="C576" s="42">
        <v>197753</v>
      </c>
      <c r="D576">
        <f t="shared" si="16"/>
        <v>0.61995013982088765</v>
      </c>
      <c r="E576">
        <v>1.0053000000000001</v>
      </c>
      <c r="F576">
        <f t="shared" si="17"/>
        <v>0.62323587556193838</v>
      </c>
    </row>
    <row r="577" spans="1:6" ht="13.15" x14ac:dyDescent="0.2">
      <c r="A577" s="16">
        <v>34731</v>
      </c>
      <c r="B577" s="42">
        <v>123343</v>
      </c>
      <c r="C577" s="42">
        <v>197886</v>
      </c>
      <c r="D577">
        <f t="shared" si="16"/>
        <v>0.62330331605065548</v>
      </c>
      <c r="E577">
        <v>1.0053000000000001</v>
      </c>
      <c r="F577">
        <f t="shared" si="17"/>
        <v>0.62660682362572395</v>
      </c>
    </row>
    <row r="578" spans="1:6" ht="13.15" x14ac:dyDescent="0.2">
      <c r="A578" s="16">
        <v>34759</v>
      </c>
      <c r="B578" s="42">
        <v>123943</v>
      </c>
      <c r="C578" s="42">
        <v>198007</v>
      </c>
      <c r="D578">
        <f t="shared" si="16"/>
        <v>0.62595261783674316</v>
      </c>
      <c r="E578">
        <v>1.0053000000000001</v>
      </c>
      <c r="F578">
        <f t="shared" si="17"/>
        <v>0.629270166711278</v>
      </c>
    </row>
    <row r="579" spans="1:6" ht="13.15" x14ac:dyDescent="0.2">
      <c r="A579" s="16">
        <v>34790</v>
      </c>
      <c r="B579" s="42">
        <v>124278</v>
      </c>
      <c r="C579" s="42">
        <v>198148</v>
      </c>
      <c r="D579">
        <f t="shared" si="16"/>
        <v>0.62719785211054369</v>
      </c>
      <c r="E579">
        <v>1.0053000000000001</v>
      </c>
      <c r="F579">
        <f t="shared" si="17"/>
        <v>0.63052200072672959</v>
      </c>
    </row>
    <row r="580" spans="1:6" ht="13.15" x14ac:dyDescent="0.2">
      <c r="A580" s="16">
        <v>34820</v>
      </c>
      <c r="B580" s="42">
        <v>124554</v>
      </c>
      <c r="C580" s="42">
        <v>198286</v>
      </c>
      <c r="D580">
        <f t="shared" si="16"/>
        <v>0.6281532735543609</v>
      </c>
      <c r="E580">
        <v>1.0053000000000001</v>
      </c>
      <c r="F580">
        <f t="shared" si="17"/>
        <v>0.63148248590419909</v>
      </c>
    </row>
    <row r="581" spans="1:6" ht="13.15" x14ac:dyDescent="0.2">
      <c r="A581" s="16">
        <v>34851</v>
      </c>
      <c r="B581" s="42">
        <v>125720</v>
      </c>
      <c r="C581" s="42">
        <v>198453</v>
      </c>
      <c r="D581">
        <f t="shared" si="16"/>
        <v>0.63350012345492379</v>
      </c>
      <c r="E581">
        <v>1.0053000000000001</v>
      </c>
      <c r="F581">
        <f t="shared" si="17"/>
        <v>0.63685767410923499</v>
      </c>
    </row>
    <row r="582" spans="1:6" ht="13.15" x14ac:dyDescent="0.2">
      <c r="A582" s="16">
        <v>34881</v>
      </c>
      <c r="B582" s="42">
        <v>126548</v>
      </c>
      <c r="C582" s="42">
        <v>198615</v>
      </c>
      <c r="D582">
        <f t="shared" si="16"/>
        <v>0.63715227953578535</v>
      </c>
      <c r="E582">
        <v>1.0053000000000001</v>
      </c>
      <c r="F582">
        <f t="shared" si="17"/>
        <v>0.64052918661732505</v>
      </c>
    </row>
    <row r="583" spans="1:6" ht="13.15" x14ac:dyDescent="0.2">
      <c r="A583" s="16">
        <v>34912</v>
      </c>
      <c r="B583" s="42">
        <v>125926</v>
      </c>
      <c r="C583" s="42">
        <v>198801</v>
      </c>
      <c r="D583">
        <f t="shared" si="16"/>
        <v>0.63342739724649277</v>
      </c>
      <c r="E583">
        <v>1.0053000000000001</v>
      </c>
      <c r="F583">
        <f t="shared" si="17"/>
        <v>0.63678456245189918</v>
      </c>
    </row>
    <row r="584" spans="1:6" ht="13.15" x14ac:dyDescent="0.2">
      <c r="A584" s="16">
        <v>34943</v>
      </c>
      <c r="B584" s="42">
        <v>125173</v>
      </c>
      <c r="C584" s="42">
        <v>199005</v>
      </c>
      <c r="D584">
        <f t="shared" si="16"/>
        <v>0.62899424637571921</v>
      </c>
      <c r="E584">
        <v>1.0053000000000001</v>
      </c>
      <c r="F584">
        <f t="shared" si="17"/>
        <v>0.6323279158815106</v>
      </c>
    </row>
    <row r="585" spans="1:6" ht="13.15" x14ac:dyDescent="0.2">
      <c r="A585" s="16">
        <v>34973</v>
      </c>
      <c r="B585" s="42">
        <v>125979</v>
      </c>
      <c r="C585" s="42">
        <v>199192</v>
      </c>
      <c r="D585">
        <f t="shared" si="16"/>
        <v>0.63245009839752597</v>
      </c>
      <c r="E585">
        <v>1.0053000000000001</v>
      </c>
      <c r="F585">
        <f t="shared" si="17"/>
        <v>0.63580208391903292</v>
      </c>
    </row>
    <row r="586" spans="1:6" ht="13.15" x14ac:dyDescent="0.2">
      <c r="A586" s="16">
        <v>35004</v>
      </c>
      <c r="B586" s="42">
        <v>125599</v>
      </c>
      <c r="C586" s="42">
        <v>199355</v>
      </c>
      <c r="D586">
        <f t="shared" si="16"/>
        <v>0.63002683654786684</v>
      </c>
      <c r="E586">
        <v>1.0053000000000001</v>
      </c>
      <c r="F586">
        <f t="shared" si="17"/>
        <v>0.63336597878157064</v>
      </c>
    </row>
    <row r="587" spans="1:6" ht="13.15" x14ac:dyDescent="0.2">
      <c r="A587" s="16">
        <v>35034</v>
      </c>
      <c r="B587" s="42">
        <v>125136</v>
      </c>
      <c r="C587" s="42">
        <v>199508</v>
      </c>
      <c r="D587">
        <f t="shared" si="16"/>
        <v>0.62722296850251624</v>
      </c>
      <c r="E587">
        <v>1.0053000000000001</v>
      </c>
      <c r="F587">
        <f t="shared" si="17"/>
        <v>0.63054725023557967</v>
      </c>
    </row>
    <row r="588" spans="1:6" ht="13.15" x14ac:dyDescent="0.2">
      <c r="A588" s="16">
        <v>35065</v>
      </c>
      <c r="B588" s="42">
        <v>123126</v>
      </c>
      <c r="C588" s="42">
        <v>199634</v>
      </c>
      <c r="D588">
        <f t="shared" si="16"/>
        <v>0.61675866836310445</v>
      </c>
      <c r="E588">
        <v>1.0053000000000001</v>
      </c>
      <c r="F588">
        <f t="shared" si="17"/>
        <v>0.62002748930542895</v>
      </c>
    </row>
    <row r="589" spans="1:6" ht="13.15" x14ac:dyDescent="0.2">
      <c r="A589" s="16">
        <v>35096</v>
      </c>
      <c r="B589" s="42">
        <v>124137</v>
      </c>
      <c r="C589" s="42">
        <v>199773</v>
      </c>
      <c r="D589">
        <f t="shared" ref="D589:D652" si="18">B589/C589</f>
        <v>0.62139027796549084</v>
      </c>
      <c r="E589">
        <v>1.0053000000000001</v>
      </c>
      <c r="F589">
        <f t="shared" ref="F589:F652" si="19">E589*D589</f>
        <v>0.624683646438708</v>
      </c>
    </row>
    <row r="590" spans="1:6" ht="13.15" x14ac:dyDescent="0.2">
      <c r="A590" s="16">
        <v>35125</v>
      </c>
      <c r="B590" s="42">
        <v>124992</v>
      </c>
      <c r="C590" s="42">
        <v>199921</v>
      </c>
      <c r="D590">
        <f t="shared" si="18"/>
        <v>0.62520695674791538</v>
      </c>
      <c r="E590">
        <v>1.0053000000000001</v>
      </c>
      <c r="F590">
        <f t="shared" si="19"/>
        <v>0.62852055361867942</v>
      </c>
    </row>
    <row r="591" spans="1:6" ht="13.15" x14ac:dyDescent="0.2">
      <c r="A591" s="16">
        <v>35156</v>
      </c>
      <c r="B591" s="42">
        <v>125388</v>
      </c>
      <c r="C591" s="42">
        <v>200101</v>
      </c>
      <c r="D591">
        <f t="shared" si="18"/>
        <v>0.62662355510467216</v>
      </c>
      <c r="E591">
        <v>1.0053000000000001</v>
      </c>
      <c r="F591">
        <f t="shared" si="19"/>
        <v>0.62994465994672699</v>
      </c>
    </row>
    <row r="592" spans="1:6" ht="13.15" x14ac:dyDescent="0.2">
      <c r="A592" s="16">
        <v>35186</v>
      </c>
      <c r="B592" s="42">
        <v>126391</v>
      </c>
      <c r="C592" s="42">
        <v>200278</v>
      </c>
      <c r="D592">
        <f t="shared" si="18"/>
        <v>0.63107780185542095</v>
      </c>
      <c r="E592">
        <v>1.0053000000000001</v>
      </c>
      <c r="F592">
        <f t="shared" si="19"/>
        <v>0.63442251420525475</v>
      </c>
    </row>
    <row r="593" spans="1:6" ht="13.15" x14ac:dyDescent="0.2">
      <c r="A593" s="16">
        <v>35217</v>
      </c>
      <c r="B593" s="42">
        <v>127706</v>
      </c>
      <c r="C593" s="42">
        <v>200459</v>
      </c>
      <c r="D593">
        <f t="shared" si="18"/>
        <v>0.63706792910270926</v>
      </c>
      <c r="E593">
        <v>1.0053000000000001</v>
      </c>
      <c r="F593">
        <f t="shared" si="19"/>
        <v>0.64044438912695367</v>
      </c>
    </row>
    <row r="594" spans="1:6" ht="13.15" x14ac:dyDescent="0.2">
      <c r="A594" s="16">
        <v>35247</v>
      </c>
      <c r="B594" s="42">
        <v>128579</v>
      </c>
      <c r="C594" s="42">
        <v>200641</v>
      </c>
      <c r="D594">
        <f t="shared" si="18"/>
        <v>0.64084110426084395</v>
      </c>
      <c r="E594">
        <v>1.0053000000000001</v>
      </c>
      <c r="F594">
        <f t="shared" si="19"/>
        <v>0.64423756211342653</v>
      </c>
    </row>
    <row r="595" spans="1:6" ht="13.15" x14ac:dyDescent="0.2">
      <c r="A595" s="16">
        <v>35278</v>
      </c>
      <c r="B595" s="42">
        <v>128143</v>
      </c>
      <c r="C595" s="42">
        <v>200847</v>
      </c>
      <c r="D595">
        <f t="shared" si="18"/>
        <v>0.63801301488197482</v>
      </c>
      <c r="E595">
        <v>1.0053000000000001</v>
      </c>
      <c r="F595">
        <f t="shared" si="19"/>
        <v>0.6413944838608493</v>
      </c>
    </row>
    <row r="596" spans="1:6" ht="13.15" x14ac:dyDescent="0.2">
      <c r="A596" s="16">
        <v>35309</v>
      </c>
      <c r="B596" s="42">
        <v>127529</v>
      </c>
      <c r="C596" s="42">
        <v>201061</v>
      </c>
      <c r="D596">
        <f t="shared" si="18"/>
        <v>0.63428014383694498</v>
      </c>
      <c r="E596">
        <v>1.0053000000000001</v>
      </c>
      <c r="F596">
        <f t="shared" si="19"/>
        <v>0.63764182859928087</v>
      </c>
    </row>
    <row r="597" spans="1:6" ht="13.15" x14ac:dyDescent="0.2">
      <c r="A597" s="16">
        <v>35339</v>
      </c>
      <c r="B597" s="42">
        <v>128439</v>
      </c>
      <c r="C597" s="42">
        <v>201273</v>
      </c>
      <c r="D597">
        <f t="shared" si="18"/>
        <v>0.63813328166221994</v>
      </c>
      <c r="E597">
        <v>1.0053000000000001</v>
      </c>
      <c r="F597">
        <f t="shared" si="19"/>
        <v>0.64151538805502972</v>
      </c>
    </row>
    <row r="598" spans="1:6" ht="13.15" x14ac:dyDescent="0.2">
      <c r="A598" s="16">
        <v>35370</v>
      </c>
      <c r="B598" s="42">
        <v>128157</v>
      </c>
      <c r="C598" s="42">
        <v>201463</v>
      </c>
      <c r="D598">
        <f t="shared" si="18"/>
        <v>0.63613169663908509</v>
      </c>
      <c r="E598">
        <v>1.0053000000000001</v>
      </c>
      <c r="F598">
        <f t="shared" si="19"/>
        <v>0.63950319463127225</v>
      </c>
    </row>
    <row r="599" spans="1:6" ht="13.15" x14ac:dyDescent="0.2">
      <c r="A599" s="16">
        <v>35400</v>
      </c>
      <c r="B599" s="42">
        <v>127903</v>
      </c>
      <c r="C599" s="42">
        <v>201636</v>
      </c>
      <c r="D599">
        <f t="shared" si="18"/>
        <v>0.63432621158920033</v>
      </c>
      <c r="E599">
        <v>1.0053000000000001</v>
      </c>
      <c r="F599">
        <f t="shared" si="19"/>
        <v>0.63768814051062317</v>
      </c>
    </row>
    <row r="600" spans="1:6" ht="13.15" x14ac:dyDescent="0.2">
      <c r="A600" s="16">
        <v>35431</v>
      </c>
      <c r="B600" s="42">
        <v>126384</v>
      </c>
      <c r="C600" s="42">
        <v>202285</v>
      </c>
      <c r="D600">
        <f t="shared" si="18"/>
        <v>0.62478186716761008</v>
      </c>
      <c r="E600">
        <v>1.0053000000000001</v>
      </c>
      <c r="F600">
        <f t="shared" si="19"/>
        <v>0.6280932110635985</v>
      </c>
    </row>
    <row r="601" spans="1:6" ht="13.15" x14ac:dyDescent="0.2">
      <c r="A601" s="16">
        <v>35462</v>
      </c>
      <c r="B601" s="42">
        <v>126887</v>
      </c>
      <c r="C601" s="42">
        <v>202389</v>
      </c>
      <c r="D601">
        <f t="shared" si="18"/>
        <v>0.62694612849512577</v>
      </c>
      <c r="E601">
        <v>1.0053000000000001</v>
      </c>
      <c r="F601">
        <f t="shared" si="19"/>
        <v>0.63026894297614999</v>
      </c>
    </row>
    <row r="602" spans="1:6" ht="13.15" x14ac:dyDescent="0.2">
      <c r="A602" s="16">
        <v>35490</v>
      </c>
      <c r="B602" s="42">
        <v>128125</v>
      </c>
      <c r="C602" s="42">
        <v>202513</v>
      </c>
      <c r="D602">
        <f t="shared" si="18"/>
        <v>0.63267543318206731</v>
      </c>
      <c r="E602">
        <v>1.0053000000000001</v>
      </c>
      <c r="F602">
        <f t="shared" si="19"/>
        <v>0.63602861297793234</v>
      </c>
    </row>
    <row r="603" spans="1:6" ht="13.15" x14ac:dyDescent="0.2">
      <c r="A603" s="16">
        <v>35521</v>
      </c>
      <c r="B603" s="42">
        <v>128629</v>
      </c>
      <c r="C603" s="42">
        <v>202674</v>
      </c>
      <c r="D603">
        <f t="shared" si="18"/>
        <v>0.63465960113285369</v>
      </c>
      <c r="E603">
        <v>1.0053000000000001</v>
      </c>
      <c r="F603">
        <f t="shared" si="19"/>
        <v>0.63802329701885785</v>
      </c>
    </row>
    <row r="604" spans="1:6" ht="13.15" x14ac:dyDescent="0.2">
      <c r="A604" s="16">
        <v>35551</v>
      </c>
      <c r="B604" s="42">
        <v>129565</v>
      </c>
      <c r="C604" s="42">
        <v>202832</v>
      </c>
      <c r="D604">
        <f t="shared" si="18"/>
        <v>0.63877987694249427</v>
      </c>
      <c r="E604">
        <v>1.0053000000000001</v>
      </c>
      <c r="F604">
        <f t="shared" si="19"/>
        <v>0.64216541029028951</v>
      </c>
    </row>
    <row r="605" spans="1:6" ht="13.15" x14ac:dyDescent="0.2">
      <c r="A605" s="16">
        <v>35582</v>
      </c>
      <c r="B605" s="42">
        <v>130463</v>
      </c>
      <c r="C605" s="42">
        <v>203000</v>
      </c>
      <c r="D605">
        <f t="shared" si="18"/>
        <v>0.64267487684729063</v>
      </c>
      <c r="E605">
        <v>1.0053000000000001</v>
      </c>
      <c r="F605">
        <f t="shared" si="19"/>
        <v>0.64608105369458135</v>
      </c>
    </row>
    <row r="606" spans="1:6" ht="13.15" x14ac:dyDescent="0.2">
      <c r="A606" s="16">
        <v>35612</v>
      </c>
      <c r="B606" s="42">
        <v>131350</v>
      </c>
      <c r="C606" s="42">
        <v>203166</v>
      </c>
      <c r="D606">
        <f t="shared" si="18"/>
        <v>0.64651565714735737</v>
      </c>
      <c r="E606">
        <v>1.0053000000000001</v>
      </c>
      <c r="F606">
        <f t="shared" si="19"/>
        <v>0.64994219013023846</v>
      </c>
    </row>
    <row r="607" spans="1:6" ht="13.15" x14ac:dyDescent="0.2">
      <c r="A607" s="16">
        <v>35643</v>
      </c>
      <c r="B607" s="42">
        <v>130865</v>
      </c>
      <c r="C607" s="42">
        <v>203364</v>
      </c>
      <c r="D607">
        <f t="shared" si="18"/>
        <v>0.64350130799944927</v>
      </c>
      <c r="E607">
        <v>1.0053000000000001</v>
      </c>
      <c r="F607">
        <f t="shared" si="19"/>
        <v>0.64691186493184638</v>
      </c>
    </row>
    <row r="608" spans="1:6" ht="13.15" x14ac:dyDescent="0.2">
      <c r="A608" s="16">
        <v>35674</v>
      </c>
      <c r="B608" s="42">
        <v>129972</v>
      </c>
      <c r="C608" s="42">
        <v>203570</v>
      </c>
      <c r="D608">
        <f t="shared" si="18"/>
        <v>0.63846342781352849</v>
      </c>
      <c r="E608">
        <v>1.0053000000000001</v>
      </c>
      <c r="F608">
        <f t="shared" si="19"/>
        <v>0.64184728398094026</v>
      </c>
    </row>
    <row r="609" spans="1:6" ht="13.15" x14ac:dyDescent="0.2">
      <c r="A609" s="16">
        <v>35704</v>
      </c>
      <c r="B609" s="42">
        <v>130671</v>
      </c>
      <c r="C609" s="42">
        <v>203767</v>
      </c>
      <c r="D609">
        <f t="shared" si="18"/>
        <v>0.6412765560664877</v>
      </c>
      <c r="E609">
        <v>1.0053000000000001</v>
      </c>
      <c r="F609">
        <f t="shared" si="19"/>
        <v>0.64467532181364018</v>
      </c>
    </row>
    <row r="610" spans="1:6" ht="13.15" x14ac:dyDescent="0.2">
      <c r="A610" s="16">
        <v>35735</v>
      </c>
      <c r="B610" s="42">
        <v>130999</v>
      </c>
      <c r="C610" s="42">
        <v>203941</v>
      </c>
      <c r="D610">
        <f t="shared" si="18"/>
        <v>0.64233773493314239</v>
      </c>
      <c r="E610">
        <v>1.0053000000000001</v>
      </c>
      <c r="F610">
        <f t="shared" si="19"/>
        <v>0.64574212492828809</v>
      </c>
    </row>
    <row r="611" spans="1:6" ht="13.15" x14ac:dyDescent="0.2">
      <c r="A611" s="16">
        <v>35765</v>
      </c>
      <c r="B611" s="42">
        <v>130785</v>
      </c>
      <c r="C611" s="42">
        <v>204098</v>
      </c>
      <c r="D611">
        <f t="shared" si="18"/>
        <v>0.64079510823231978</v>
      </c>
      <c r="E611">
        <v>1.0053000000000001</v>
      </c>
      <c r="F611">
        <f t="shared" si="19"/>
        <v>0.64419132230595111</v>
      </c>
    </row>
    <row r="612" spans="1:6" ht="13.15" x14ac:dyDescent="0.2">
      <c r="A612" s="16">
        <v>35796</v>
      </c>
      <c r="B612" s="42">
        <v>128882</v>
      </c>
      <c r="C612" s="42">
        <v>204238</v>
      </c>
      <c r="D612">
        <f t="shared" si="18"/>
        <v>0.63103829845572323</v>
      </c>
      <c r="E612">
        <v>1.0053000000000001</v>
      </c>
      <c r="F612">
        <f t="shared" si="19"/>
        <v>0.63438280143753867</v>
      </c>
    </row>
    <row r="613" spans="1:6" ht="13.15" x14ac:dyDescent="0.2">
      <c r="A613" s="16">
        <v>35827</v>
      </c>
      <c r="B613" s="42">
        <v>129482</v>
      </c>
      <c r="C613" s="42">
        <v>204400</v>
      </c>
      <c r="D613">
        <f t="shared" si="18"/>
        <v>0.63347358121330721</v>
      </c>
      <c r="E613">
        <v>1.0053000000000001</v>
      </c>
      <c r="F613">
        <f t="shared" si="19"/>
        <v>0.63683099119373776</v>
      </c>
    </row>
    <row r="614" spans="1:6" ht="13.15" x14ac:dyDescent="0.2">
      <c r="A614" s="16">
        <v>35855</v>
      </c>
      <c r="B614" s="42">
        <v>130150</v>
      </c>
      <c r="C614" s="42">
        <v>204547</v>
      </c>
      <c r="D614">
        <f t="shared" si="18"/>
        <v>0.63628408140916271</v>
      </c>
      <c r="E614">
        <v>1.0053000000000001</v>
      </c>
      <c r="F614">
        <f t="shared" si="19"/>
        <v>0.63965638704063132</v>
      </c>
    </row>
    <row r="615" spans="1:6" ht="13.15" x14ac:dyDescent="0.2">
      <c r="A615" s="16">
        <v>35886</v>
      </c>
      <c r="B615" s="42">
        <v>130735</v>
      </c>
      <c r="C615" s="42">
        <v>204731</v>
      </c>
      <c r="D615">
        <f t="shared" si="18"/>
        <v>0.63856963527751054</v>
      </c>
      <c r="E615">
        <v>1.0053000000000001</v>
      </c>
      <c r="F615">
        <f t="shared" si="19"/>
        <v>0.64195405434448138</v>
      </c>
    </row>
    <row r="616" spans="1:6" ht="13.15" x14ac:dyDescent="0.2">
      <c r="A616" s="16">
        <v>35916</v>
      </c>
      <c r="B616" s="42">
        <v>131476</v>
      </c>
      <c r="C616" s="42">
        <v>204899</v>
      </c>
      <c r="D616">
        <f t="shared" si="18"/>
        <v>0.64166247761092055</v>
      </c>
      <c r="E616">
        <v>1.0053000000000001</v>
      </c>
      <c r="F616">
        <f t="shared" si="19"/>
        <v>0.64506328874225849</v>
      </c>
    </row>
    <row r="617" spans="1:6" ht="13.15" x14ac:dyDescent="0.2">
      <c r="A617" s="16">
        <v>35947</v>
      </c>
      <c r="B617" s="42">
        <v>132265</v>
      </c>
      <c r="C617" s="42">
        <v>205085</v>
      </c>
      <c r="D617">
        <f t="shared" si="18"/>
        <v>0.64492771289952944</v>
      </c>
      <c r="E617">
        <v>1.0053000000000001</v>
      </c>
      <c r="F617">
        <f t="shared" si="19"/>
        <v>0.64834582977789701</v>
      </c>
    </row>
    <row r="618" spans="1:6" ht="13.15" x14ac:dyDescent="0.2">
      <c r="A618" s="16">
        <v>35977</v>
      </c>
      <c r="B618" s="42">
        <v>132769</v>
      </c>
      <c r="C618" s="42">
        <v>205270</v>
      </c>
      <c r="D618">
        <f t="shared" si="18"/>
        <v>0.64680177327422417</v>
      </c>
      <c r="E618">
        <v>1.0053000000000001</v>
      </c>
      <c r="F618">
        <f t="shared" si="19"/>
        <v>0.65022982267257756</v>
      </c>
    </row>
    <row r="619" spans="1:6" ht="13.15" x14ac:dyDescent="0.2">
      <c r="A619" s="16">
        <v>36008</v>
      </c>
      <c r="B619" s="42">
        <v>132206</v>
      </c>
      <c r="C619" s="42">
        <v>205479</v>
      </c>
      <c r="D619">
        <f t="shared" si="18"/>
        <v>0.64340394882202079</v>
      </c>
      <c r="E619">
        <v>1.0053000000000001</v>
      </c>
      <c r="F619">
        <f t="shared" si="19"/>
        <v>0.64681398975077753</v>
      </c>
    </row>
    <row r="620" spans="1:6" ht="13.15" x14ac:dyDescent="0.2">
      <c r="A620" s="16">
        <v>36039</v>
      </c>
      <c r="B620" s="42">
        <v>131864</v>
      </c>
      <c r="C620" s="42">
        <v>205699</v>
      </c>
      <c r="D620">
        <f t="shared" si="18"/>
        <v>0.6410531893689323</v>
      </c>
      <c r="E620">
        <v>1.0053000000000001</v>
      </c>
      <c r="F620">
        <f t="shared" si="19"/>
        <v>0.64445077127258765</v>
      </c>
    </row>
    <row r="621" spans="1:6" ht="13.15" x14ac:dyDescent="0.2">
      <c r="A621" s="16">
        <v>36069</v>
      </c>
      <c r="B621" s="42">
        <v>132424</v>
      </c>
      <c r="C621" s="42">
        <v>205919</v>
      </c>
      <c r="D621">
        <f t="shared" si="18"/>
        <v>0.6430878160830229</v>
      </c>
      <c r="E621">
        <v>1.0053000000000001</v>
      </c>
      <c r="F621">
        <f t="shared" si="19"/>
        <v>0.64649618150826293</v>
      </c>
    </row>
    <row r="622" spans="1:6" ht="13.15" x14ac:dyDescent="0.2">
      <c r="A622" s="16">
        <v>36100</v>
      </c>
      <c r="B622" s="42">
        <v>132577</v>
      </c>
      <c r="C622" s="42">
        <v>206104</v>
      </c>
      <c r="D622">
        <f t="shared" si="18"/>
        <v>0.64325292085549046</v>
      </c>
      <c r="E622">
        <v>1.0053000000000001</v>
      </c>
      <c r="F622">
        <f t="shared" si="19"/>
        <v>0.64666216133602461</v>
      </c>
    </row>
    <row r="623" spans="1:6" ht="13.15" x14ac:dyDescent="0.2">
      <c r="A623" s="16">
        <v>36130</v>
      </c>
      <c r="B623" s="42">
        <v>132732</v>
      </c>
      <c r="C623" s="42">
        <v>206270</v>
      </c>
      <c r="D623">
        <f t="shared" si="18"/>
        <v>0.64348669219954424</v>
      </c>
      <c r="E623">
        <v>1.0053000000000001</v>
      </c>
      <c r="F623">
        <f t="shared" si="19"/>
        <v>0.64689717166820193</v>
      </c>
    </row>
    <row r="624" spans="1:6" ht="13.15" x14ac:dyDescent="0.2">
      <c r="A624" s="16">
        <v>36161</v>
      </c>
      <c r="B624" s="42">
        <v>131339</v>
      </c>
      <c r="C624" s="42">
        <v>206719</v>
      </c>
      <c r="D624">
        <f t="shared" si="18"/>
        <v>0.63535040320434988</v>
      </c>
      <c r="E624">
        <v>1.0053000000000001</v>
      </c>
      <c r="F624">
        <f t="shared" si="19"/>
        <v>0.63871776034133299</v>
      </c>
    </row>
    <row r="625" spans="1:6" ht="13.15" x14ac:dyDescent="0.2">
      <c r="A625" s="16">
        <v>36192</v>
      </c>
      <c r="B625" s="42">
        <v>131639</v>
      </c>
      <c r="C625" s="42">
        <v>206873</v>
      </c>
      <c r="D625">
        <f t="shared" si="18"/>
        <v>0.63632760195868965</v>
      </c>
      <c r="E625">
        <v>1.0053000000000001</v>
      </c>
      <c r="F625">
        <f t="shared" si="19"/>
        <v>0.63970013824907079</v>
      </c>
    </row>
    <row r="626" spans="1:6" ht="13.15" x14ac:dyDescent="0.2">
      <c r="A626" s="16">
        <v>36220</v>
      </c>
      <c r="B626" s="42">
        <v>132299</v>
      </c>
      <c r="C626" s="42">
        <v>207036</v>
      </c>
      <c r="D626">
        <f t="shared" si="18"/>
        <v>0.63901447091327113</v>
      </c>
      <c r="E626">
        <v>1.0053000000000001</v>
      </c>
      <c r="F626">
        <f t="shared" si="19"/>
        <v>0.64240124760911155</v>
      </c>
    </row>
    <row r="627" spans="1:6" ht="13.15" x14ac:dyDescent="0.2">
      <c r="A627" s="16">
        <v>36251</v>
      </c>
      <c r="B627" s="42">
        <v>132552</v>
      </c>
      <c r="C627" s="42">
        <v>207236</v>
      </c>
      <c r="D627">
        <f t="shared" si="18"/>
        <v>0.63961859908510099</v>
      </c>
      <c r="E627">
        <v>1.0053000000000001</v>
      </c>
      <c r="F627">
        <f t="shared" si="19"/>
        <v>0.6430085776602521</v>
      </c>
    </row>
    <row r="628" spans="1:6" ht="13.15" x14ac:dyDescent="0.2">
      <c r="A628" s="16">
        <v>36281</v>
      </c>
      <c r="B628" s="42">
        <v>133411</v>
      </c>
      <c r="C628" s="42">
        <v>207427</v>
      </c>
      <c r="D628">
        <f t="shared" si="18"/>
        <v>0.64317085046787548</v>
      </c>
      <c r="E628">
        <v>1.0053000000000001</v>
      </c>
      <c r="F628">
        <f t="shared" si="19"/>
        <v>0.64657965597535527</v>
      </c>
    </row>
    <row r="629" spans="1:6" ht="13.15" x14ac:dyDescent="0.2">
      <c r="A629" s="16">
        <v>36312</v>
      </c>
      <c r="B629" s="42">
        <v>134395</v>
      </c>
      <c r="C629" s="42">
        <v>207632</v>
      </c>
      <c r="D629">
        <f t="shared" si="18"/>
        <v>0.6472749865146028</v>
      </c>
      <c r="E629">
        <v>1.0053000000000001</v>
      </c>
      <c r="F629">
        <f t="shared" si="19"/>
        <v>0.65070554394313029</v>
      </c>
    </row>
    <row r="630" spans="1:6" ht="13.15" x14ac:dyDescent="0.2">
      <c r="A630" s="16">
        <v>36342</v>
      </c>
      <c r="B630" s="42">
        <v>134800</v>
      </c>
      <c r="C630" s="42">
        <v>207828</v>
      </c>
      <c r="D630">
        <f t="shared" si="18"/>
        <v>0.64861327636314647</v>
      </c>
      <c r="E630">
        <v>1.0053000000000001</v>
      </c>
      <c r="F630">
        <f t="shared" si="19"/>
        <v>0.65205092672787124</v>
      </c>
    </row>
    <row r="631" spans="1:6" ht="13.15" x14ac:dyDescent="0.2">
      <c r="A631" s="16">
        <v>36373</v>
      </c>
      <c r="B631" s="42">
        <v>134264</v>
      </c>
      <c r="C631" s="42">
        <v>208038</v>
      </c>
      <c r="D631">
        <f t="shared" si="18"/>
        <v>0.64538209365596666</v>
      </c>
      <c r="E631">
        <v>1.0053000000000001</v>
      </c>
      <c r="F631">
        <f t="shared" si="19"/>
        <v>0.64880261875234335</v>
      </c>
    </row>
    <row r="632" spans="1:6" ht="13.15" x14ac:dyDescent="0.2">
      <c r="A632" s="16">
        <v>36404</v>
      </c>
      <c r="B632" s="42">
        <v>133555</v>
      </c>
      <c r="C632" s="42">
        <v>208265</v>
      </c>
      <c r="D632">
        <f t="shared" si="18"/>
        <v>0.64127433798285838</v>
      </c>
      <c r="E632">
        <v>1.0053000000000001</v>
      </c>
      <c r="F632">
        <f t="shared" si="19"/>
        <v>0.64467309197416756</v>
      </c>
    </row>
    <row r="633" spans="1:6" ht="13.15" x14ac:dyDescent="0.2">
      <c r="A633" s="16">
        <v>36434</v>
      </c>
      <c r="B633" s="42">
        <v>134390</v>
      </c>
      <c r="C633" s="42">
        <v>208483</v>
      </c>
      <c r="D633">
        <f t="shared" si="18"/>
        <v>0.64460891295693179</v>
      </c>
      <c r="E633">
        <v>1.0053000000000001</v>
      </c>
      <c r="F633">
        <f t="shared" si="19"/>
        <v>0.64802534019560354</v>
      </c>
    </row>
    <row r="634" spans="1:6" ht="13.15" x14ac:dyDescent="0.2">
      <c r="A634" s="16">
        <v>36465</v>
      </c>
      <c r="B634" s="42">
        <v>134515</v>
      </c>
      <c r="C634" s="42">
        <v>208666</v>
      </c>
      <c r="D634">
        <f t="shared" si="18"/>
        <v>0.64464263464100524</v>
      </c>
      <c r="E634">
        <v>1.0053000000000001</v>
      </c>
      <c r="F634">
        <f t="shared" si="19"/>
        <v>0.64805924060460263</v>
      </c>
    </row>
    <row r="635" spans="1:6" ht="13.15" x14ac:dyDescent="0.2">
      <c r="A635" s="16">
        <v>36495</v>
      </c>
      <c r="B635" s="42">
        <v>134696</v>
      </c>
      <c r="C635" s="42">
        <v>208832</v>
      </c>
      <c r="D635">
        <f t="shared" si="18"/>
        <v>0.64499693533558078</v>
      </c>
      <c r="E635">
        <v>1.0053000000000001</v>
      </c>
      <c r="F635">
        <f t="shared" si="19"/>
        <v>0.64841541909285938</v>
      </c>
    </row>
    <row r="636" spans="1:6" ht="13.15" x14ac:dyDescent="0.2">
      <c r="A636" s="16">
        <v>36526</v>
      </c>
      <c r="B636" s="42">
        <v>134912</v>
      </c>
      <c r="C636" s="42">
        <v>211410</v>
      </c>
      <c r="D636">
        <f t="shared" si="18"/>
        <v>0.6381533513078852</v>
      </c>
      <c r="E636">
        <v>1.0053000000000001</v>
      </c>
      <c r="F636">
        <f t="shared" si="19"/>
        <v>0.64153556406981704</v>
      </c>
    </row>
    <row r="637" spans="1:6" ht="13.15" x14ac:dyDescent="0.2">
      <c r="A637" s="16">
        <v>36557</v>
      </c>
      <c r="B637" s="42">
        <v>135490</v>
      </c>
      <c r="C637" s="42">
        <v>211576</v>
      </c>
      <c r="D637">
        <f t="shared" si="18"/>
        <v>0.64038454267024614</v>
      </c>
      <c r="E637">
        <v>1.0053000000000001</v>
      </c>
      <c r="F637">
        <f t="shared" si="19"/>
        <v>0.64377858074639849</v>
      </c>
    </row>
    <row r="638" spans="1:6" ht="13.15" x14ac:dyDescent="0.2">
      <c r="A638" s="16">
        <v>36586</v>
      </c>
      <c r="B638" s="42">
        <v>136054</v>
      </c>
      <c r="C638" s="42">
        <v>211772</v>
      </c>
      <c r="D638">
        <f t="shared" si="18"/>
        <v>0.64245509321345595</v>
      </c>
      <c r="E638">
        <v>1.0053000000000001</v>
      </c>
      <c r="F638">
        <f t="shared" si="19"/>
        <v>0.64586010520748727</v>
      </c>
    </row>
    <row r="639" spans="1:6" ht="13.15" x14ac:dyDescent="0.2">
      <c r="A639" s="16">
        <v>36617</v>
      </c>
      <c r="B639" s="42">
        <v>136927</v>
      </c>
      <c r="C639" s="42">
        <v>212018</v>
      </c>
      <c r="D639">
        <f t="shared" si="18"/>
        <v>0.64582724108330425</v>
      </c>
      <c r="E639">
        <v>1.0053000000000001</v>
      </c>
      <c r="F639">
        <f t="shared" si="19"/>
        <v>0.64925012546104577</v>
      </c>
    </row>
    <row r="640" spans="1:6" ht="13.15" x14ac:dyDescent="0.2">
      <c r="A640" s="16">
        <v>36647</v>
      </c>
      <c r="B640" s="42">
        <v>136685</v>
      </c>
      <c r="C640" s="42">
        <v>212242</v>
      </c>
      <c r="D640">
        <f t="shared" si="18"/>
        <v>0.64400542776641756</v>
      </c>
      <c r="E640">
        <v>1.0053000000000001</v>
      </c>
      <c r="F640">
        <f t="shared" si="19"/>
        <v>0.64741865653357966</v>
      </c>
    </row>
    <row r="641" spans="1:6" ht="13.15" x14ac:dyDescent="0.2">
      <c r="A641" s="16">
        <v>36678</v>
      </c>
      <c r="B641" s="42">
        <v>137915</v>
      </c>
      <c r="C641" s="42">
        <v>212466</v>
      </c>
      <c r="D641">
        <f t="shared" si="18"/>
        <v>0.64911562320559524</v>
      </c>
      <c r="E641">
        <v>1.0053000000000001</v>
      </c>
      <c r="F641">
        <f t="shared" si="19"/>
        <v>0.65255593600858497</v>
      </c>
    </row>
    <row r="642" spans="1:6" ht="13.15" x14ac:dyDescent="0.2">
      <c r="A642" s="16">
        <v>36708</v>
      </c>
      <c r="B642" s="42">
        <v>137769</v>
      </c>
      <c r="C642" s="42">
        <v>212677</v>
      </c>
      <c r="D642">
        <f t="shared" si="18"/>
        <v>0.64778513896660195</v>
      </c>
      <c r="E642">
        <v>1.0053000000000001</v>
      </c>
      <c r="F642">
        <f t="shared" si="19"/>
        <v>0.65121840020312494</v>
      </c>
    </row>
    <row r="643" spans="1:6" ht="13.15" x14ac:dyDescent="0.2">
      <c r="A643" s="16">
        <v>36739</v>
      </c>
      <c r="B643" s="42">
        <v>137308</v>
      </c>
      <c r="C643" s="42">
        <v>212916</v>
      </c>
      <c r="D643">
        <f t="shared" si="18"/>
        <v>0.64489282158222017</v>
      </c>
      <c r="E643">
        <v>1.0053000000000001</v>
      </c>
      <c r="F643">
        <f t="shared" si="19"/>
        <v>0.64831075353660594</v>
      </c>
    </row>
    <row r="644" spans="1:6" ht="13.15" x14ac:dyDescent="0.2">
      <c r="A644" s="16">
        <v>36770</v>
      </c>
      <c r="B644" s="42">
        <v>136790</v>
      </c>
      <c r="C644" s="42">
        <v>213163</v>
      </c>
      <c r="D644">
        <f t="shared" si="18"/>
        <v>0.64171549471531175</v>
      </c>
      <c r="E644">
        <v>1.0053000000000001</v>
      </c>
      <c r="F644">
        <f t="shared" si="19"/>
        <v>0.645116586837303</v>
      </c>
    </row>
    <row r="645" spans="1:6" ht="13.15" x14ac:dyDescent="0.2">
      <c r="A645" s="16">
        <v>36800</v>
      </c>
      <c r="B645" s="42">
        <v>137532</v>
      </c>
      <c r="C645" s="42">
        <v>213405</v>
      </c>
      <c r="D645">
        <f t="shared" si="18"/>
        <v>0.64446475012300553</v>
      </c>
      <c r="E645">
        <v>1.0053000000000001</v>
      </c>
      <c r="F645">
        <f t="shared" si="19"/>
        <v>0.64788041329865753</v>
      </c>
    </row>
    <row r="646" spans="1:6" ht="13.15" x14ac:dyDescent="0.2">
      <c r="A646" s="16">
        <v>36831</v>
      </c>
      <c r="B646" s="42">
        <v>137461</v>
      </c>
      <c r="C646" s="42">
        <v>213540</v>
      </c>
      <c r="D646">
        <f t="shared" si="18"/>
        <v>0.6437248290718367</v>
      </c>
      <c r="E646">
        <v>1.0053000000000001</v>
      </c>
      <c r="F646">
        <f t="shared" si="19"/>
        <v>0.64713657066591745</v>
      </c>
    </row>
    <row r="647" spans="1:6" ht="13.15" x14ac:dyDescent="0.2">
      <c r="A647" s="16">
        <v>36861</v>
      </c>
      <c r="B647" s="42">
        <v>137846</v>
      </c>
      <c r="C647" s="42">
        <v>213736</v>
      </c>
      <c r="D647">
        <f t="shared" si="18"/>
        <v>0.64493580866115208</v>
      </c>
      <c r="E647">
        <v>1.0053000000000001</v>
      </c>
      <c r="F647">
        <f t="shared" si="19"/>
        <v>0.64835396844705628</v>
      </c>
    </row>
    <row r="648" spans="1:6" ht="13.15" x14ac:dyDescent="0.2">
      <c r="A648" s="16">
        <v>36892</v>
      </c>
      <c r="B648" s="42">
        <v>136181</v>
      </c>
      <c r="C648" s="42">
        <v>213888</v>
      </c>
      <c r="D648">
        <f t="shared" si="18"/>
        <v>0.63669303560742074</v>
      </c>
      <c r="E648">
        <v>1.0053000000000001</v>
      </c>
      <c r="F648">
        <f t="shared" si="19"/>
        <v>0.64006750869614015</v>
      </c>
    </row>
    <row r="649" spans="1:6" ht="13.15" x14ac:dyDescent="0.2">
      <c r="A649" s="16">
        <v>36923</v>
      </c>
      <c r="B649" s="42">
        <v>136577</v>
      </c>
      <c r="C649" s="42">
        <v>214110</v>
      </c>
      <c r="D649">
        <f t="shared" si="18"/>
        <v>0.63788239689879034</v>
      </c>
      <c r="E649">
        <v>1.0053000000000001</v>
      </c>
      <c r="F649">
        <f t="shared" si="19"/>
        <v>0.64126317360235396</v>
      </c>
    </row>
    <row r="650" spans="1:6" ht="13.15" x14ac:dyDescent="0.2">
      <c r="A650" s="16">
        <v>36951</v>
      </c>
      <c r="B650" s="42">
        <v>137155</v>
      </c>
      <c r="C650" s="42">
        <v>214305</v>
      </c>
      <c r="D650">
        <f t="shared" si="18"/>
        <v>0.6399990667506591</v>
      </c>
      <c r="E650">
        <v>1.0053000000000001</v>
      </c>
      <c r="F650">
        <f t="shared" si="19"/>
        <v>0.64339106180443761</v>
      </c>
    </row>
    <row r="651" spans="1:6" ht="13.15" x14ac:dyDescent="0.2">
      <c r="A651" s="16">
        <v>36982</v>
      </c>
      <c r="B651" s="42">
        <v>137022</v>
      </c>
      <c r="C651" s="42">
        <v>214525</v>
      </c>
      <c r="D651">
        <f t="shared" si="18"/>
        <v>0.63872275958512992</v>
      </c>
      <c r="E651">
        <v>1.0053000000000001</v>
      </c>
      <c r="F651">
        <f t="shared" si="19"/>
        <v>0.64210799021093112</v>
      </c>
    </row>
    <row r="652" spans="1:6" ht="13.15" x14ac:dyDescent="0.2">
      <c r="A652" s="16">
        <v>37012</v>
      </c>
      <c r="B652" s="42">
        <v>137121</v>
      </c>
      <c r="C652" s="42">
        <v>214732</v>
      </c>
      <c r="D652">
        <f t="shared" si="18"/>
        <v>0.6385680755546449</v>
      </c>
      <c r="E652">
        <v>1.0053000000000001</v>
      </c>
      <c r="F652">
        <f t="shared" si="19"/>
        <v>0.64195248635508462</v>
      </c>
    </row>
    <row r="653" spans="1:6" ht="13.15" x14ac:dyDescent="0.2">
      <c r="A653" s="16">
        <v>37043</v>
      </c>
      <c r="B653" s="42">
        <v>137737</v>
      </c>
      <c r="C653" s="42">
        <v>214950</v>
      </c>
      <c r="D653">
        <f t="shared" ref="D653:D716" si="20">B653/C653</f>
        <v>0.64078622935566409</v>
      </c>
      <c r="E653">
        <v>1.0053000000000001</v>
      </c>
      <c r="F653">
        <f t="shared" ref="F653:F716" si="21">E653*D653</f>
        <v>0.64418239637124919</v>
      </c>
    </row>
    <row r="654" spans="1:6" ht="13.15" x14ac:dyDescent="0.2">
      <c r="A654" s="16">
        <v>37073</v>
      </c>
      <c r="B654" s="42">
        <v>138239</v>
      </c>
      <c r="C654" s="42">
        <v>215180</v>
      </c>
      <c r="D654">
        <f t="shared" si="20"/>
        <v>0.64243424110047398</v>
      </c>
      <c r="E654">
        <v>1.0053000000000001</v>
      </c>
      <c r="F654">
        <f t="shared" si="21"/>
        <v>0.64583914257830655</v>
      </c>
    </row>
    <row r="655" spans="1:6" ht="13.15" x14ac:dyDescent="0.2">
      <c r="A655" s="16">
        <v>37104</v>
      </c>
      <c r="B655" s="42">
        <v>136809</v>
      </c>
      <c r="C655" s="42">
        <v>215420</v>
      </c>
      <c r="D655">
        <f t="shared" si="20"/>
        <v>0.63508030823507566</v>
      </c>
      <c r="E655">
        <v>1.0053000000000001</v>
      </c>
      <c r="F655">
        <f t="shared" si="21"/>
        <v>0.63844623386872157</v>
      </c>
    </row>
    <row r="656" spans="1:6" ht="13.15" x14ac:dyDescent="0.2">
      <c r="A656" s="16">
        <v>37135</v>
      </c>
      <c r="B656" s="42">
        <v>136835</v>
      </c>
      <c r="C656" s="42">
        <v>215665</v>
      </c>
      <c r="D656">
        <f t="shared" si="20"/>
        <v>0.63447940092272737</v>
      </c>
      <c r="E656">
        <v>1.0053000000000001</v>
      </c>
      <c r="F656">
        <f t="shared" si="21"/>
        <v>0.63784214174761789</v>
      </c>
    </row>
    <row r="657" spans="1:6" ht="13.15" x14ac:dyDescent="0.2">
      <c r="A657" s="16">
        <v>37165</v>
      </c>
      <c r="B657" s="42">
        <v>136885</v>
      </c>
      <c r="C657" s="42">
        <v>215903</v>
      </c>
      <c r="D657">
        <f t="shared" si="20"/>
        <v>0.6340115700106066</v>
      </c>
      <c r="E657">
        <v>1.0053000000000001</v>
      </c>
      <c r="F657">
        <f t="shared" si="21"/>
        <v>0.63737183133166286</v>
      </c>
    </row>
    <row r="658" spans="1:6" ht="13.15" x14ac:dyDescent="0.2">
      <c r="A658" s="16">
        <v>37196</v>
      </c>
      <c r="B658" s="42">
        <v>136370</v>
      </c>
      <c r="C658" s="42">
        <v>216117</v>
      </c>
      <c r="D658">
        <f t="shared" si="20"/>
        <v>0.63100080049232588</v>
      </c>
      <c r="E658">
        <v>1.0053000000000001</v>
      </c>
      <c r="F658">
        <f t="shared" si="21"/>
        <v>0.63434510473493522</v>
      </c>
    </row>
    <row r="659" spans="1:6" ht="13.15" x14ac:dyDescent="0.2">
      <c r="A659" s="16">
        <v>37226</v>
      </c>
      <c r="B659" s="42">
        <v>136269</v>
      </c>
      <c r="C659" s="42">
        <v>216315</v>
      </c>
      <c r="D659">
        <f t="shared" si="20"/>
        <v>0.62995631370917415</v>
      </c>
      <c r="E659">
        <v>1.0053000000000001</v>
      </c>
      <c r="F659">
        <f t="shared" si="21"/>
        <v>0.63329508217183283</v>
      </c>
    </row>
    <row r="660" spans="1:6" ht="13.15" x14ac:dyDescent="0.2">
      <c r="A660" s="16">
        <v>37257</v>
      </c>
      <c r="B660" s="42">
        <v>134177</v>
      </c>
      <c r="C660" s="42">
        <v>216506</v>
      </c>
      <c r="D660">
        <f t="shared" si="20"/>
        <v>0.61973802111719767</v>
      </c>
      <c r="E660">
        <v>1.0053000000000001</v>
      </c>
      <c r="F660">
        <f t="shared" si="21"/>
        <v>0.62302263262911883</v>
      </c>
    </row>
    <row r="661" spans="1:6" ht="13.15" x14ac:dyDescent="0.2">
      <c r="A661" s="16">
        <v>37288</v>
      </c>
      <c r="B661" s="42">
        <v>135443</v>
      </c>
      <c r="C661" s="42">
        <v>216663</v>
      </c>
      <c r="D661">
        <f t="shared" si="20"/>
        <v>0.62513211762045207</v>
      </c>
      <c r="E661">
        <v>1.0053000000000001</v>
      </c>
      <c r="F661">
        <f t="shared" si="21"/>
        <v>0.6284453178438405</v>
      </c>
    </row>
    <row r="662" spans="1:6" ht="13.15" x14ac:dyDescent="0.2">
      <c r="A662" s="16">
        <v>37316</v>
      </c>
      <c r="B662" s="42">
        <v>135558</v>
      </c>
      <c r="C662" s="42">
        <v>216823</v>
      </c>
      <c r="D662">
        <f t="shared" si="20"/>
        <v>0.62520120097960086</v>
      </c>
      <c r="E662">
        <v>1.0053000000000001</v>
      </c>
      <c r="F662">
        <f t="shared" si="21"/>
        <v>0.62851476734479284</v>
      </c>
    </row>
    <row r="663" spans="1:6" ht="13.15" x14ac:dyDescent="0.2">
      <c r="A663" s="16">
        <v>37347</v>
      </c>
      <c r="B663" s="42">
        <v>135903</v>
      </c>
      <c r="C663" s="42">
        <v>217006</v>
      </c>
      <c r="D663">
        <f t="shared" si="20"/>
        <v>0.62626378994129195</v>
      </c>
      <c r="E663">
        <v>1.0053000000000001</v>
      </c>
      <c r="F663">
        <f t="shared" si="21"/>
        <v>0.62958298802798085</v>
      </c>
    </row>
    <row r="664" spans="1:6" ht="13.15" x14ac:dyDescent="0.2">
      <c r="A664" s="16">
        <v>37377</v>
      </c>
      <c r="B664" s="42">
        <v>136559</v>
      </c>
      <c r="C664" s="42">
        <v>217198</v>
      </c>
      <c r="D664">
        <f t="shared" si="20"/>
        <v>0.62873046713137326</v>
      </c>
      <c r="E664">
        <v>1.0053000000000001</v>
      </c>
      <c r="F664">
        <f t="shared" si="21"/>
        <v>0.63206273860716955</v>
      </c>
    </row>
    <row r="665" spans="1:6" ht="13.15" x14ac:dyDescent="0.2">
      <c r="A665" s="16">
        <v>37408</v>
      </c>
      <c r="B665" s="42">
        <v>137181</v>
      </c>
      <c r="C665" s="42">
        <v>217407</v>
      </c>
      <c r="D665">
        <f t="shared" si="20"/>
        <v>0.63098704273551454</v>
      </c>
      <c r="E665">
        <v>1.0053000000000001</v>
      </c>
      <c r="F665">
        <f t="shared" si="21"/>
        <v>0.63433127406201284</v>
      </c>
    </row>
    <row r="666" spans="1:6" ht="13.15" x14ac:dyDescent="0.2">
      <c r="A666" s="16">
        <v>37438</v>
      </c>
      <c r="B666" s="42">
        <v>137495</v>
      </c>
      <c r="C666" s="42">
        <v>217630</v>
      </c>
      <c r="D666">
        <f t="shared" si="20"/>
        <v>0.63178330193447596</v>
      </c>
      <c r="E666">
        <v>1.0053000000000001</v>
      </c>
      <c r="F666">
        <f t="shared" si="21"/>
        <v>0.63513175343472872</v>
      </c>
    </row>
    <row r="667" spans="1:6" ht="13.15" x14ac:dyDescent="0.2">
      <c r="A667" s="16">
        <v>37469</v>
      </c>
      <c r="B667" s="42">
        <v>137295</v>
      </c>
      <c r="C667" s="42">
        <v>217866</v>
      </c>
      <c r="D667">
        <f t="shared" si="20"/>
        <v>0.63018093690617172</v>
      </c>
      <c r="E667">
        <v>1.0053000000000001</v>
      </c>
      <c r="F667">
        <f t="shared" si="21"/>
        <v>0.63352089587177451</v>
      </c>
    </row>
    <row r="668" spans="1:6" ht="13.15" x14ac:dyDescent="0.2">
      <c r="A668" s="16">
        <v>37500</v>
      </c>
      <c r="B668" s="42">
        <v>137377</v>
      </c>
      <c r="C668" s="42">
        <v>218107</v>
      </c>
      <c r="D668">
        <f t="shared" si="20"/>
        <v>0.62986057302149867</v>
      </c>
      <c r="E668">
        <v>1.0053000000000001</v>
      </c>
      <c r="F668">
        <f t="shared" si="21"/>
        <v>0.63319883405851263</v>
      </c>
    </row>
    <row r="669" spans="1:6" ht="13.15" x14ac:dyDescent="0.2">
      <c r="A669" s="16">
        <v>37530</v>
      </c>
      <c r="B669" s="42">
        <v>137551</v>
      </c>
      <c r="C669" s="42">
        <v>218340</v>
      </c>
      <c r="D669">
        <f t="shared" si="20"/>
        <v>0.62998534395896311</v>
      </c>
      <c r="E669">
        <v>1.0053000000000001</v>
      </c>
      <c r="F669">
        <f t="shared" si="21"/>
        <v>0.63332426628194571</v>
      </c>
    </row>
    <row r="670" spans="1:6" ht="13.15" x14ac:dyDescent="0.2">
      <c r="A670" s="16">
        <v>37561</v>
      </c>
      <c r="B670" s="42">
        <v>136684</v>
      </c>
      <c r="C670" s="42">
        <v>218548</v>
      </c>
      <c r="D670">
        <f t="shared" si="20"/>
        <v>0.62541867232827575</v>
      </c>
      <c r="E670">
        <v>1.0053000000000001</v>
      </c>
      <c r="F670">
        <f t="shared" si="21"/>
        <v>0.62873339129161565</v>
      </c>
    </row>
    <row r="671" spans="1:6" ht="13.15" x14ac:dyDescent="0.2">
      <c r="A671" s="16">
        <v>37591</v>
      </c>
      <c r="B671" s="42">
        <v>136599</v>
      </c>
      <c r="C671" s="42">
        <v>218741</v>
      </c>
      <c r="D671">
        <f t="shared" si="20"/>
        <v>0.62447826424858621</v>
      </c>
      <c r="E671">
        <v>1.0053000000000001</v>
      </c>
      <c r="F671">
        <f t="shared" si="21"/>
        <v>0.62778799904910376</v>
      </c>
    </row>
    <row r="672" spans="1:6" ht="13.15" x14ac:dyDescent="0.2">
      <c r="A672" s="16">
        <v>37622</v>
      </c>
      <c r="B672" s="42">
        <v>135907</v>
      </c>
      <c r="C672" s="42">
        <v>219897</v>
      </c>
      <c r="D672">
        <f t="shared" si="20"/>
        <v>0.61804844995611585</v>
      </c>
      <c r="E672">
        <v>1.0053000000000001</v>
      </c>
      <c r="F672">
        <f t="shared" si="21"/>
        <v>0.62132410674088334</v>
      </c>
    </row>
    <row r="673" spans="1:6" ht="13.15" x14ac:dyDescent="0.2">
      <c r="A673" s="16">
        <v>37653</v>
      </c>
      <c r="B673" s="42">
        <v>136433</v>
      </c>
      <c r="C673" s="42">
        <v>220114</v>
      </c>
      <c r="D673">
        <f t="shared" si="20"/>
        <v>0.61982881597717543</v>
      </c>
      <c r="E673">
        <v>1.0053000000000001</v>
      </c>
      <c r="F673">
        <f t="shared" si="21"/>
        <v>0.62311390870185446</v>
      </c>
    </row>
    <row r="674" spans="1:6" ht="13.15" x14ac:dyDescent="0.2">
      <c r="A674" s="16">
        <v>37681</v>
      </c>
      <c r="B674" s="42">
        <v>136783</v>
      </c>
      <c r="C674" s="42">
        <v>220317</v>
      </c>
      <c r="D674">
        <f t="shared" si="20"/>
        <v>0.62084632597575307</v>
      </c>
      <c r="E674">
        <v>1.0053000000000001</v>
      </c>
      <c r="F674">
        <f t="shared" si="21"/>
        <v>0.62413681150342459</v>
      </c>
    </row>
    <row r="675" spans="1:6" ht="13.15" x14ac:dyDescent="0.2">
      <c r="A675" s="16">
        <v>37712</v>
      </c>
      <c r="B675" s="42">
        <v>137424</v>
      </c>
      <c r="C675" s="42">
        <v>220540</v>
      </c>
      <c r="D675">
        <f t="shared" si="20"/>
        <v>0.62312505667906049</v>
      </c>
      <c r="E675">
        <v>1.0053000000000001</v>
      </c>
      <c r="F675">
        <f t="shared" si="21"/>
        <v>0.62642761947945957</v>
      </c>
    </row>
    <row r="676" spans="1:6" ht="13.15" x14ac:dyDescent="0.2">
      <c r="A676" s="16">
        <v>37742</v>
      </c>
      <c r="B676" s="42">
        <v>137567</v>
      </c>
      <c r="C676" s="42">
        <v>220768</v>
      </c>
      <c r="D676">
        <f t="shared" si="20"/>
        <v>0.62312925786345852</v>
      </c>
      <c r="E676">
        <v>1.0053000000000001</v>
      </c>
      <c r="F676">
        <f t="shared" si="21"/>
        <v>0.62643184293013487</v>
      </c>
    </row>
    <row r="677" spans="1:6" ht="13.15" x14ac:dyDescent="0.2">
      <c r="A677" s="16">
        <v>37773</v>
      </c>
      <c r="B677" s="42">
        <v>138468</v>
      </c>
      <c r="C677" s="42">
        <v>221014</v>
      </c>
      <c r="D677">
        <f t="shared" si="20"/>
        <v>0.62651234763408647</v>
      </c>
      <c r="E677">
        <v>1.0053000000000001</v>
      </c>
      <c r="F677">
        <f t="shared" si="21"/>
        <v>0.62983286307654718</v>
      </c>
    </row>
    <row r="678" spans="1:6" ht="13.15" x14ac:dyDescent="0.2">
      <c r="A678" s="16">
        <v>37803</v>
      </c>
      <c r="B678" s="42">
        <v>138503</v>
      </c>
      <c r="C678" s="42">
        <v>221252</v>
      </c>
      <c r="D678">
        <f t="shared" si="20"/>
        <v>0.62599660116066747</v>
      </c>
      <c r="E678">
        <v>1.0053000000000001</v>
      </c>
      <c r="F678">
        <f t="shared" si="21"/>
        <v>0.62931438314681909</v>
      </c>
    </row>
    <row r="679" spans="1:6" ht="13.15" x14ac:dyDescent="0.2">
      <c r="A679" s="16">
        <v>37834</v>
      </c>
      <c r="B679" s="42">
        <v>138137</v>
      </c>
      <c r="C679" s="42">
        <v>221507</v>
      </c>
      <c r="D679">
        <f t="shared" si="20"/>
        <v>0.62362363266172172</v>
      </c>
      <c r="E679">
        <v>1.0053000000000001</v>
      </c>
      <c r="F679">
        <f t="shared" si="21"/>
        <v>0.6269288379148289</v>
      </c>
    </row>
    <row r="680" spans="1:6" ht="13.15" x14ac:dyDescent="0.2">
      <c r="A680" s="16">
        <v>37865</v>
      </c>
      <c r="B680" s="42">
        <v>137731</v>
      </c>
      <c r="C680" s="42">
        <v>221779</v>
      </c>
      <c r="D680">
        <f t="shared" si="20"/>
        <v>0.62102814062647949</v>
      </c>
      <c r="E680">
        <v>1.0053000000000001</v>
      </c>
      <c r="F680">
        <f t="shared" si="21"/>
        <v>0.62431958977179991</v>
      </c>
    </row>
    <row r="681" spans="1:6" ht="13.15" x14ac:dyDescent="0.2">
      <c r="A681" s="16">
        <v>37895</v>
      </c>
      <c r="B681" s="42">
        <v>138619</v>
      </c>
      <c r="C681" s="42">
        <v>222039</v>
      </c>
      <c r="D681">
        <f t="shared" si="20"/>
        <v>0.62430023554420622</v>
      </c>
      <c r="E681">
        <v>1.0053000000000001</v>
      </c>
      <c r="F681">
        <f t="shared" si="21"/>
        <v>0.62760902679259056</v>
      </c>
    </row>
    <row r="682" spans="1:6" ht="13.15" x14ac:dyDescent="0.2">
      <c r="A682" s="16">
        <v>37926</v>
      </c>
      <c r="B682" s="42">
        <v>138700</v>
      </c>
      <c r="C682" s="42">
        <v>222279</v>
      </c>
      <c r="D682">
        <f t="shared" si="20"/>
        <v>0.62399057040926043</v>
      </c>
      <c r="E682">
        <v>1.0053000000000001</v>
      </c>
      <c r="F682">
        <f t="shared" si="21"/>
        <v>0.6272977204324296</v>
      </c>
    </row>
    <row r="683" spans="1:6" ht="13.15" x14ac:dyDescent="0.2">
      <c r="A683" s="16">
        <v>37956</v>
      </c>
      <c r="B683" s="42">
        <v>138556</v>
      </c>
      <c r="C683" s="42">
        <v>222509</v>
      </c>
      <c r="D683">
        <f t="shared" si="20"/>
        <v>0.62269840770485685</v>
      </c>
      <c r="E683">
        <v>1.0053000000000001</v>
      </c>
      <c r="F683">
        <f t="shared" si="21"/>
        <v>0.62599870926569268</v>
      </c>
    </row>
    <row r="684" spans="1:6" ht="13.15" x14ac:dyDescent="0.2">
      <c r="A684" s="16">
        <v>37987</v>
      </c>
      <c r="B684" s="42">
        <v>136924</v>
      </c>
      <c r="C684" s="42">
        <v>222161</v>
      </c>
      <c r="D684">
        <f t="shared" si="20"/>
        <v>0.61632779830843398</v>
      </c>
      <c r="E684">
        <v>1.0053000000000001</v>
      </c>
      <c r="F684">
        <f t="shared" si="21"/>
        <v>0.61959433563946875</v>
      </c>
    </row>
    <row r="685" spans="1:6" ht="13.15" x14ac:dyDescent="0.2">
      <c r="A685" s="16">
        <v>38018</v>
      </c>
      <c r="B685" s="42">
        <v>137384</v>
      </c>
      <c r="C685" s="42">
        <v>222357</v>
      </c>
      <c r="D685">
        <f t="shared" si="20"/>
        <v>0.61785327199053774</v>
      </c>
      <c r="E685">
        <v>1.0053000000000001</v>
      </c>
      <c r="F685">
        <f t="shared" si="21"/>
        <v>0.62112789433208759</v>
      </c>
    </row>
    <row r="686" spans="1:6" ht="13.15" x14ac:dyDescent="0.2">
      <c r="A686" s="16">
        <v>38047</v>
      </c>
      <c r="B686" s="42">
        <v>137691</v>
      </c>
      <c r="C686" s="42">
        <v>222550</v>
      </c>
      <c r="D686">
        <f t="shared" si="20"/>
        <v>0.61869692203999105</v>
      </c>
      <c r="E686">
        <v>1.0053000000000001</v>
      </c>
      <c r="F686">
        <f t="shared" si="21"/>
        <v>0.62197601572680306</v>
      </c>
    </row>
    <row r="687" spans="1:6" ht="13.15" x14ac:dyDescent="0.2">
      <c r="A687" s="16">
        <v>38078</v>
      </c>
      <c r="B687" s="42">
        <v>138423</v>
      </c>
      <c r="C687" s="42">
        <v>222757</v>
      </c>
      <c r="D687">
        <f t="shared" si="20"/>
        <v>0.62140808145198578</v>
      </c>
      <c r="E687">
        <v>1.0053000000000001</v>
      </c>
      <c r="F687">
        <f t="shared" si="21"/>
        <v>0.62470154428368141</v>
      </c>
    </row>
    <row r="688" spans="1:6" ht="13.15" x14ac:dyDescent="0.2">
      <c r="A688" s="16">
        <v>38108</v>
      </c>
      <c r="B688" s="42">
        <v>138867</v>
      </c>
      <c r="C688" s="42">
        <v>222967</v>
      </c>
      <c r="D688">
        <f t="shared" si="20"/>
        <v>0.6228141384151018</v>
      </c>
      <c r="E688">
        <v>1.0053000000000001</v>
      </c>
      <c r="F688">
        <f t="shared" si="21"/>
        <v>0.62611505334870188</v>
      </c>
    </row>
    <row r="689" spans="1:6" ht="13.15" x14ac:dyDescent="0.2">
      <c r="A689" s="16">
        <v>38139</v>
      </c>
      <c r="B689" s="42">
        <v>139861</v>
      </c>
      <c r="C689" s="42">
        <v>223196</v>
      </c>
      <c r="D689">
        <f t="shared" si="20"/>
        <v>0.62662861341601106</v>
      </c>
      <c r="E689">
        <v>1.0053000000000001</v>
      </c>
      <c r="F689">
        <f t="shared" si="21"/>
        <v>0.62994974506711598</v>
      </c>
    </row>
    <row r="690" spans="1:6" ht="13.15" x14ac:dyDescent="0.2">
      <c r="A690" s="16">
        <v>38169</v>
      </c>
      <c r="B690" s="42">
        <v>140700</v>
      </c>
      <c r="C690" s="42">
        <v>223422</v>
      </c>
      <c r="D690">
        <f t="shared" si="20"/>
        <v>0.6297499798587427</v>
      </c>
      <c r="E690">
        <v>1.0053000000000001</v>
      </c>
      <c r="F690">
        <f t="shared" si="21"/>
        <v>0.63308765475199413</v>
      </c>
    </row>
    <row r="691" spans="1:6" ht="13.15" x14ac:dyDescent="0.2">
      <c r="A691" s="16">
        <v>38200</v>
      </c>
      <c r="B691" s="42">
        <v>140226</v>
      </c>
      <c r="C691" s="42">
        <v>223677</v>
      </c>
      <c r="D691">
        <f t="shared" si="20"/>
        <v>0.62691291460454135</v>
      </c>
      <c r="E691">
        <v>1.0053000000000001</v>
      </c>
      <c r="F691">
        <f t="shared" si="21"/>
        <v>0.63023555305194545</v>
      </c>
    </row>
    <row r="692" spans="1:6" ht="13.15" x14ac:dyDescent="0.2">
      <c r="A692" s="16">
        <v>38231</v>
      </c>
      <c r="B692" s="42">
        <v>139641</v>
      </c>
      <c r="C692" s="42">
        <v>223941</v>
      </c>
      <c r="D692">
        <f t="shared" si="20"/>
        <v>0.62356156309027821</v>
      </c>
      <c r="E692">
        <v>1.0053000000000001</v>
      </c>
      <c r="F692">
        <f t="shared" si="21"/>
        <v>0.62686643937465669</v>
      </c>
    </row>
    <row r="693" spans="1:6" ht="13.15" x14ac:dyDescent="0.2">
      <c r="A693" s="16">
        <v>38261</v>
      </c>
      <c r="B693" s="42">
        <v>140447</v>
      </c>
      <c r="C693" s="42">
        <v>224192</v>
      </c>
      <c r="D693">
        <f t="shared" si="20"/>
        <v>0.62645857122466453</v>
      </c>
      <c r="E693">
        <v>1.0053000000000001</v>
      </c>
      <c r="F693">
        <f t="shared" si="21"/>
        <v>0.62977880165215527</v>
      </c>
    </row>
    <row r="694" spans="1:6" ht="13.15" x14ac:dyDescent="0.2">
      <c r="A694" s="16">
        <v>38292</v>
      </c>
      <c r="B694" s="42">
        <v>140581</v>
      </c>
      <c r="C694" s="42">
        <v>224422</v>
      </c>
      <c r="D694">
        <f t="shared" si="20"/>
        <v>0.62641363146215612</v>
      </c>
      <c r="E694">
        <v>1.0053000000000001</v>
      </c>
      <c r="F694">
        <f t="shared" si="21"/>
        <v>0.62973362370890562</v>
      </c>
    </row>
    <row r="695" spans="1:6" ht="13.15" x14ac:dyDescent="0.2">
      <c r="A695" s="16">
        <v>38322</v>
      </c>
      <c r="B695" s="42">
        <v>140278</v>
      </c>
      <c r="C695" s="42">
        <v>224640</v>
      </c>
      <c r="D695">
        <f t="shared" si="20"/>
        <v>0.62445690883190885</v>
      </c>
      <c r="E695">
        <v>1.0053000000000001</v>
      </c>
      <c r="F695">
        <f t="shared" si="21"/>
        <v>0.627766530448718</v>
      </c>
    </row>
    <row r="696" spans="1:6" ht="13.15" x14ac:dyDescent="0.2">
      <c r="A696" s="16">
        <v>38353</v>
      </c>
      <c r="B696" s="42">
        <v>138682</v>
      </c>
      <c r="C696" s="42">
        <v>224837</v>
      </c>
      <c r="D696">
        <f t="shared" si="20"/>
        <v>0.61681128995672418</v>
      </c>
      <c r="E696">
        <v>1.0053000000000001</v>
      </c>
      <c r="F696">
        <f t="shared" si="21"/>
        <v>0.62008038979349489</v>
      </c>
    </row>
    <row r="697" spans="1:6" ht="13.15" x14ac:dyDescent="0.2">
      <c r="A697" s="16">
        <v>38384</v>
      </c>
      <c r="B697" s="42">
        <v>139100</v>
      </c>
      <c r="C697" s="42">
        <v>225041</v>
      </c>
      <c r="D697">
        <f t="shared" si="20"/>
        <v>0.61810958891935253</v>
      </c>
      <c r="E697">
        <v>1.0053000000000001</v>
      </c>
      <c r="F697">
        <f t="shared" si="21"/>
        <v>0.6213855697406252</v>
      </c>
    </row>
    <row r="698" spans="1:6" ht="13.15" x14ac:dyDescent="0.2">
      <c r="A698" s="16">
        <v>38412</v>
      </c>
      <c r="B698" s="42">
        <v>139759</v>
      </c>
      <c r="C698" s="42">
        <v>225236</v>
      </c>
      <c r="D698">
        <f t="shared" si="20"/>
        <v>0.62050027526683127</v>
      </c>
      <c r="E698">
        <v>1.0053000000000001</v>
      </c>
      <c r="F698">
        <f t="shared" si="21"/>
        <v>0.62378892672574549</v>
      </c>
    </row>
    <row r="699" spans="1:6" ht="13.15" x14ac:dyDescent="0.2">
      <c r="A699" s="16">
        <v>38443</v>
      </c>
      <c r="B699" s="42">
        <v>140939</v>
      </c>
      <c r="C699" s="42">
        <v>225441</v>
      </c>
      <c r="D699">
        <f t="shared" si="20"/>
        <v>0.62517022192059124</v>
      </c>
      <c r="E699">
        <v>1.0053000000000001</v>
      </c>
      <c r="F699">
        <f t="shared" si="21"/>
        <v>0.62848362409677039</v>
      </c>
    </row>
    <row r="700" spans="1:6" ht="13.15" x14ac:dyDescent="0.2">
      <c r="A700" s="16">
        <v>38473</v>
      </c>
      <c r="B700" s="42">
        <v>141591</v>
      </c>
      <c r="C700" s="42">
        <v>225670</v>
      </c>
      <c r="D700">
        <f t="shared" si="20"/>
        <v>0.6274250011078123</v>
      </c>
      <c r="E700">
        <v>1.0053000000000001</v>
      </c>
      <c r="F700">
        <f t="shared" si="21"/>
        <v>0.6307503536136837</v>
      </c>
    </row>
    <row r="701" spans="1:6" ht="13.15" x14ac:dyDescent="0.2">
      <c r="A701" s="16">
        <v>38504</v>
      </c>
      <c r="B701" s="42">
        <v>142456</v>
      </c>
      <c r="C701" s="42">
        <v>225911</v>
      </c>
      <c r="D701">
        <f t="shared" si="20"/>
        <v>0.63058461075379246</v>
      </c>
      <c r="E701">
        <v>1.0053000000000001</v>
      </c>
      <c r="F701">
        <f t="shared" si="21"/>
        <v>0.63392670919078764</v>
      </c>
    </row>
    <row r="702" spans="1:6" ht="13.15" x14ac:dyDescent="0.2">
      <c r="A702" s="16">
        <v>38534</v>
      </c>
      <c r="B702" s="42">
        <v>143283</v>
      </c>
      <c r="C702" s="42">
        <v>226153</v>
      </c>
      <c r="D702">
        <f t="shared" si="20"/>
        <v>0.63356665620177488</v>
      </c>
      <c r="E702">
        <v>1.0053000000000001</v>
      </c>
      <c r="F702">
        <f t="shared" si="21"/>
        <v>0.63692455947964433</v>
      </c>
    </row>
    <row r="703" spans="1:6" ht="13.15" x14ac:dyDescent="0.2">
      <c r="A703" s="16">
        <v>38565</v>
      </c>
      <c r="B703" s="42">
        <v>143142</v>
      </c>
      <c r="C703" s="42">
        <v>226421</v>
      </c>
      <c r="D703">
        <f t="shared" si="20"/>
        <v>0.63219401027289868</v>
      </c>
      <c r="E703">
        <v>1.0053000000000001</v>
      </c>
      <c r="F703">
        <f t="shared" si="21"/>
        <v>0.63554463852734511</v>
      </c>
    </row>
    <row r="704" spans="1:6" ht="13.15" x14ac:dyDescent="0.2">
      <c r="A704" s="16">
        <v>38596</v>
      </c>
      <c r="B704" s="42">
        <v>142579</v>
      </c>
      <c r="C704" s="42">
        <v>226693</v>
      </c>
      <c r="D704">
        <f t="shared" si="20"/>
        <v>0.62895193058453502</v>
      </c>
      <c r="E704">
        <v>1.0053000000000001</v>
      </c>
      <c r="F704">
        <f t="shared" si="21"/>
        <v>0.63228537581663313</v>
      </c>
    </row>
    <row r="705" spans="1:6" ht="13.15" x14ac:dyDescent="0.2">
      <c r="A705" s="16">
        <v>38626</v>
      </c>
      <c r="B705" s="42">
        <v>143340</v>
      </c>
      <c r="C705" s="42">
        <v>226959</v>
      </c>
      <c r="D705">
        <f t="shared" si="20"/>
        <v>0.63156781621350111</v>
      </c>
      <c r="E705">
        <v>1.0053000000000001</v>
      </c>
      <c r="F705">
        <f t="shared" si="21"/>
        <v>0.63491512563943275</v>
      </c>
    </row>
    <row r="706" spans="1:6" ht="13.15" x14ac:dyDescent="0.2">
      <c r="A706" s="16">
        <v>38657</v>
      </c>
      <c r="B706" s="42">
        <v>142968</v>
      </c>
      <c r="C706" s="42">
        <v>227204</v>
      </c>
      <c r="D706">
        <f t="shared" si="20"/>
        <v>0.62924948504427736</v>
      </c>
      <c r="E706">
        <v>1.0053000000000001</v>
      </c>
      <c r="F706">
        <f t="shared" si="21"/>
        <v>0.63258450731501203</v>
      </c>
    </row>
    <row r="707" spans="1:6" ht="13.15" x14ac:dyDescent="0.2">
      <c r="A707" s="16">
        <v>38687</v>
      </c>
      <c r="B707" s="42">
        <v>142918</v>
      </c>
      <c r="C707" s="42">
        <v>227425</v>
      </c>
      <c r="D707">
        <f t="shared" si="20"/>
        <v>0.62841815983291194</v>
      </c>
      <c r="E707">
        <v>1.0053000000000001</v>
      </c>
      <c r="F707">
        <f t="shared" si="21"/>
        <v>0.63174877608002644</v>
      </c>
    </row>
    <row r="708" spans="1:6" ht="13.15" x14ac:dyDescent="0.2">
      <c r="A708" s="16">
        <v>38718</v>
      </c>
      <c r="B708" s="42">
        <v>141481</v>
      </c>
      <c r="C708" s="42">
        <v>227553</v>
      </c>
      <c r="D708">
        <f t="shared" si="20"/>
        <v>0.62174965832135809</v>
      </c>
      <c r="E708">
        <v>1.0053000000000001</v>
      </c>
      <c r="F708">
        <f t="shared" si="21"/>
        <v>0.62504493151046137</v>
      </c>
    </row>
    <row r="709" spans="1:6" ht="13.15" x14ac:dyDescent="0.2">
      <c r="A709" s="16">
        <v>38749</v>
      </c>
      <c r="B709" s="42">
        <v>141994</v>
      </c>
      <c r="C709" s="42">
        <v>227763</v>
      </c>
      <c r="D709">
        <f t="shared" si="20"/>
        <v>0.62342873952310074</v>
      </c>
      <c r="E709">
        <v>1.0053000000000001</v>
      </c>
      <c r="F709">
        <f t="shared" si="21"/>
        <v>0.62673291184257318</v>
      </c>
    </row>
    <row r="710" spans="1:6" ht="13.15" x14ac:dyDescent="0.2">
      <c r="A710" s="16">
        <v>38777</v>
      </c>
      <c r="B710" s="42">
        <v>142772</v>
      </c>
      <c r="C710" s="42">
        <v>227975</v>
      </c>
      <c r="D710">
        <f t="shared" si="20"/>
        <v>0.62626165149687463</v>
      </c>
      <c r="E710">
        <v>1.0053000000000001</v>
      </c>
      <c r="F710">
        <f t="shared" si="21"/>
        <v>0.62958083824980815</v>
      </c>
    </row>
    <row r="711" spans="1:6" ht="13.15" x14ac:dyDescent="0.2">
      <c r="A711" s="16">
        <v>38808</v>
      </c>
      <c r="B711" s="42">
        <v>143405</v>
      </c>
      <c r="C711" s="42">
        <v>228199</v>
      </c>
      <c r="D711">
        <f t="shared" si="20"/>
        <v>0.62842080815428636</v>
      </c>
      <c r="E711">
        <v>1.0053000000000001</v>
      </c>
      <c r="F711">
        <f t="shared" si="21"/>
        <v>0.63175143843750414</v>
      </c>
    </row>
    <row r="712" spans="1:6" ht="13.15" x14ac:dyDescent="0.2">
      <c r="A712" s="16">
        <v>38838</v>
      </c>
      <c r="B712" s="42">
        <v>144041</v>
      </c>
      <c r="C712" s="42">
        <v>228428</v>
      </c>
      <c r="D712">
        <f t="shared" si="20"/>
        <v>0.63057506085068382</v>
      </c>
      <c r="E712">
        <v>1.0053000000000001</v>
      </c>
      <c r="F712">
        <f t="shared" si="21"/>
        <v>0.63391710867319251</v>
      </c>
    </row>
    <row r="713" spans="1:6" ht="13.15" x14ac:dyDescent="0.2">
      <c r="A713" s="16">
        <v>38869</v>
      </c>
      <c r="B713" s="42">
        <v>145216</v>
      </c>
      <c r="C713" s="42">
        <v>228671</v>
      </c>
      <c r="D713">
        <f t="shared" si="20"/>
        <v>0.63504335923663258</v>
      </c>
      <c r="E713">
        <v>1.0053000000000001</v>
      </c>
      <c r="F713">
        <f t="shared" si="21"/>
        <v>0.6384090890405868</v>
      </c>
    </row>
    <row r="714" spans="1:6" ht="13.15" x14ac:dyDescent="0.2">
      <c r="A714" s="16">
        <v>38899</v>
      </c>
      <c r="B714" s="42">
        <v>145606</v>
      </c>
      <c r="C714" s="42">
        <v>228912</v>
      </c>
      <c r="D714">
        <f t="shared" si="20"/>
        <v>0.63607849304536246</v>
      </c>
      <c r="E714">
        <v>1.0053000000000001</v>
      </c>
      <c r="F714">
        <f t="shared" si="21"/>
        <v>0.63944970905850296</v>
      </c>
    </row>
    <row r="715" spans="1:6" ht="13.15" x14ac:dyDescent="0.2">
      <c r="A715" s="16">
        <v>38930</v>
      </c>
      <c r="B715" s="42">
        <v>145379</v>
      </c>
      <c r="C715" s="42">
        <v>229167</v>
      </c>
      <c r="D715">
        <f t="shared" si="20"/>
        <v>0.63438016817430087</v>
      </c>
      <c r="E715">
        <v>1.0053000000000001</v>
      </c>
      <c r="F715">
        <f t="shared" si="21"/>
        <v>0.6377423830656247</v>
      </c>
    </row>
    <row r="716" spans="1:6" ht="13.15" x14ac:dyDescent="0.2">
      <c r="A716" s="16">
        <v>38961</v>
      </c>
      <c r="B716" s="42">
        <v>145010</v>
      </c>
      <c r="C716" s="42">
        <v>229420</v>
      </c>
      <c r="D716">
        <f t="shared" si="20"/>
        <v>0.63207218202423499</v>
      </c>
      <c r="E716">
        <v>1.0053000000000001</v>
      </c>
      <c r="F716">
        <f t="shared" si="21"/>
        <v>0.6354221645889635</v>
      </c>
    </row>
    <row r="717" spans="1:6" ht="13.15" x14ac:dyDescent="0.2">
      <c r="A717" s="16">
        <v>38991</v>
      </c>
      <c r="B717" s="42">
        <v>146125</v>
      </c>
      <c r="C717" s="42">
        <v>229675</v>
      </c>
      <c r="D717">
        <f t="shared" ref="D717:D780" si="22">B717/C717</f>
        <v>0.63622510068575155</v>
      </c>
      <c r="E717">
        <v>1.0053000000000001</v>
      </c>
      <c r="F717">
        <f t="shared" ref="F717:F780" si="23">E717*D717</f>
        <v>0.63959709371938611</v>
      </c>
    </row>
    <row r="718" spans="1:6" ht="13.15" x14ac:dyDescent="0.2">
      <c r="A718" s="16">
        <v>39022</v>
      </c>
      <c r="B718" s="42">
        <v>146014</v>
      </c>
      <c r="C718" s="42">
        <v>229905</v>
      </c>
      <c r="D718">
        <f t="shared" si="22"/>
        <v>0.63510580457145338</v>
      </c>
      <c r="E718">
        <v>1.0053000000000001</v>
      </c>
      <c r="F718">
        <f t="shared" si="23"/>
        <v>0.63847186533568212</v>
      </c>
    </row>
    <row r="719" spans="1:6" ht="13.15" x14ac:dyDescent="0.2">
      <c r="A719" s="16">
        <v>39052</v>
      </c>
      <c r="B719" s="42">
        <v>146081</v>
      </c>
      <c r="C719" s="42">
        <v>230108</v>
      </c>
      <c r="D719">
        <f t="shared" si="22"/>
        <v>0.63483668538251603</v>
      </c>
      <c r="E719">
        <v>1.0053000000000001</v>
      </c>
      <c r="F719">
        <f t="shared" si="23"/>
        <v>0.63820131981504347</v>
      </c>
    </row>
    <row r="720" spans="1:6" ht="13.15" x14ac:dyDescent="0.2">
      <c r="A720" s="16">
        <v>39083</v>
      </c>
      <c r="B720" s="42">
        <v>144275</v>
      </c>
      <c r="C720" s="42">
        <v>230650</v>
      </c>
      <c r="D720">
        <f t="shared" si="22"/>
        <v>0.62551484933882506</v>
      </c>
      <c r="E720">
        <v>1.0053000000000001</v>
      </c>
      <c r="F720">
        <f t="shared" si="23"/>
        <v>0.62883007804032087</v>
      </c>
    </row>
    <row r="721" spans="1:6" ht="13.15" x14ac:dyDescent="0.2">
      <c r="A721" s="16">
        <v>39114</v>
      </c>
      <c r="B721" s="42">
        <v>144479</v>
      </c>
      <c r="C721" s="42">
        <v>230834</v>
      </c>
      <c r="D721">
        <f t="shared" si="22"/>
        <v>0.62589999740072955</v>
      </c>
      <c r="E721">
        <v>1.0053000000000001</v>
      </c>
      <c r="F721">
        <f t="shared" si="23"/>
        <v>0.62921726738695349</v>
      </c>
    </row>
    <row r="722" spans="1:6" ht="13.15" x14ac:dyDescent="0.2">
      <c r="A722" s="16">
        <v>39142</v>
      </c>
      <c r="B722" s="42">
        <v>145323</v>
      </c>
      <c r="C722" s="42">
        <v>231034</v>
      </c>
      <c r="D722">
        <f t="shared" si="22"/>
        <v>0.62901131435200008</v>
      </c>
      <c r="E722">
        <v>1.0053000000000001</v>
      </c>
      <c r="F722">
        <f t="shared" si="23"/>
        <v>0.63234507431806575</v>
      </c>
    </row>
    <row r="723" spans="1:6" ht="13.15" x14ac:dyDescent="0.2">
      <c r="A723" s="16">
        <v>39173</v>
      </c>
      <c r="B723" s="42">
        <v>145297</v>
      </c>
      <c r="C723" s="42">
        <v>231253</v>
      </c>
      <c r="D723">
        <f t="shared" si="22"/>
        <v>0.62830320039091381</v>
      </c>
      <c r="E723">
        <v>1.0053000000000001</v>
      </c>
      <c r="F723">
        <f t="shared" si="23"/>
        <v>0.63163320735298567</v>
      </c>
    </row>
    <row r="724" spans="1:6" ht="13.15" x14ac:dyDescent="0.2">
      <c r="A724" s="16">
        <v>39203</v>
      </c>
      <c r="B724" s="42">
        <v>145864</v>
      </c>
      <c r="C724" s="42">
        <v>231480</v>
      </c>
      <c r="D724">
        <f t="shared" si="22"/>
        <v>0.63013651287368244</v>
      </c>
      <c r="E724">
        <v>1.0053000000000001</v>
      </c>
      <c r="F724">
        <f t="shared" si="23"/>
        <v>0.63347623639191297</v>
      </c>
    </row>
    <row r="725" spans="1:6" ht="13.15" x14ac:dyDescent="0.2">
      <c r="A725" s="16">
        <v>39234</v>
      </c>
      <c r="B725" s="42">
        <v>146958</v>
      </c>
      <c r="C725" s="42">
        <v>231713</v>
      </c>
      <c r="D725">
        <f t="shared" si="22"/>
        <v>0.63422423428983266</v>
      </c>
      <c r="E725">
        <v>1.0053000000000001</v>
      </c>
      <c r="F725">
        <f t="shared" si="23"/>
        <v>0.63758562273156882</v>
      </c>
    </row>
    <row r="726" spans="1:6" ht="13.15" x14ac:dyDescent="0.2">
      <c r="A726" s="16">
        <v>39264</v>
      </c>
      <c r="B726" s="42">
        <v>147315</v>
      </c>
      <c r="C726" s="42">
        <v>231958</v>
      </c>
      <c r="D726">
        <f t="shared" si="22"/>
        <v>0.63509342208503261</v>
      </c>
      <c r="E726">
        <v>1.0053000000000001</v>
      </c>
      <c r="F726">
        <f t="shared" si="23"/>
        <v>0.63845941722208333</v>
      </c>
    </row>
    <row r="727" spans="1:6" ht="13.15" x14ac:dyDescent="0.2">
      <c r="A727" s="16">
        <v>39295</v>
      </c>
      <c r="B727" s="42">
        <v>146406</v>
      </c>
      <c r="C727" s="42">
        <v>232211</v>
      </c>
      <c r="D727">
        <f t="shared" si="22"/>
        <v>0.63048692783718252</v>
      </c>
      <c r="E727">
        <v>1.0053000000000001</v>
      </c>
      <c r="F727">
        <f t="shared" si="23"/>
        <v>0.63382850855471962</v>
      </c>
    </row>
    <row r="728" spans="1:6" ht="13.15" x14ac:dyDescent="0.2">
      <c r="A728" s="16">
        <v>39326</v>
      </c>
      <c r="B728" s="42">
        <v>146448</v>
      </c>
      <c r="C728" s="42">
        <v>232461</v>
      </c>
      <c r="D728">
        <f t="shared" si="22"/>
        <v>0.62998954663362883</v>
      </c>
      <c r="E728">
        <v>1.0053000000000001</v>
      </c>
      <c r="F728">
        <f t="shared" si="23"/>
        <v>0.63332849123078716</v>
      </c>
    </row>
    <row r="729" spans="1:6" ht="13.15" x14ac:dyDescent="0.2">
      <c r="A729" s="16">
        <v>39356</v>
      </c>
      <c r="B729" s="42">
        <v>146743</v>
      </c>
      <c r="C729" s="42">
        <v>232715</v>
      </c>
      <c r="D729">
        <f t="shared" si="22"/>
        <v>0.6305695808177384</v>
      </c>
      <c r="E729">
        <v>1.0053000000000001</v>
      </c>
      <c r="F729">
        <f t="shared" si="23"/>
        <v>0.63391159959607246</v>
      </c>
    </row>
    <row r="730" spans="1:6" ht="13.15" x14ac:dyDescent="0.2">
      <c r="A730" s="16">
        <v>39387</v>
      </c>
      <c r="B730" s="42">
        <v>147118</v>
      </c>
      <c r="C730" s="42">
        <v>232939</v>
      </c>
      <c r="D730">
        <f t="shared" si="22"/>
        <v>0.63157307277871033</v>
      </c>
      <c r="E730">
        <v>1.0053000000000001</v>
      </c>
      <c r="F730">
        <f t="shared" si="23"/>
        <v>0.63492041006443756</v>
      </c>
    </row>
    <row r="731" spans="1:6" ht="13.15" x14ac:dyDescent="0.2">
      <c r="A731" s="16">
        <v>39417</v>
      </c>
      <c r="B731" s="42">
        <v>146334</v>
      </c>
      <c r="C731" s="42">
        <v>233156</v>
      </c>
      <c r="D731">
        <f t="shared" si="22"/>
        <v>0.62762270754344729</v>
      </c>
      <c r="E731">
        <v>1.0053000000000001</v>
      </c>
      <c r="F731">
        <f t="shared" si="23"/>
        <v>0.63094910789342762</v>
      </c>
    </row>
    <row r="732" spans="1:6" ht="13.15" x14ac:dyDescent="0.2">
      <c r="A732" s="16">
        <v>39448</v>
      </c>
      <c r="B732" s="42">
        <v>144607</v>
      </c>
      <c r="C732" s="42">
        <v>232616</v>
      </c>
      <c r="D732">
        <f t="shared" si="22"/>
        <v>0.6216554321284864</v>
      </c>
      <c r="E732">
        <v>1.0053000000000001</v>
      </c>
      <c r="F732">
        <f t="shared" si="23"/>
        <v>0.62495020591876738</v>
      </c>
    </row>
    <row r="733" spans="1:6" ht="13.15" x14ac:dyDescent="0.2">
      <c r="A733" s="16">
        <v>39479</v>
      </c>
      <c r="B733" s="42">
        <v>144550</v>
      </c>
      <c r="C733" s="42">
        <v>232809</v>
      </c>
      <c r="D733">
        <f t="shared" si="22"/>
        <v>0.62089524030428378</v>
      </c>
      <c r="E733">
        <v>1.0053000000000001</v>
      </c>
      <c r="F733">
        <f t="shared" si="23"/>
        <v>0.62418598507789658</v>
      </c>
    </row>
    <row r="734" spans="1:6" ht="13.15" x14ac:dyDescent="0.2">
      <c r="A734" s="16">
        <v>39508</v>
      </c>
      <c r="B734" s="42">
        <v>145108</v>
      </c>
      <c r="C734" s="42">
        <v>232995</v>
      </c>
      <c r="D734">
        <f t="shared" si="22"/>
        <v>0.62279448056825248</v>
      </c>
      <c r="E734">
        <v>1.0053000000000001</v>
      </c>
      <c r="F734">
        <f t="shared" si="23"/>
        <v>0.62609529131526431</v>
      </c>
    </row>
    <row r="735" spans="1:6" ht="13.15" x14ac:dyDescent="0.2">
      <c r="A735" s="16">
        <v>39539</v>
      </c>
      <c r="B735" s="42">
        <v>145921</v>
      </c>
      <c r="C735" s="42">
        <v>233198</v>
      </c>
      <c r="D735">
        <f t="shared" si="22"/>
        <v>0.62573864269847945</v>
      </c>
      <c r="E735">
        <v>1.0053000000000001</v>
      </c>
      <c r="F735">
        <f t="shared" si="23"/>
        <v>0.62905505750478141</v>
      </c>
    </row>
    <row r="736" spans="1:6" ht="13.15" x14ac:dyDescent="0.2">
      <c r="A736" s="16">
        <v>39569</v>
      </c>
      <c r="B736" s="42">
        <v>145927</v>
      </c>
      <c r="C736" s="42">
        <v>233405</v>
      </c>
      <c r="D736">
        <f t="shared" si="22"/>
        <v>0.62520939997000924</v>
      </c>
      <c r="E736">
        <v>1.0053000000000001</v>
      </c>
      <c r="F736">
        <f t="shared" si="23"/>
        <v>0.62852300978985032</v>
      </c>
    </row>
    <row r="737" spans="1:6" ht="13.15" x14ac:dyDescent="0.2">
      <c r="A737" s="16">
        <v>39600</v>
      </c>
      <c r="B737" s="42">
        <v>146649</v>
      </c>
      <c r="C737" s="42">
        <v>233627</v>
      </c>
      <c r="D737">
        <f t="shared" si="22"/>
        <v>0.62770570182384744</v>
      </c>
      <c r="E737">
        <v>1.0053000000000001</v>
      </c>
      <c r="F737">
        <f t="shared" si="23"/>
        <v>0.63103254204351389</v>
      </c>
    </row>
    <row r="738" spans="1:6" ht="13.15" x14ac:dyDescent="0.2">
      <c r="A738" s="16">
        <v>39630</v>
      </c>
      <c r="B738" s="42">
        <v>146867</v>
      </c>
      <c r="C738" s="42">
        <v>233864</v>
      </c>
      <c r="D738">
        <f t="shared" si="22"/>
        <v>0.62800174460370128</v>
      </c>
      <c r="E738">
        <v>1.0053000000000001</v>
      </c>
      <c r="F738">
        <f t="shared" si="23"/>
        <v>0.63133015385010094</v>
      </c>
    </row>
    <row r="739" spans="1:6" ht="13.15" x14ac:dyDescent="0.2">
      <c r="A739" s="16">
        <v>39661</v>
      </c>
      <c r="B739" s="42">
        <v>145909</v>
      </c>
      <c r="C739" s="42">
        <v>234107</v>
      </c>
      <c r="D739">
        <f t="shared" si="22"/>
        <v>0.62325774111837751</v>
      </c>
      <c r="E739">
        <v>1.0053000000000001</v>
      </c>
      <c r="F739">
        <f t="shared" si="23"/>
        <v>0.62656100714630492</v>
      </c>
    </row>
    <row r="740" spans="1:6" ht="13.15" x14ac:dyDescent="0.2">
      <c r="A740" s="16">
        <v>39692</v>
      </c>
      <c r="B740" s="42">
        <v>145310</v>
      </c>
      <c r="C740" s="42">
        <v>234360</v>
      </c>
      <c r="D740">
        <f t="shared" si="22"/>
        <v>0.62002901519030551</v>
      </c>
      <c r="E740">
        <v>1.0053000000000001</v>
      </c>
      <c r="F740">
        <f t="shared" si="23"/>
        <v>0.62331516897081418</v>
      </c>
    </row>
    <row r="741" spans="1:6" ht="13.15" x14ac:dyDescent="0.2">
      <c r="A741" s="16">
        <v>39722</v>
      </c>
      <c r="B741" s="42">
        <v>145543</v>
      </c>
      <c r="C741" s="42">
        <v>234612</v>
      </c>
      <c r="D741">
        <f t="shared" si="22"/>
        <v>0.62035616251513137</v>
      </c>
      <c r="E741">
        <v>1.0053000000000001</v>
      </c>
      <c r="F741">
        <f t="shared" si="23"/>
        <v>0.62364405017646163</v>
      </c>
    </row>
    <row r="742" spans="1:6" ht="13.15" x14ac:dyDescent="0.2">
      <c r="A742" s="16">
        <v>39753</v>
      </c>
      <c r="B742" s="42">
        <v>144609</v>
      </c>
      <c r="C742" s="42">
        <v>234828</v>
      </c>
      <c r="D742">
        <f t="shared" si="22"/>
        <v>0.61580816597679999</v>
      </c>
      <c r="E742">
        <v>1.0053000000000001</v>
      </c>
      <c r="F742">
        <f t="shared" si="23"/>
        <v>0.61907194925647713</v>
      </c>
    </row>
    <row r="743" spans="1:6" ht="13.15" x14ac:dyDescent="0.2">
      <c r="A743" s="16">
        <v>39783</v>
      </c>
      <c r="B743" s="42">
        <v>143350</v>
      </c>
      <c r="C743" s="42">
        <v>235035</v>
      </c>
      <c r="D743">
        <f t="shared" si="22"/>
        <v>0.6099091624651648</v>
      </c>
      <c r="E743">
        <v>1.0053000000000001</v>
      </c>
      <c r="F743">
        <f t="shared" si="23"/>
        <v>0.61314168102623023</v>
      </c>
    </row>
    <row r="744" spans="1:6" ht="13.15" x14ac:dyDescent="0.2">
      <c r="A744" s="16">
        <v>39814</v>
      </c>
      <c r="B744" s="42">
        <v>140436</v>
      </c>
      <c r="C744" s="42">
        <v>234739</v>
      </c>
      <c r="D744">
        <f t="shared" si="22"/>
        <v>0.59826445541644124</v>
      </c>
      <c r="E744">
        <v>1.0053000000000001</v>
      </c>
      <c r="F744">
        <f t="shared" si="23"/>
        <v>0.60143525703014844</v>
      </c>
    </row>
    <row r="745" spans="1:6" ht="13.15" x14ac:dyDescent="0.2">
      <c r="A745" s="16">
        <v>39845</v>
      </c>
      <c r="B745" s="42">
        <v>140105</v>
      </c>
      <c r="C745" s="42">
        <v>234913</v>
      </c>
      <c r="D745">
        <f t="shared" si="22"/>
        <v>0.59641228880479158</v>
      </c>
      <c r="E745">
        <v>1.0053000000000001</v>
      </c>
      <c r="F745">
        <f t="shared" si="23"/>
        <v>0.59957327393545701</v>
      </c>
    </row>
    <row r="746" spans="1:6" ht="13.15" x14ac:dyDescent="0.2">
      <c r="A746" s="16">
        <v>39873</v>
      </c>
      <c r="B746" s="42">
        <v>139833</v>
      </c>
      <c r="C746" s="42">
        <v>235086</v>
      </c>
      <c r="D746">
        <f t="shared" si="22"/>
        <v>0.59481636507490876</v>
      </c>
      <c r="E746">
        <v>1.0053000000000001</v>
      </c>
      <c r="F746">
        <f t="shared" si="23"/>
        <v>0.59796889180980584</v>
      </c>
    </row>
    <row r="747" spans="1:6" ht="13.15" x14ac:dyDescent="0.2">
      <c r="A747" s="16">
        <v>39904</v>
      </c>
      <c r="B747" s="42">
        <v>140586</v>
      </c>
      <c r="C747" s="42">
        <v>235271</v>
      </c>
      <c r="D747">
        <f t="shared" si="22"/>
        <v>0.59754920920980481</v>
      </c>
      <c r="E747">
        <v>1.0053000000000001</v>
      </c>
      <c r="F747">
        <f t="shared" si="23"/>
        <v>0.6007162200186168</v>
      </c>
    </row>
    <row r="748" spans="1:6" ht="13.15" x14ac:dyDescent="0.2">
      <c r="A748" s="16">
        <v>39934</v>
      </c>
      <c r="B748" s="42">
        <v>140363</v>
      </c>
      <c r="C748" s="42">
        <v>235452</v>
      </c>
      <c r="D748">
        <f t="shared" si="22"/>
        <v>0.59614273822265262</v>
      </c>
      <c r="E748">
        <v>1.0053000000000001</v>
      </c>
      <c r="F748">
        <f t="shared" si="23"/>
        <v>0.59930229473523278</v>
      </c>
    </row>
    <row r="749" spans="1:6" ht="13.15" x14ac:dyDescent="0.2">
      <c r="A749" s="16">
        <v>39965</v>
      </c>
      <c r="B749" s="42">
        <v>140826</v>
      </c>
      <c r="C749" s="42">
        <v>235655</v>
      </c>
      <c r="D749">
        <f t="shared" si="22"/>
        <v>0.59759394029407398</v>
      </c>
      <c r="E749">
        <v>1.0053000000000001</v>
      </c>
      <c r="F749">
        <f t="shared" si="23"/>
        <v>0.60076118817763258</v>
      </c>
    </row>
    <row r="750" spans="1:6" ht="13.15" x14ac:dyDescent="0.2">
      <c r="A750" s="16">
        <v>39995</v>
      </c>
      <c r="B750" s="42">
        <v>141055</v>
      </c>
      <c r="C750" s="42">
        <v>235870</v>
      </c>
      <c r="D750">
        <f t="shared" si="22"/>
        <v>0.59802009581549154</v>
      </c>
      <c r="E750">
        <v>1.0053000000000001</v>
      </c>
      <c r="F750">
        <f t="shared" si="23"/>
        <v>0.60118960232331364</v>
      </c>
    </row>
    <row r="751" spans="1:6" ht="13.15" x14ac:dyDescent="0.2">
      <c r="A751" s="16">
        <v>40026</v>
      </c>
      <c r="B751" s="42">
        <v>140074</v>
      </c>
      <c r="C751" s="42">
        <v>236087</v>
      </c>
      <c r="D751">
        <f t="shared" si="22"/>
        <v>0.59331517618505047</v>
      </c>
      <c r="E751">
        <v>1.0053000000000001</v>
      </c>
      <c r="F751">
        <f t="shared" si="23"/>
        <v>0.59645974661883128</v>
      </c>
    </row>
    <row r="752" spans="1:6" ht="13.15" x14ac:dyDescent="0.2">
      <c r="A752" s="16">
        <v>40057</v>
      </c>
      <c r="B752" s="42">
        <v>139079</v>
      </c>
      <c r="C752" s="42">
        <v>236322</v>
      </c>
      <c r="D752">
        <f t="shared" si="22"/>
        <v>0.58851482299574309</v>
      </c>
      <c r="E752">
        <v>1.0053000000000001</v>
      </c>
      <c r="F752">
        <f t="shared" si="23"/>
        <v>0.59163395155762055</v>
      </c>
    </row>
    <row r="753" spans="1:6" ht="13.15" x14ac:dyDescent="0.2">
      <c r="A753" s="16">
        <v>40087</v>
      </c>
      <c r="B753" s="42">
        <v>139088</v>
      </c>
      <c r="C753" s="42">
        <v>236550</v>
      </c>
      <c r="D753">
        <f t="shared" si="22"/>
        <v>0.58798562671739585</v>
      </c>
      <c r="E753">
        <v>1.0053000000000001</v>
      </c>
      <c r="F753">
        <f t="shared" si="23"/>
        <v>0.59110195053899806</v>
      </c>
    </row>
    <row r="754" spans="1:6" ht="13.15" x14ac:dyDescent="0.2">
      <c r="A754" s="16">
        <v>40118</v>
      </c>
      <c r="B754" s="42">
        <v>139132</v>
      </c>
      <c r="C754" s="42">
        <v>236743</v>
      </c>
      <c r="D754">
        <f t="shared" si="22"/>
        <v>0.58769213873271864</v>
      </c>
      <c r="E754">
        <v>1.0053000000000001</v>
      </c>
      <c r="F754">
        <f t="shared" si="23"/>
        <v>0.5908069070680021</v>
      </c>
    </row>
    <row r="755" spans="1:6" ht="13.15" x14ac:dyDescent="0.2">
      <c r="A755" s="16">
        <v>40148</v>
      </c>
      <c r="B755" s="42">
        <v>137953</v>
      </c>
      <c r="C755" s="42">
        <v>236924</v>
      </c>
      <c r="D755">
        <f t="shared" si="22"/>
        <v>0.58226688727186782</v>
      </c>
      <c r="E755">
        <v>1.0053000000000001</v>
      </c>
      <c r="F755">
        <f t="shared" si="23"/>
        <v>0.5853529017744088</v>
      </c>
    </row>
    <row r="756" spans="1:6" ht="13.15" x14ac:dyDescent="0.2">
      <c r="A756" s="16">
        <v>40179</v>
      </c>
      <c r="B756" s="42">
        <v>136809</v>
      </c>
      <c r="C756" s="42">
        <v>236832</v>
      </c>
      <c r="D756">
        <f t="shared" si="22"/>
        <v>0.57766264693960279</v>
      </c>
      <c r="E756">
        <v>1.0053000000000001</v>
      </c>
      <c r="F756">
        <f t="shared" si="23"/>
        <v>0.58072425896838276</v>
      </c>
    </row>
    <row r="757" spans="1:6" ht="13.15" x14ac:dyDescent="0.2">
      <c r="A757" s="16">
        <v>40210</v>
      </c>
      <c r="B757" s="42">
        <v>137203</v>
      </c>
      <c r="C757" s="42">
        <v>236998</v>
      </c>
      <c r="D757">
        <f t="shared" si="22"/>
        <v>0.57892049721938577</v>
      </c>
      <c r="E757">
        <v>1.0053000000000001</v>
      </c>
      <c r="F757">
        <f t="shared" si="23"/>
        <v>0.58198877585464859</v>
      </c>
    </row>
    <row r="758" spans="1:6" ht="13.15" x14ac:dyDescent="0.2">
      <c r="A758" s="16">
        <v>40238</v>
      </c>
      <c r="B758" s="42">
        <v>137983</v>
      </c>
      <c r="C758" s="42">
        <v>237159</v>
      </c>
      <c r="D758">
        <f t="shared" si="22"/>
        <v>0.58181641852090793</v>
      </c>
      <c r="E758">
        <v>1.0053000000000001</v>
      </c>
      <c r="F758">
        <f t="shared" si="23"/>
        <v>0.58490004553906882</v>
      </c>
    </row>
    <row r="759" spans="1:6" ht="13.15" x14ac:dyDescent="0.2">
      <c r="A759" s="16">
        <v>40269</v>
      </c>
      <c r="B759" s="42">
        <v>139302</v>
      </c>
      <c r="C759" s="42">
        <v>237329</v>
      </c>
      <c r="D759">
        <f t="shared" si="22"/>
        <v>0.58695734613131978</v>
      </c>
      <c r="E759">
        <v>1.0053000000000001</v>
      </c>
      <c r="F759">
        <f t="shared" si="23"/>
        <v>0.59006822006581583</v>
      </c>
    </row>
    <row r="760" spans="1:6" ht="13.15" x14ac:dyDescent="0.2">
      <c r="A760" s="16">
        <v>40299</v>
      </c>
      <c r="B760" s="42">
        <v>139497</v>
      </c>
      <c r="C760" s="42">
        <v>237499</v>
      </c>
      <c r="D760">
        <f t="shared" si="22"/>
        <v>0.58735826256110557</v>
      </c>
      <c r="E760">
        <v>1.0053000000000001</v>
      </c>
      <c r="F760">
        <f t="shared" si="23"/>
        <v>0.59047126135267947</v>
      </c>
    </row>
    <row r="761" spans="1:6" ht="13.15" x14ac:dyDescent="0.2">
      <c r="A761" s="16">
        <v>40330</v>
      </c>
      <c r="B761" s="42">
        <v>139882</v>
      </c>
      <c r="C761" s="42">
        <v>237690</v>
      </c>
      <c r="D761">
        <f t="shared" si="22"/>
        <v>0.58850603727544282</v>
      </c>
      <c r="E761">
        <v>1.0053000000000001</v>
      </c>
      <c r="F761">
        <f t="shared" si="23"/>
        <v>0.59162511927300276</v>
      </c>
    </row>
    <row r="762" spans="1:6" ht="13.15" x14ac:dyDescent="0.2">
      <c r="A762" s="16">
        <v>40360</v>
      </c>
      <c r="B762" s="42">
        <v>140134</v>
      </c>
      <c r="C762" s="42">
        <v>237890</v>
      </c>
      <c r="D762">
        <f t="shared" si="22"/>
        <v>0.58907057883895919</v>
      </c>
      <c r="E762">
        <v>1.0053000000000001</v>
      </c>
      <c r="F762">
        <f t="shared" si="23"/>
        <v>0.59219265290680567</v>
      </c>
    </row>
    <row r="763" spans="1:6" ht="13.15" x14ac:dyDescent="0.2">
      <c r="A763" s="16">
        <v>40391</v>
      </c>
      <c r="B763" s="42">
        <v>139919</v>
      </c>
      <c r="C763" s="42">
        <v>238099</v>
      </c>
      <c r="D763">
        <f t="shared" si="22"/>
        <v>0.58765051512186106</v>
      </c>
      <c r="E763">
        <v>1.0053000000000001</v>
      </c>
      <c r="F763">
        <f t="shared" si="23"/>
        <v>0.59076506285200703</v>
      </c>
    </row>
    <row r="764" spans="1:6" ht="13.15" x14ac:dyDescent="0.2">
      <c r="A764" s="16">
        <v>40422</v>
      </c>
      <c r="B764" s="42">
        <v>139715</v>
      </c>
      <c r="C764" s="42">
        <v>238322</v>
      </c>
      <c r="D764">
        <f t="shared" si="22"/>
        <v>0.58624466058525859</v>
      </c>
      <c r="E764">
        <v>1.0053000000000001</v>
      </c>
      <c r="F764">
        <f t="shared" si="23"/>
        <v>0.58935175728636047</v>
      </c>
    </row>
    <row r="765" spans="1:6" ht="13.15" x14ac:dyDescent="0.2">
      <c r="A765" s="16">
        <v>40452</v>
      </c>
      <c r="B765" s="42">
        <v>139749</v>
      </c>
      <c r="C765" s="42">
        <v>238530</v>
      </c>
      <c r="D765">
        <f t="shared" si="22"/>
        <v>0.58587599044145389</v>
      </c>
      <c r="E765">
        <v>1.0053000000000001</v>
      </c>
      <c r="F765">
        <f t="shared" si="23"/>
        <v>0.58898113319079359</v>
      </c>
    </row>
    <row r="766" spans="1:6" ht="13.15" x14ac:dyDescent="0.2">
      <c r="A766" s="16">
        <v>40483</v>
      </c>
      <c r="B766" s="42">
        <v>139415</v>
      </c>
      <c r="C766" s="42">
        <v>238715</v>
      </c>
      <c r="D766">
        <f t="shared" si="22"/>
        <v>0.58402278868106317</v>
      </c>
      <c r="E766">
        <v>1.0053000000000001</v>
      </c>
      <c r="F766">
        <f t="shared" si="23"/>
        <v>0.5871181094610729</v>
      </c>
    </row>
    <row r="767" spans="1:6" ht="13.15" x14ac:dyDescent="0.2">
      <c r="A767" s="16">
        <v>40513</v>
      </c>
      <c r="B767" s="42">
        <v>139159</v>
      </c>
      <c r="C767" s="42">
        <v>238889</v>
      </c>
      <c r="D767">
        <f t="shared" si="22"/>
        <v>0.58252577556940677</v>
      </c>
      <c r="E767">
        <v>1.0053000000000001</v>
      </c>
      <c r="F767">
        <f t="shared" si="23"/>
        <v>0.58561316217992465</v>
      </c>
    </row>
    <row r="768" spans="1:6" ht="13.15" x14ac:dyDescent="0.2">
      <c r="A768" s="16">
        <v>40544</v>
      </c>
      <c r="B768" s="42">
        <v>137599</v>
      </c>
      <c r="C768" s="42">
        <v>238704</v>
      </c>
      <c r="D768">
        <f t="shared" si="22"/>
        <v>0.57644195321402236</v>
      </c>
      <c r="E768">
        <v>1.0053000000000001</v>
      </c>
      <c r="F768">
        <f t="shared" si="23"/>
        <v>0.57949709556605677</v>
      </c>
    </row>
    <row r="769" spans="1:6" ht="13.15" x14ac:dyDescent="0.2">
      <c r="A769" s="16">
        <v>40575</v>
      </c>
      <c r="B769" s="42">
        <v>138093</v>
      </c>
      <c r="C769" s="42">
        <v>238851</v>
      </c>
      <c r="D769">
        <f t="shared" si="22"/>
        <v>0.57815541906879186</v>
      </c>
      <c r="E769">
        <v>1.0053000000000001</v>
      </c>
      <c r="F769">
        <f t="shared" si="23"/>
        <v>0.58121964278985649</v>
      </c>
    </row>
    <row r="770" spans="1:6" ht="13.15" x14ac:dyDescent="0.2">
      <c r="A770" s="16">
        <v>40603</v>
      </c>
      <c r="B770" s="42">
        <v>138962</v>
      </c>
      <c r="C770" s="42">
        <v>239000</v>
      </c>
      <c r="D770">
        <f t="shared" si="22"/>
        <v>0.58143096234309621</v>
      </c>
      <c r="E770">
        <v>1.0053000000000001</v>
      </c>
      <c r="F770">
        <f t="shared" si="23"/>
        <v>0.58451254644351469</v>
      </c>
    </row>
    <row r="771" spans="1:6" ht="13.15" x14ac:dyDescent="0.2">
      <c r="A771" s="16">
        <v>40634</v>
      </c>
      <c r="B771" s="42">
        <v>139661</v>
      </c>
      <c r="C771" s="42">
        <v>239146</v>
      </c>
      <c r="D771">
        <f t="shared" si="22"/>
        <v>0.58399889607185573</v>
      </c>
      <c r="E771">
        <v>1.0053000000000001</v>
      </c>
      <c r="F771">
        <f t="shared" si="23"/>
        <v>0.58709409022103665</v>
      </c>
    </row>
    <row r="772" spans="1:6" ht="13.15" x14ac:dyDescent="0.2">
      <c r="A772" s="16">
        <v>40664</v>
      </c>
      <c r="B772" s="42">
        <v>140028</v>
      </c>
      <c r="C772" s="42">
        <v>239313</v>
      </c>
      <c r="D772">
        <f t="shared" si="22"/>
        <v>0.58512492008373973</v>
      </c>
      <c r="E772">
        <v>1.0053000000000001</v>
      </c>
      <c r="F772">
        <f t="shared" si="23"/>
        <v>0.58822608216018357</v>
      </c>
    </row>
    <row r="773" spans="1:6" ht="13.15" x14ac:dyDescent="0.2">
      <c r="A773" s="16">
        <v>40695</v>
      </c>
      <c r="B773" s="42">
        <v>140129</v>
      </c>
      <c r="C773" s="42">
        <v>239489</v>
      </c>
      <c r="D773">
        <f t="shared" si="22"/>
        <v>0.58511664418825082</v>
      </c>
      <c r="E773">
        <v>1.0053000000000001</v>
      </c>
      <c r="F773">
        <f t="shared" si="23"/>
        <v>0.58821776240244861</v>
      </c>
    </row>
    <row r="774" spans="1:6" ht="13.15" x14ac:dyDescent="0.2">
      <c r="A774" s="16">
        <v>40725</v>
      </c>
      <c r="B774" s="42">
        <v>140384</v>
      </c>
      <c r="C774" s="42">
        <v>239671</v>
      </c>
      <c r="D774">
        <f t="shared" si="22"/>
        <v>0.58573628015070656</v>
      </c>
      <c r="E774">
        <v>1.0053000000000001</v>
      </c>
      <c r="F774">
        <f t="shared" si="23"/>
        <v>0.58884068243550536</v>
      </c>
    </row>
    <row r="775" spans="1:6" ht="13.15" x14ac:dyDescent="0.2">
      <c r="A775" s="16">
        <v>40756</v>
      </c>
      <c r="B775" s="42">
        <v>140335</v>
      </c>
      <c r="C775" s="42">
        <v>239871</v>
      </c>
      <c r="D775">
        <f t="shared" si="22"/>
        <v>0.58504362761651052</v>
      </c>
      <c r="E775">
        <v>1.0053000000000001</v>
      </c>
      <c r="F775">
        <f t="shared" si="23"/>
        <v>0.58814435884287808</v>
      </c>
    </row>
    <row r="776" spans="1:6" ht="13.15" x14ac:dyDescent="0.2">
      <c r="A776" s="16">
        <v>40787</v>
      </c>
      <c r="B776" s="42">
        <v>140502</v>
      </c>
      <c r="C776" s="42">
        <v>240071</v>
      </c>
      <c r="D776">
        <f t="shared" si="22"/>
        <v>0.585251862990532</v>
      </c>
      <c r="E776">
        <v>1.0053000000000001</v>
      </c>
      <c r="F776">
        <f t="shared" si="23"/>
        <v>0.58835369786438185</v>
      </c>
    </row>
    <row r="777" spans="1:6" ht="13.15" x14ac:dyDescent="0.2">
      <c r="A777" s="16">
        <v>40817</v>
      </c>
      <c r="B777" s="42">
        <v>140987</v>
      </c>
      <c r="C777" s="42">
        <v>240269</v>
      </c>
      <c r="D777">
        <f t="shared" si="22"/>
        <v>0.5867881416245958</v>
      </c>
      <c r="E777">
        <v>1.0053000000000001</v>
      </c>
      <c r="F777">
        <f t="shared" si="23"/>
        <v>0.58989811877520626</v>
      </c>
    </row>
    <row r="778" spans="1:6" ht="13.15" x14ac:dyDescent="0.2">
      <c r="A778" s="16">
        <v>40848</v>
      </c>
      <c r="B778" s="42">
        <v>141070</v>
      </c>
      <c r="C778" s="42">
        <v>240441</v>
      </c>
      <c r="D778">
        <f t="shared" si="22"/>
        <v>0.58671358046256672</v>
      </c>
      <c r="E778">
        <v>1.0053000000000001</v>
      </c>
      <c r="F778">
        <f t="shared" si="23"/>
        <v>0.58982316243901833</v>
      </c>
    </row>
    <row r="779" spans="1:6" ht="13.15" x14ac:dyDescent="0.2">
      <c r="A779" s="16">
        <v>40878</v>
      </c>
      <c r="B779" s="42">
        <v>140681</v>
      </c>
      <c r="C779" s="42">
        <v>240584</v>
      </c>
      <c r="D779">
        <f t="shared" si="22"/>
        <v>0.58474794666311969</v>
      </c>
      <c r="E779">
        <v>1.0053000000000001</v>
      </c>
      <c r="F779">
        <f t="shared" si="23"/>
        <v>0.58784711078043428</v>
      </c>
    </row>
    <row r="780" spans="1:6" ht="13.15" x14ac:dyDescent="0.2">
      <c r="A780" s="16">
        <v>40909</v>
      </c>
      <c r="B780" s="42">
        <v>139944</v>
      </c>
      <c r="C780" s="42">
        <v>242269</v>
      </c>
      <c r="D780">
        <f t="shared" si="22"/>
        <v>0.57763890551411856</v>
      </c>
      <c r="E780">
        <v>1.0053000000000001</v>
      </c>
      <c r="F780">
        <f t="shared" si="23"/>
        <v>0.58070039171334342</v>
      </c>
    </row>
    <row r="781" spans="1:6" ht="13.15" x14ac:dyDescent="0.2">
      <c r="A781" s="16">
        <v>40940</v>
      </c>
      <c r="B781" s="42">
        <v>140684</v>
      </c>
      <c r="C781" s="42">
        <v>242435</v>
      </c>
      <c r="D781">
        <f t="shared" ref="D781:D844" si="24">B781/C781</f>
        <v>0.58029574937612138</v>
      </c>
      <c r="E781">
        <v>1.0053000000000001</v>
      </c>
      <c r="F781">
        <f t="shared" ref="F781:F844" si="25">E781*D781</f>
        <v>0.58337131684781485</v>
      </c>
    </row>
    <row r="782" spans="1:6" ht="13.15" x14ac:dyDescent="0.2">
      <c r="A782" s="16">
        <v>40969</v>
      </c>
      <c r="B782" s="42">
        <v>141412</v>
      </c>
      <c r="C782" s="42">
        <v>242604</v>
      </c>
      <c r="D782">
        <f t="shared" si="24"/>
        <v>0.58289228537039783</v>
      </c>
      <c r="E782">
        <v>1.0053000000000001</v>
      </c>
      <c r="F782">
        <f t="shared" si="25"/>
        <v>0.58598161448286101</v>
      </c>
    </row>
    <row r="783" spans="1:6" ht="13.15" x14ac:dyDescent="0.2">
      <c r="A783" s="16">
        <v>41000</v>
      </c>
      <c r="B783" s="42">
        <v>141995</v>
      </c>
      <c r="C783" s="42">
        <v>242784</v>
      </c>
      <c r="D783">
        <f t="shared" si="24"/>
        <v>0.58486144062211676</v>
      </c>
      <c r="E783">
        <v>1.0053000000000001</v>
      </c>
      <c r="F783">
        <f t="shared" si="25"/>
        <v>0.58796120625741399</v>
      </c>
    </row>
    <row r="784" spans="1:6" ht="13.15" x14ac:dyDescent="0.2">
      <c r="A784" s="16">
        <v>41030</v>
      </c>
      <c r="B784" s="42">
        <v>142727</v>
      </c>
      <c r="C784" s="42">
        <v>242966</v>
      </c>
      <c r="D784">
        <f t="shared" si="24"/>
        <v>0.5874361021706741</v>
      </c>
      <c r="E784">
        <v>1.0053000000000001</v>
      </c>
      <c r="F784">
        <f t="shared" si="25"/>
        <v>0.59054951351217877</v>
      </c>
    </row>
    <row r="785" spans="1:6" ht="13.15" x14ac:dyDescent="0.2">
      <c r="A785" s="16">
        <v>41061</v>
      </c>
      <c r="B785" s="42">
        <v>143202</v>
      </c>
      <c r="C785" s="42">
        <v>243155</v>
      </c>
      <c r="D785">
        <f t="shared" si="24"/>
        <v>0.5889329851329399</v>
      </c>
      <c r="E785">
        <v>1.0053000000000001</v>
      </c>
      <c r="F785">
        <f t="shared" si="25"/>
        <v>0.59205432995414453</v>
      </c>
    </row>
    <row r="786" spans="1:6" ht="13.15" x14ac:dyDescent="0.2">
      <c r="A786" s="16">
        <v>41091</v>
      </c>
      <c r="B786" s="42">
        <v>143126</v>
      </c>
      <c r="C786" s="42">
        <v>243354</v>
      </c>
      <c r="D786">
        <f t="shared" si="24"/>
        <v>0.58813908955677741</v>
      </c>
      <c r="E786">
        <v>1.0053000000000001</v>
      </c>
      <c r="F786">
        <f t="shared" si="25"/>
        <v>0.59125622673142841</v>
      </c>
    </row>
    <row r="787" spans="1:6" ht="13.15" x14ac:dyDescent="0.2">
      <c r="A787" s="16">
        <v>41122</v>
      </c>
      <c r="B787" s="42">
        <v>142558</v>
      </c>
      <c r="C787" s="42">
        <v>243566</v>
      </c>
      <c r="D787">
        <f t="shared" si="24"/>
        <v>0.58529515613837724</v>
      </c>
      <c r="E787">
        <v>1.0053000000000001</v>
      </c>
      <c r="F787">
        <f t="shared" si="25"/>
        <v>0.5883972204659107</v>
      </c>
    </row>
    <row r="788" spans="1:6" ht="13.15" x14ac:dyDescent="0.2">
      <c r="A788" s="16">
        <v>41153</v>
      </c>
      <c r="B788" s="42">
        <v>143333</v>
      </c>
      <c r="C788" s="42">
        <v>243772</v>
      </c>
      <c r="D788">
        <f t="shared" si="24"/>
        <v>0.58797975157114024</v>
      </c>
      <c r="E788">
        <v>1.0053000000000001</v>
      </c>
      <c r="F788">
        <f t="shared" si="25"/>
        <v>0.59109604425446738</v>
      </c>
    </row>
    <row r="789" spans="1:6" ht="13.15" x14ac:dyDescent="0.2">
      <c r="A789" s="16">
        <v>41183</v>
      </c>
      <c r="B789" s="42">
        <v>144039</v>
      </c>
      <c r="C789" s="42">
        <v>243983</v>
      </c>
      <c r="D789">
        <f t="shared" si="24"/>
        <v>0.59036490247271323</v>
      </c>
      <c r="E789">
        <v>1.0053000000000001</v>
      </c>
      <c r="F789">
        <f t="shared" si="25"/>
        <v>0.59349383645581866</v>
      </c>
    </row>
    <row r="790" spans="1:6" ht="13.15" x14ac:dyDescent="0.2">
      <c r="A790" s="16">
        <v>41214</v>
      </c>
      <c r="B790" s="42">
        <v>143549</v>
      </c>
      <c r="C790" s="42">
        <v>244174</v>
      </c>
      <c r="D790">
        <f t="shared" si="24"/>
        <v>0.58789633621925352</v>
      </c>
      <c r="E790">
        <v>1.0053000000000001</v>
      </c>
      <c r="F790">
        <f t="shared" si="25"/>
        <v>0.59101218680121559</v>
      </c>
    </row>
    <row r="791" spans="1:6" ht="13.15" x14ac:dyDescent="0.2">
      <c r="A791" s="16">
        <v>41244</v>
      </c>
      <c r="B791" s="42">
        <v>143060</v>
      </c>
      <c r="C791" s="42">
        <v>244350</v>
      </c>
      <c r="D791">
        <f t="shared" si="24"/>
        <v>0.58547165950480873</v>
      </c>
      <c r="E791">
        <v>1.0053000000000001</v>
      </c>
      <c r="F791">
        <f t="shared" si="25"/>
        <v>0.58857465930018427</v>
      </c>
    </row>
    <row r="792" spans="1:6" ht="13.15" x14ac:dyDescent="0.2">
      <c r="A792" s="16">
        <v>41275</v>
      </c>
      <c r="B792" s="42">
        <v>141614</v>
      </c>
      <c r="C792" s="42">
        <v>244663</v>
      </c>
      <c r="D792">
        <f t="shared" si="24"/>
        <v>0.57881248901550297</v>
      </c>
      <c r="E792">
        <v>1.0053000000000001</v>
      </c>
      <c r="F792">
        <f t="shared" si="25"/>
        <v>0.58188019520728518</v>
      </c>
    </row>
    <row r="793" spans="1:6" ht="13.15" x14ac:dyDescent="0.2">
      <c r="A793" s="16">
        <v>41306</v>
      </c>
      <c r="B793" s="42">
        <v>142228</v>
      </c>
      <c r="C793" s="42">
        <v>244828</v>
      </c>
      <c r="D793">
        <f t="shared" si="24"/>
        <v>0.58093028575162975</v>
      </c>
      <c r="E793">
        <v>1.0053000000000001</v>
      </c>
      <c r="F793">
        <f t="shared" si="25"/>
        <v>0.58400921626611346</v>
      </c>
    </row>
    <row r="794" spans="1:6" ht="13.15" x14ac:dyDescent="0.2">
      <c r="A794" s="16">
        <v>41334</v>
      </c>
      <c r="B794" s="42">
        <v>142698</v>
      </c>
      <c r="C794" s="42">
        <v>244995</v>
      </c>
      <c r="D794">
        <f t="shared" si="24"/>
        <v>0.58245270311639008</v>
      </c>
      <c r="E794">
        <v>1.0053000000000001</v>
      </c>
      <c r="F794">
        <f t="shared" si="25"/>
        <v>0.58553970244290698</v>
      </c>
    </row>
    <row r="795" spans="1:6" ht="13.15" x14ac:dyDescent="0.2">
      <c r="A795" s="16">
        <v>41365</v>
      </c>
      <c r="B795" s="42">
        <v>143724</v>
      </c>
      <c r="C795" s="42">
        <v>245175</v>
      </c>
      <c r="D795">
        <f t="shared" si="24"/>
        <v>0.58620985010706639</v>
      </c>
      <c r="E795">
        <v>1.0053000000000001</v>
      </c>
      <c r="F795">
        <f t="shared" si="25"/>
        <v>0.58931676231263386</v>
      </c>
    </row>
    <row r="796" spans="1:6" ht="13.15" x14ac:dyDescent="0.2">
      <c r="A796" s="16">
        <v>41395</v>
      </c>
      <c r="B796" s="42">
        <v>144432</v>
      </c>
      <c r="C796" s="42">
        <v>245363</v>
      </c>
      <c r="D796">
        <f t="shared" si="24"/>
        <v>0.58864620990124839</v>
      </c>
      <c r="E796">
        <v>1.0053000000000001</v>
      </c>
      <c r="F796">
        <f t="shared" si="25"/>
        <v>0.59176603481372503</v>
      </c>
    </row>
    <row r="797" spans="1:6" ht="13.15" x14ac:dyDescent="0.2">
      <c r="A797" s="16">
        <v>41426</v>
      </c>
      <c r="B797" s="42">
        <v>144841</v>
      </c>
      <c r="C797" s="42">
        <v>245552</v>
      </c>
      <c r="D797">
        <f t="shared" si="24"/>
        <v>0.58985876718576924</v>
      </c>
      <c r="E797">
        <v>1.0053000000000001</v>
      </c>
      <c r="F797">
        <f t="shared" si="25"/>
        <v>0.59298501865185382</v>
      </c>
    </row>
    <row r="798" spans="1:6" ht="13.15" x14ac:dyDescent="0.2">
      <c r="A798" s="16">
        <v>41456</v>
      </c>
      <c r="B798" s="42">
        <v>145113</v>
      </c>
      <c r="C798" s="42">
        <v>245756</v>
      </c>
      <c r="D798">
        <f t="shared" si="24"/>
        <v>0.59047591920441411</v>
      </c>
      <c r="E798">
        <v>1.0053000000000001</v>
      </c>
      <c r="F798">
        <f t="shared" si="25"/>
        <v>0.59360544157619755</v>
      </c>
    </row>
    <row r="799" spans="1:6" ht="13.15" x14ac:dyDescent="0.2">
      <c r="A799" s="16">
        <v>41487</v>
      </c>
      <c r="B799" s="42">
        <v>144509</v>
      </c>
      <c r="C799" s="42">
        <v>245959</v>
      </c>
      <c r="D799">
        <f t="shared" si="24"/>
        <v>0.58753288149650962</v>
      </c>
      <c r="E799">
        <v>1.0053000000000001</v>
      </c>
      <c r="F799">
        <f t="shared" si="25"/>
        <v>0.5906468057684412</v>
      </c>
    </row>
    <row r="800" spans="1:6" ht="13.15" x14ac:dyDescent="0.2">
      <c r="A800" s="16">
        <v>41518</v>
      </c>
      <c r="B800" s="42">
        <v>144651</v>
      </c>
      <c r="C800" s="42">
        <v>246168</v>
      </c>
      <c r="D800">
        <f t="shared" si="24"/>
        <v>0.58761089987325732</v>
      </c>
      <c r="E800">
        <v>1.0053000000000001</v>
      </c>
      <c r="F800">
        <f t="shared" si="25"/>
        <v>0.59072523764258567</v>
      </c>
    </row>
    <row r="801" spans="1:6" ht="13.15" x14ac:dyDescent="0.2">
      <c r="A801" s="16">
        <v>41548</v>
      </c>
      <c r="B801" s="42">
        <v>144144</v>
      </c>
      <c r="C801" s="42">
        <v>246381</v>
      </c>
      <c r="D801">
        <f t="shared" si="24"/>
        <v>0.58504511305660745</v>
      </c>
      <c r="E801">
        <v>1.0053000000000001</v>
      </c>
      <c r="F801">
        <f t="shared" si="25"/>
        <v>0.5881458521558075</v>
      </c>
    </row>
    <row r="802" spans="1:6" ht="13.15" x14ac:dyDescent="0.2">
      <c r="A802" s="16">
        <v>41579</v>
      </c>
      <c r="B802" s="42">
        <v>144775</v>
      </c>
      <c r="C802" s="42">
        <v>246567</v>
      </c>
      <c r="D802">
        <f t="shared" si="24"/>
        <v>0.58716292123439062</v>
      </c>
      <c r="E802">
        <v>1.0053000000000001</v>
      </c>
      <c r="F802">
        <f t="shared" si="25"/>
        <v>0.5902748847169329</v>
      </c>
    </row>
    <row r="803" spans="1:6" ht="13.15" x14ac:dyDescent="0.2">
      <c r="A803" s="16">
        <v>41609</v>
      </c>
      <c r="B803" s="42">
        <v>144423</v>
      </c>
      <c r="C803" s="42">
        <v>246745</v>
      </c>
      <c r="D803">
        <f t="shared" si="24"/>
        <v>0.58531277229528456</v>
      </c>
      <c r="E803">
        <v>1.0053000000000001</v>
      </c>
      <c r="F803">
        <f t="shared" si="25"/>
        <v>0.58841492998844958</v>
      </c>
    </row>
    <row r="804" spans="1:6" ht="13.15" x14ac:dyDescent="0.2">
      <c r="A804" s="16">
        <v>41640</v>
      </c>
      <c r="B804" s="42">
        <v>143526</v>
      </c>
      <c r="C804" s="42">
        <v>246915</v>
      </c>
      <c r="D804">
        <f t="shared" si="24"/>
        <v>0.58127695765749343</v>
      </c>
      <c r="E804">
        <v>1.0053000000000001</v>
      </c>
      <c r="F804">
        <f t="shared" si="25"/>
        <v>0.58435772553307819</v>
      </c>
    </row>
    <row r="805" spans="1:6" ht="13.15" x14ac:dyDescent="0.2">
      <c r="A805" s="16">
        <v>41671</v>
      </c>
      <c r="B805" s="42">
        <v>144134</v>
      </c>
      <c r="C805" s="42">
        <v>247085</v>
      </c>
      <c r="D805">
        <f t="shared" si="24"/>
        <v>0.58333771778942467</v>
      </c>
      <c r="E805">
        <v>1.0053000000000001</v>
      </c>
      <c r="F805">
        <f t="shared" si="25"/>
        <v>0.58642940769370866</v>
      </c>
    </row>
    <row r="806" spans="1:6" ht="13.15" x14ac:dyDescent="0.2">
      <c r="A806" s="16">
        <v>41699</v>
      </c>
      <c r="B806" s="42">
        <v>145090</v>
      </c>
      <c r="C806" s="42">
        <v>247258</v>
      </c>
      <c r="D806">
        <f t="shared" si="24"/>
        <v>0.58679597828988339</v>
      </c>
      <c r="E806">
        <v>1.0053000000000001</v>
      </c>
      <c r="F806">
        <f t="shared" si="25"/>
        <v>0.58990599697481982</v>
      </c>
    </row>
    <row r="807" spans="1:6" ht="13.15" x14ac:dyDescent="0.2">
      <c r="A807" s="16">
        <v>41730</v>
      </c>
      <c r="B807" s="42">
        <v>145767</v>
      </c>
      <c r="C807" s="42">
        <v>247439</v>
      </c>
      <c r="D807">
        <f t="shared" si="24"/>
        <v>0.58910276876321033</v>
      </c>
      <c r="E807">
        <v>1.0053000000000001</v>
      </c>
      <c r="F807">
        <f t="shared" si="25"/>
        <v>0.59222501343765543</v>
      </c>
    </row>
    <row r="808" spans="1:6" ht="13.15" x14ac:dyDescent="0.2">
      <c r="A808" s="16">
        <v>41760</v>
      </c>
      <c r="B808" s="42">
        <v>146398</v>
      </c>
      <c r="C808" s="42">
        <v>247622</v>
      </c>
      <c r="D808">
        <f t="shared" si="24"/>
        <v>0.59121564319810038</v>
      </c>
      <c r="E808">
        <v>1.0053000000000001</v>
      </c>
      <c r="F808">
        <f t="shared" si="25"/>
        <v>0.5943490861070504</v>
      </c>
    </row>
    <row r="809" spans="1:6" ht="13.15" x14ac:dyDescent="0.2">
      <c r="A809" s="16">
        <v>41791</v>
      </c>
      <c r="B809" s="42">
        <v>147104</v>
      </c>
      <c r="C809" s="42">
        <v>247814</v>
      </c>
      <c r="D809">
        <f t="shared" si="24"/>
        <v>0.59360649519397612</v>
      </c>
      <c r="E809">
        <v>1.0053000000000001</v>
      </c>
      <c r="F809">
        <f t="shared" si="25"/>
        <v>0.59675260961850429</v>
      </c>
    </row>
    <row r="810" spans="1:6" ht="13.15" x14ac:dyDescent="0.2">
      <c r="A810" s="16">
        <v>41821</v>
      </c>
      <c r="B810" s="42">
        <v>147265</v>
      </c>
      <c r="C810" s="42">
        <v>248023</v>
      </c>
      <c r="D810">
        <f t="shared" si="24"/>
        <v>0.59375541784431285</v>
      </c>
      <c r="E810">
        <v>1.0053000000000001</v>
      </c>
      <c r="F810">
        <f t="shared" si="25"/>
        <v>0.59690232155888778</v>
      </c>
    </row>
    <row r="811" spans="1:6" ht="13.15" x14ac:dyDescent="0.2">
      <c r="A811" s="16">
        <v>41852</v>
      </c>
      <c r="B811" s="42">
        <v>146647</v>
      </c>
      <c r="C811" s="42">
        <v>248229</v>
      </c>
      <c r="D811">
        <f t="shared" si="24"/>
        <v>0.5907730361883583</v>
      </c>
      <c r="E811">
        <v>1.0053000000000001</v>
      </c>
      <c r="F811">
        <f t="shared" si="25"/>
        <v>0.59390413328015668</v>
      </c>
    </row>
    <row r="812" spans="1:6" ht="13.15" x14ac:dyDescent="0.2">
      <c r="A812" s="16">
        <v>41883</v>
      </c>
      <c r="B812" s="42">
        <v>146941</v>
      </c>
      <c r="C812" s="42">
        <v>248446</v>
      </c>
      <c r="D812">
        <f t="shared" si="24"/>
        <v>0.59144039348590838</v>
      </c>
      <c r="E812">
        <v>1.0053000000000001</v>
      </c>
      <c r="F812">
        <f t="shared" si="25"/>
        <v>0.5945750275713837</v>
      </c>
    </row>
    <row r="813" spans="1:6" ht="13.15" x14ac:dyDescent="0.2">
      <c r="A813" s="16">
        <v>41913</v>
      </c>
      <c r="B813" s="42">
        <v>147936</v>
      </c>
      <c r="C813" s="42">
        <v>248657</v>
      </c>
      <c r="D813">
        <f t="shared" si="24"/>
        <v>0.59494001777548988</v>
      </c>
      <c r="E813">
        <v>1.0053000000000001</v>
      </c>
      <c r="F813">
        <f t="shared" si="25"/>
        <v>0.5980931998697</v>
      </c>
    </row>
    <row r="814" spans="1:6" ht="13.15" x14ac:dyDescent="0.2">
      <c r="A814" s="16">
        <v>41944</v>
      </c>
      <c r="B814" s="42">
        <v>147666</v>
      </c>
      <c r="C814" s="42">
        <v>248844</v>
      </c>
      <c r="D814">
        <f t="shared" si="24"/>
        <v>0.59340791821382066</v>
      </c>
      <c r="E814">
        <v>1.0053000000000001</v>
      </c>
      <c r="F814">
        <f t="shared" si="25"/>
        <v>0.59655298018035396</v>
      </c>
    </row>
    <row r="815" spans="1:6" ht="13.15" x14ac:dyDescent="0.2">
      <c r="A815" s="16">
        <v>41974</v>
      </c>
      <c r="B815" s="42">
        <v>147190</v>
      </c>
      <c r="C815" s="42">
        <v>249027</v>
      </c>
      <c r="D815">
        <f t="shared" si="24"/>
        <v>0.59106040710445051</v>
      </c>
      <c r="E815">
        <v>1.0053000000000001</v>
      </c>
      <c r="F815">
        <f t="shared" si="25"/>
        <v>0.5941930272621041</v>
      </c>
    </row>
    <row r="816" spans="1:6" ht="13.15" x14ac:dyDescent="0.2">
      <c r="A816" s="16">
        <v>42005</v>
      </c>
      <c r="B816" s="42">
        <v>146552</v>
      </c>
      <c r="C816" s="42">
        <v>249723</v>
      </c>
      <c r="D816">
        <f t="shared" si="24"/>
        <v>0.58685823892873301</v>
      </c>
      <c r="E816">
        <v>1.0053000000000001</v>
      </c>
      <c r="F816">
        <f t="shared" si="25"/>
        <v>0.58996858759505533</v>
      </c>
    </row>
    <row r="817" spans="1:6" ht="13.15" x14ac:dyDescent="0.2">
      <c r="A817" s="16">
        <v>42036</v>
      </c>
      <c r="B817" s="42">
        <v>147118</v>
      </c>
      <c r="C817" s="42">
        <v>249899</v>
      </c>
      <c r="D817">
        <f t="shared" si="24"/>
        <v>0.58870983877486505</v>
      </c>
      <c r="E817">
        <v>1.0053000000000001</v>
      </c>
      <c r="F817">
        <f t="shared" si="25"/>
        <v>0.59183000092037186</v>
      </c>
    </row>
    <row r="818" spans="1:6" ht="13.15" x14ac:dyDescent="0.2">
      <c r="A818" s="16">
        <v>42064</v>
      </c>
      <c r="B818" s="42">
        <v>147635</v>
      </c>
      <c r="C818" s="42">
        <v>250080</v>
      </c>
      <c r="D818">
        <f t="shared" si="24"/>
        <v>0.59035108765195132</v>
      </c>
      <c r="E818">
        <v>1.0053000000000001</v>
      </c>
      <c r="F818">
        <f t="shared" si="25"/>
        <v>0.59347994841650675</v>
      </c>
    </row>
    <row r="819" spans="1:6" ht="13.15" x14ac:dyDescent="0.2">
      <c r="A819" s="16">
        <v>42095</v>
      </c>
      <c r="B819" s="42">
        <v>148587</v>
      </c>
      <c r="C819" s="42">
        <v>250266</v>
      </c>
      <c r="D819">
        <f t="shared" si="24"/>
        <v>0.59371628587183234</v>
      </c>
      <c r="E819">
        <v>1.0053000000000001</v>
      </c>
      <c r="F819">
        <f t="shared" si="25"/>
        <v>0.59686298218695311</v>
      </c>
    </row>
    <row r="820" spans="1:6" ht="13.15" x14ac:dyDescent="0.2">
      <c r="A820" s="16">
        <v>42125</v>
      </c>
      <c r="B820" s="42">
        <v>149349</v>
      </c>
      <c r="C820" s="42">
        <v>250455</v>
      </c>
      <c r="D820">
        <f t="shared" si="24"/>
        <v>0.59631071449961071</v>
      </c>
      <c r="E820">
        <v>1.0053000000000001</v>
      </c>
      <c r="F820">
        <f t="shared" si="25"/>
        <v>0.59947116128645872</v>
      </c>
    </row>
    <row r="821" spans="1:6" ht="13.15" x14ac:dyDescent="0.2">
      <c r="A821" s="16">
        <v>42156</v>
      </c>
      <c r="B821" s="42">
        <v>149645</v>
      </c>
      <c r="C821" s="42">
        <v>250663</v>
      </c>
      <c r="D821">
        <f t="shared" si="24"/>
        <v>0.59699676458033291</v>
      </c>
      <c r="E821">
        <v>1.0053000000000001</v>
      </c>
      <c r="F821">
        <f t="shared" si="25"/>
        <v>0.60016084743260867</v>
      </c>
    </row>
    <row r="822" spans="1:6" ht="13.15" x14ac:dyDescent="0.2">
      <c r="A822" s="16">
        <v>42186</v>
      </c>
      <c r="B822" s="42">
        <v>149722</v>
      </c>
      <c r="C822" s="42">
        <v>250876</v>
      </c>
      <c r="D822">
        <f t="shared" si="24"/>
        <v>0.59679682392895295</v>
      </c>
      <c r="E822">
        <v>1.0053000000000001</v>
      </c>
      <c r="F822">
        <f t="shared" si="25"/>
        <v>0.59995984709577643</v>
      </c>
    </row>
    <row r="823" spans="1:6" ht="13.15" x14ac:dyDescent="0.2">
      <c r="A823" s="16">
        <v>42217</v>
      </c>
      <c r="B823" s="42">
        <v>149228</v>
      </c>
      <c r="C823" s="42">
        <v>251096</v>
      </c>
      <c r="D823">
        <f t="shared" si="24"/>
        <v>0.5943065600407812</v>
      </c>
      <c r="E823">
        <v>1.0053000000000001</v>
      </c>
      <c r="F823">
        <f t="shared" si="25"/>
        <v>0.59745638480899743</v>
      </c>
    </row>
    <row r="824" spans="1:6" ht="13.15" x14ac:dyDescent="0.2">
      <c r="A824" s="16">
        <v>42248</v>
      </c>
      <c r="B824" s="42">
        <v>148980</v>
      </c>
      <c r="C824" s="42">
        <v>251325</v>
      </c>
      <c r="D824">
        <f t="shared" si="24"/>
        <v>0.59277827514174875</v>
      </c>
      <c r="E824">
        <v>1.0053000000000001</v>
      </c>
      <c r="F824">
        <f t="shared" si="25"/>
        <v>0.59592000000000012</v>
      </c>
    </row>
    <row r="825" spans="1:6" ht="13.15" x14ac:dyDescent="0.2">
      <c r="A825" s="16">
        <v>42278</v>
      </c>
      <c r="B825" s="42">
        <v>149716</v>
      </c>
      <c r="C825" s="42">
        <v>251541</v>
      </c>
      <c r="D825">
        <f t="shared" si="24"/>
        <v>0.5951952166843576</v>
      </c>
      <c r="E825">
        <v>1.0053000000000001</v>
      </c>
      <c r="F825">
        <f t="shared" si="25"/>
        <v>0.59834975133278478</v>
      </c>
    </row>
    <row r="826" spans="1:6" ht="13.15" x14ac:dyDescent="0.2">
      <c r="A826" s="16">
        <v>42309</v>
      </c>
      <c r="B826" s="42">
        <v>149766</v>
      </c>
      <c r="C826" s="42">
        <v>251747</v>
      </c>
      <c r="D826">
        <f t="shared" si="24"/>
        <v>0.59490679134210145</v>
      </c>
      <c r="E826">
        <v>1.0053000000000001</v>
      </c>
      <c r="F826">
        <f t="shared" si="25"/>
        <v>0.59805979733621462</v>
      </c>
    </row>
    <row r="827" spans="1:6" ht="13.15" x14ac:dyDescent="0.2">
      <c r="A827" s="16">
        <v>42339</v>
      </c>
      <c r="B827" s="42">
        <v>149703</v>
      </c>
      <c r="C827" s="42">
        <v>251936</v>
      </c>
      <c r="D827">
        <f t="shared" si="24"/>
        <v>0.59421043439603705</v>
      </c>
      <c r="E827">
        <v>1.0053000000000001</v>
      </c>
      <c r="F827">
        <f t="shared" si="25"/>
        <v>0.59735974969833605</v>
      </c>
    </row>
    <row r="828" spans="1:6" ht="13.15" x14ac:dyDescent="0.2">
      <c r="A828" s="16">
        <v>42370</v>
      </c>
      <c r="B828" s="42">
        <v>149037</v>
      </c>
      <c r="C828" s="42">
        <v>252397</v>
      </c>
      <c r="D828">
        <f t="shared" si="24"/>
        <v>0.59048641624108056</v>
      </c>
      <c r="E828">
        <v>1.0053000000000001</v>
      </c>
      <c r="F828">
        <f t="shared" si="25"/>
        <v>0.59361599424715839</v>
      </c>
    </row>
    <row r="829" spans="1:6" ht="13.15" x14ac:dyDescent="0.2">
      <c r="A829" s="16">
        <v>42401</v>
      </c>
      <c r="B829" s="42">
        <v>150060</v>
      </c>
      <c r="C829" s="42">
        <v>252577</v>
      </c>
      <c r="D829">
        <f t="shared" si="24"/>
        <v>0.59411585377924359</v>
      </c>
      <c r="E829">
        <v>1.0053000000000001</v>
      </c>
      <c r="F829">
        <f t="shared" si="25"/>
        <v>0.59726466780427367</v>
      </c>
    </row>
    <row r="830" spans="1:6" ht="13.15" x14ac:dyDescent="0.2">
      <c r="A830" s="16">
        <v>42430</v>
      </c>
      <c r="B830" s="42">
        <v>150738</v>
      </c>
      <c r="C830" s="42">
        <v>252768</v>
      </c>
      <c r="D830">
        <f t="shared" si="24"/>
        <v>0.59634922142043301</v>
      </c>
      <c r="E830">
        <v>1.0053000000000001</v>
      </c>
      <c r="F830">
        <f t="shared" si="25"/>
        <v>0.59950987229396135</v>
      </c>
    </row>
    <row r="831" spans="1:6" ht="13.15" x14ac:dyDescent="0.2">
      <c r="A831" s="16">
        <v>42461</v>
      </c>
      <c r="B831" s="42">
        <v>151075</v>
      </c>
      <c r="C831" s="42">
        <v>252969</v>
      </c>
      <c r="D831">
        <f t="shared" si="24"/>
        <v>0.59720756298202549</v>
      </c>
      <c r="E831">
        <v>1.0053000000000001</v>
      </c>
      <c r="F831">
        <f t="shared" si="25"/>
        <v>0.60037276306583032</v>
      </c>
    </row>
    <row r="832" spans="1:6" ht="13.15" x14ac:dyDescent="0.2">
      <c r="A832" s="16">
        <v>42491</v>
      </c>
      <c r="B832" s="42">
        <v>151594</v>
      </c>
      <c r="C832" s="42">
        <v>253174</v>
      </c>
      <c r="D832">
        <f t="shared" si="24"/>
        <v>0.59877396573107822</v>
      </c>
      <c r="E832">
        <v>1.0053000000000001</v>
      </c>
      <c r="F832">
        <f t="shared" si="25"/>
        <v>0.60194746774945296</v>
      </c>
    </row>
    <row r="833" spans="1:6" ht="13.15" x14ac:dyDescent="0.2">
      <c r="A833" s="16">
        <v>42522</v>
      </c>
      <c r="B833" s="42">
        <v>151990</v>
      </c>
      <c r="C833" s="42">
        <v>253397</v>
      </c>
      <c r="D833">
        <f t="shared" si="24"/>
        <v>0.59980978464622703</v>
      </c>
      <c r="E833">
        <v>1.0053000000000001</v>
      </c>
      <c r="F833">
        <f t="shared" si="25"/>
        <v>0.60298877650485205</v>
      </c>
    </row>
    <row r="834" spans="1:6" ht="13.15" x14ac:dyDescent="0.2">
      <c r="A834" s="16">
        <v>42552</v>
      </c>
      <c r="B834" s="42">
        <v>152437</v>
      </c>
      <c r="C834" s="42">
        <v>253620</v>
      </c>
      <c r="D834">
        <f t="shared" si="24"/>
        <v>0.60104487027836917</v>
      </c>
      <c r="E834">
        <v>1.0053000000000001</v>
      </c>
      <c r="F834">
        <f t="shared" si="25"/>
        <v>0.60423040809084461</v>
      </c>
    </row>
    <row r="835" spans="1:6" ht="13.15" x14ac:dyDescent="0.2">
      <c r="A835" s="16">
        <v>42583</v>
      </c>
      <c r="B835" s="42">
        <v>151804</v>
      </c>
      <c r="C835" s="42">
        <v>253854</v>
      </c>
      <c r="D835">
        <f t="shared" si="24"/>
        <v>0.59799727402365144</v>
      </c>
      <c r="E835">
        <v>1.0053000000000001</v>
      </c>
      <c r="F835">
        <f t="shared" si="25"/>
        <v>0.60116665957597681</v>
      </c>
    </row>
    <row r="836" spans="1:6" ht="13.15" x14ac:dyDescent="0.2">
      <c r="A836" s="16">
        <v>42614</v>
      </c>
      <c r="B836" s="42">
        <v>151977</v>
      </c>
      <c r="C836" s="42">
        <v>254091</v>
      </c>
      <c r="D836">
        <f t="shared" si="24"/>
        <v>0.5981203584542546</v>
      </c>
      <c r="E836">
        <v>1.0053000000000001</v>
      </c>
      <c r="F836">
        <f t="shared" si="25"/>
        <v>0.60129039635406223</v>
      </c>
    </row>
    <row r="837" spans="1:6" ht="13.15" x14ac:dyDescent="0.2">
      <c r="A837" s="16">
        <v>42644</v>
      </c>
      <c r="B837" s="42">
        <v>152335</v>
      </c>
      <c r="C837" s="42">
        <v>254321</v>
      </c>
      <c r="D837">
        <f t="shared" si="24"/>
        <v>0.59898710684528611</v>
      </c>
      <c r="E837">
        <v>1.0053000000000001</v>
      </c>
      <c r="F837">
        <f t="shared" si="25"/>
        <v>0.60216173851156618</v>
      </c>
    </row>
    <row r="838" spans="1:6" ht="13.15" x14ac:dyDescent="0.2">
      <c r="A838" s="16">
        <v>42675</v>
      </c>
      <c r="B838" s="42">
        <v>152385</v>
      </c>
      <c r="C838" s="42">
        <v>254540</v>
      </c>
      <c r="D838">
        <f t="shared" si="24"/>
        <v>0.59866818574683744</v>
      </c>
      <c r="E838">
        <v>1.0053000000000001</v>
      </c>
      <c r="F838">
        <f t="shared" si="25"/>
        <v>0.60184112713129578</v>
      </c>
    </row>
    <row r="839" spans="1:6" ht="13.15" x14ac:dyDescent="0.2">
      <c r="A839" s="16">
        <v>42705</v>
      </c>
      <c r="B839" s="42">
        <v>151798</v>
      </c>
      <c r="C839" s="42">
        <v>254742</v>
      </c>
      <c r="D839">
        <f t="shared" si="24"/>
        <v>0.59588917414482101</v>
      </c>
      <c r="E839">
        <v>1.0053000000000001</v>
      </c>
      <c r="F839">
        <f t="shared" si="25"/>
        <v>0.59904738676778857</v>
      </c>
    </row>
    <row r="840" spans="1:6" ht="13.15" x14ac:dyDescent="0.2">
      <c r="A840" s="16">
        <v>42736</v>
      </c>
      <c r="B840" s="42">
        <v>150527</v>
      </c>
      <c r="C840" s="42">
        <v>254082</v>
      </c>
      <c r="D840">
        <f t="shared" si="24"/>
        <v>0.59243472579718359</v>
      </c>
      <c r="E840">
        <v>1.0053000000000001</v>
      </c>
      <c r="F840">
        <f t="shared" si="25"/>
        <v>0.59557462984390874</v>
      </c>
    </row>
    <row r="841" spans="1:6" ht="13.15" x14ac:dyDescent="0.2">
      <c r="A841" s="16">
        <v>42767</v>
      </c>
      <c r="B841" s="42">
        <v>151594</v>
      </c>
      <c r="C841" s="42">
        <v>254246</v>
      </c>
      <c r="D841">
        <f t="shared" si="24"/>
        <v>0.59624930185725633</v>
      </c>
      <c r="E841">
        <v>1.0053000000000001</v>
      </c>
      <c r="F841">
        <f t="shared" si="25"/>
        <v>0.59940942315709989</v>
      </c>
    </row>
    <row r="842" spans="1:6" ht="13.15" x14ac:dyDescent="0.2">
      <c r="A842" s="16">
        <v>42795</v>
      </c>
      <c r="B842" s="42">
        <v>152628</v>
      </c>
      <c r="C842" s="42">
        <v>254414</v>
      </c>
      <c r="D842">
        <f t="shared" si="24"/>
        <v>0.59991981573341091</v>
      </c>
      <c r="E842">
        <v>1.0053000000000001</v>
      </c>
      <c r="F842">
        <f t="shared" si="25"/>
        <v>0.60309939075679808</v>
      </c>
    </row>
    <row r="843" spans="1:6" ht="13.15" x14ac:dyDescent="0.2">
      <c r="A843" s="16">
        <v>42826</v>
      </c>
      <c r="B843" s="42">
        <v>153262</v>
      </c>
      <c r="C843" s="42">
        <v>254588</v>
      </c>
      <c r="D843">
        <f t="shared" si="24"/>
        <v>0.60200009426995771</v>
      </c>
      <c r="E843">
        <v>1.0053000000000001</v>
      </c>
      <c r="F843">
        <f t="shared" si="25"/>
        <v>0.60519069476958853</v>
      </c>
    </row>
    <row r="844" spans="1:6" ht="13.15" x14ac:dyDescent="0.2">
      <c r="A844" s="16">
        <v>42856</v>
      </c>
      <c r="B844" s="42">
        <v>153407</v>
      </c>
      <c r="C844" s="42">
        <v>254767</v>
      </c>
      <c r="D844">
        <f t="shared" si="24"/>
        <v>0.60214627483151273</v>
      </c>
      <c r="E844">
        <v>1.0053000000000001</v>
      </c>
      <c r="F844">
        <f t="shared" si="25"/>
        <v>0.60533765008811979</v>
      </c>
    </row>
    <row r="845" spans="1:6" ht="13.15" x14ac:dyDescent="0.2">
      <c r="A845" s="16">
        <v>42887</v>
      </c>
      <c r="B845" s="42">
        <v>154086</v>
      </c>
      <c r="C845" s="42">
        <v>254957</v>
      </c>
      <c r="D845">
        <f t="shared" ref="D845:D863" si="26">B845/C845</f>
        <v>0.60436073533968471</v>
      </c>
      <c r="E845">
        <v>1.0053000000000001</v>
      </c>
      <c r="F845">
        <f t="shared" ref="F845:F863" si="27">E845*D845</f>
        <v>0.60756384723698509</v>
      </c>
    </row>
    <row r="846" spans="1:6" ht="13.15" x14ac:dyDescent="0.2">
      <c r="A846" s="16">
        <v>42917</v>
      </c>
      <c r="B846" s="42">
        <v>154470</v>
      </c>
      <c r="C846" s="42">
        <v>255151</v>
      </c>
      <c r="D846">
        <f t="shared" si="26"/>
        <v>0.60540621044009235</v>
      </c>
      <c r="E846">
        <v>1.0053000000000001</v>
      </c>
      <c r="F846">
        <f t="shared" si="27"/>
        <v>0.60861486335542492</v>
      </c>
    </row>
    <row r="847" spans="1:6" ht="13.15" x14ac:dyDescent="0.2">
      <c r="A847" s="16">
        <v>42948</v>
      </c>
      <c r="B847" s="42">
        <v>153576</v>
      </c>
      <c r="C847" s="42">
        <v>255357</v>
      </c>
      <c r="D847">
        <f t="shared" si="26"/>
        <v>0.60141683995347694</v>
      </c>
      <c r="E847">
        <v>1.0053000000000001</v>
      </c>
      <c r="F847">
        <f t="shared" si="27"/>
        <v>0.60460434920523043</v>
      </c>
    </row>
    <row r="848" spans="1:6" ht="13.15" x14ac:dyDescent="0.2">
      <c r="A848" s="16">
        <v>42979</v>
      </c>
      <c r="B848" s="42">
        <v>154494</v>
      </c>
      <c r="C848" s="42">
        <v>255562</v>
      </c>
      <c r="D848">
        <f t="shared" si="26"/>
        <v>0.60452649454926788</v>
      </c>
      <c r="E848">
        <v>1.0053000000000001</v>
      </c>
      <c r="F848">
        <f t="shared" si="27"/>
        <v>0.60773048497037907</v>
      </c>
    </row>
    <row r="849" spans="1:6" ht="13.15" x14ac:dyDescent="0.2">
      <c r="A849" s="16">
        <v>43009</v>
      </c>
      <c r="B849" s="42">
        <v>154223</v>
      </c>
      <c r="C849" s="42">
        <v>255766</v>
      </c>
      <c r="D849">
        <f t="shared" si="26"/>
        <v>0.60298475950673658</v>
      </c>
      <c r="E849">
        <v>1.0053000000000001</v>
      </c>
      <c r="F849">
        <f t="shared" si="27"/>
        <v>0.60618057873212228</v>
      </c>
    </row>
    <row r="850" spans="1:6" x14ac:dyDescent="0.15">
      <c r="A850" s="16">
        <v>43040</v>
      </c>
      <c r="B850" s="42">
        <v>154180</v>
      </c>
      <c r="C850" s="42">
        <v>255949</v>
      </c>
      <c r="D850">
        <f t="shared" si="26"/>
        <v>0.60238563151252789</v>
      </c>
      <c r="E850">
        <v>1.0053000000000001</v>
      </c>
      <c r="F850">
        <f t="shared" si="27"/>
        <v>0.60557827535954434</v>
      </c>
    </row>
    <row r="851" spans="1:6" x14ac:dyDescent="0.15">
      <c r="A851" s="16">
        <v>43070</v>
      </c>
      <c r="B851" s="42">
        <v>153602</v>
      </c>
      <c r="C851" s="42">
        <v>256109</v>
      </c>
      <c r="D851">
        <f t="shared" si="26"/>
        <v>0.59975244915250925</v>
      </c>
      <c r="E851">
        <v>1.0053000000000001</v>
      </c>
      <c r="F851">
        <f t="shared" si="27"/>
        <v>0.6029311371330176</v>
      </c>
    </row>
    <row r="852" spans="1:6" x14ac:dyDescent="0.15">
      <c r="A852" s="16">
        <v>43101</v>
      </c>
      <c r="B852" s="42">
        <v>152848</v>
      </c>
      <c r="C852" s="42">
        <v>256780</v>
      </c>
      <c r="D852">
        <f t="shared" si="26"/>
        <v>0.59524885115663217</v>
      </c>
      <c r="E852">
        <v>1.0053000000000001</v>
      </c>
      <c r="F852">
        <f t="shared" si="27"/>
        <v>0.59840367006776241</v>
      </c>
    </row>
    <row r="853" spans="1:6" x14ac:dyDescent="0.15">
      <c r="A853" s="16">
        <v>43132</v>
      </c>
      <c r="B853" s="42">
        <v>154403</v>
      </c>
      <c r="C853" s="42">
        <v>256934</v>
      </c>
      <c r="D853">
        <f t="shared" si="26"/>
        <v>0.60094421135388854</v>
      </c>
      <c r="E853">
        <v>1.0053000000000001</v>
      </c>
      <c r="F853">
        <f t="shared" si="27"/>
        <v>0.60412921567406419</v>
      </c>
    </row>
    <row r="854" spans="1:6" x14ac:dyDescent="0.15">
      <c r="A854" s="16">
        <v>43160</v>
      </c>
      <c r="B854" s="42">
        <v>154877</v>
      </c>
      <c r="C854" s="42">
        <v>257097</v>
      </c>
      <c r="D854">
        <f t="shared" si="26"/>
        <v>0.60240687367024892</v>
      </c>
      <c r="E854">
        <v>1.0053000000000001</v>
      </c>
      <c r="F854">
        <f t="shared" si="27"/>
        <v>0.60559963010070128</v>
      </c>
    </row>
    <row r="855" spans="1:6" x14ac:dyDescent="0.15">
      <c r="A855" s="16">
        <v>43191</v>
      </c>
      <c r="B855" s="42">
        <v>155348</v>
      </c>
      <c r="C855" s="42">
        <v>257272</v>
      </c>
      <c r="D855">
        <f t="shared" si="26"/>
        <v>0.60382785534376071</v>
      </c>
      <c r="E855">
        <v>1.0053000000000001</v>
      </c>
      <c r="F855">
        <f t="shared" si="27"/>
        <v>0.60702814297708274</v>
      </c>
    </row>
    <row r="856" spans="1:6" x14ac:dyDescent="0.15">
      <c r="A856" s="16">
        <v>43221</v>
      </c>
      <c r="B856" s="42">
        <v>156009</v>
      </c>
      <c r="C856" s="42">
        <v>257454</v>
      </c>
      <c r="D856">
        <f t="shared" si="26"/>
        <v>0.60596844484840007</v>
      </c>
      <c r="E856">
        <v>1.0053000000000001</v>
      </c>
      <c r="F856">
        <f t="shared" si="27"/>
        <v>0.6091800776060966</v>
      </c>
    </row>
    <row r="857" spans="1:6" x14ac:dyDescent="0.15">
      <c r="A857" s="16">
        <v>43252</v>
      </c>
      <c r="B857" s="42">
        <v>156465</v>
      </c>
      <c r="C857" s="42">
        <v>257642</v>
      </c>
      <c r="D857">
        <f t="shared" si="26"/>
        <v>0.60729617065540553</v>
      </c>
      <c r="E857">
        <v>1.0053000000000001</v>
      </c>
      <c r="F857">
        <f t="shared" si="27"/>
        <v>0.61051484035987924</v>
      </c>
    </row>
    <row r="858" spans="1:6" x14ac:dyDescent="0.15">
      <c r="A858" s="16">
        <v>43282</v>
      </c>
      <c r="B858" s="42">
        <v>157004</v>
      </c>
      <c r="C858" s="42">
        <v>257843</v>
      </c>
      <c r="D858">
        <f t="shared" si="26"/>
        <v>0.60891317584731797</v>
      </c>
      <c r="E858">
        <v>1.0053000000000001</v>
      </c>
      <c r="F858">
        <f t="shared" si="27"/>
        <v>0.61214041567930877</v>
      </c>
    </row>
    <row r="859" spans="1:6" x14ac:dyDescent="0.15">
      <c r="A859" s="16">
        <v>43313</v>
      </c>
      <c r="B859" s="42">
        <v>155539</v>
      </c>
      <c r="C859" s="42">
        <v>258066</v>
      </c>
      <c r="D859">
        <f t="shared" si="26"/>
        <v>0.60271015941658335</v>
      </c>
      <c r="E859">
        <v>1.0053000000000001</v>
      </c>
      <c r="F859">
        <f t="shared" si="27"/>
        <v>0.60590452326149125</v>
      </c>
    </row>
    <row r="860" spans="1:6" x14ac:dyDescent="0.15">
      <c r="A860" s="16">
        <v>43344</v>
      </c>
      <c r="B860" s="42">
        <v>156191</v>
      </c>
      <c r="C860" s="42">
        <v>258290</v>
      </c>
      <c r="D860">
        <f t="shared" si="26"/>
        <v>0.60471175810135891</v>
      </c>
      <c r="E860">
        <v>1.0053000000000001</v>
      </c>
      <c r="F860">
        <f t="shared" si="27"/>
        <v>0.60791673041929617</v>
      </c>
    </row>
    <row r="861" spans="1:6" x14ac:dyDescent="0.15">
      <c r="A861" s="16">
        <v>43374</v>
      </c>
      <c r="B861" s="42">
        <v>156952</v>
      </c>
      <c r="C861" s="42">
        <v>258514</v>
      </c>
      <c r="D861">
        <f t="shared" si="26"/>
        <v>0.60713152865995657</v>
      </c>
      <c r="E861">
        <v>1.0053000000000001</v>
      </c>
      <c r="F861">
        <f t="shared" si="27"/>
        <v>0.61034932576185441</v>
      </c>
    </row>
    <row r="862" spans="1:6" x14ac:dyDescent="0.15">
      <c r="A862" s="16">
        <v>43405</v>
      </c>
      <c r="B862" s="42">
        <v>157015</v>
      </c>
      <c r="C862" s="42">
        <v>258708</v>
      </c>
      <c r="D862">
        <f t="shared" si="26"/>
        <v>0.60691977055212831</v>
      </c>
      <c r="E862">
        <v>1.0053000000000001</v>
      </c>
      <c r="F862">
        <f t="shared" si="27"/>
        <v>0.6101364453360546</v>
      </c>
    </row>
    <row r="863" spans="1:6" x14ac:dyDescent="0.15">
      <c r="A863" s="16">
        <v>43435</v>
      </c>
      <c r="B863" s="42">
        <v>156481</v>
      </c>
      <c r="C863" s="42">
        <v>258888</v>
      </c>
      <c r="D863">
        <f t="shared" si="26"/>
        <v>0.60443512252402587</v>
      </c>
      <c r="E863">
        <v>1.0053000000000001</v>
      </c>
      <c r="F863">
        <f t="shared" si="27"/>
        <v>0.60763862867340324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715"/>
  <sheetViews>
    <sheetView topLeftCell="A586" workbookViewId="0">
      <selection activeCell="G12" sqref="G12:G623"/>
    </sheetView>
  </sheetViews>
  <sheetFormatPr defaultRowHeight="13.5" x14ac:dyDescent="0.15"/>
  <cols>
    <col min="1" max="3" width="20.75" style="1" customWidth="1"/>
    <col min="4" max="4" width="13.25" bestFit="1" customWidth="1"/>
    <col min="6" max="6" width="17.5" style="1" bestFit="1" customWidth="1"/>
    <col min="7" max="7" width="14.125" customWidth="1"/>
    <col min="8" max="8" width="17.75" customWidth="1"/>
    <col min="9" max="9" width="14.75" bestFit="1" customWidth="1"/>
    <col min="10" max="10" width="17.5" style="1" customWidth="1"/>
    <col min="11" max="11" width="10.875" customWidth="1"/>
  </cols>
  <sheetData>
    <row r="1" spans="1:12" ht="13.15" x14ac:dyDescent="0.2">
      <c r="A1" s="1" t="s">
        <v>53</v>
      </c>
      <c r="J1" s="18"/>
    </row>
    <row r="2" spans="1:12" ht="13.15" x14ac:dyDescent="0.2">
      <c r="A2" s="1" t="s">
        <v>54</v>
      </c>
      <c r="J2" s="18"/>
    </row>
    <row r="3" spans="1:12" ht="13.15" x14ac:dyDescent="0.2">
      <c r="A3" s="1" t="s">
        <v>55</v>
      </c>
      <c r="J3" s="18"/>
    </row>
    <row r="4" spans="1:12" ht="13.15" x14ac:dyDescent="0.2">
      <c r="A4" s="1" t="s">
        <v>56</v>
      </c>
      <c r="J4" s="18"/>
    </row>
    <row r="5" spans="1:12" ht="13.15" x14ac:dyDescent="0.2">
      <c r="A5" s="1" t="s">
        <v>57</v>
      </c>
      <c r="J5" s="18"/>
    </row>
    <row r="6" spans="1:12" ht="13.15" x14ac:dyDescent="0.2">
      <c r="A6" s="1" t="s">
        <v>58</v>
      </c>
      <c r="J6" s="18"/>
    </row>
    <row r="7" spans="1:12" ht="13.15" x14ac:dyDescent="0.2">
      <c r="J7" s="18"/>
    </row>
    <row r="8" spans="1:12" ht="13.15" x14ac:dyDescent="0.2">
      <c r="A8" s="1" t="s">
        <v>65</v>
      </c>
      <c r="B8" s="1" t="s">
        <v>66</v>
      </c>
      <c r="C8" s="1" t="s">
        <v>75</v>
      </c>
      <c r="D8" s="1" t="s">
        <v>52</v>
      </c>
      <c r="J8" s="18"/>
    </row>
    <row r="9" spans="1:12" ht="13.15" x14ac:dyDescent="0.2">
      <c r="J9" s="18"/>
    </row>
    <row r="10" spans="1:12" ht="13.15" x14ac:dyDescent="0.2">
      <c r="A10" s="1" t="s">
        <v>39</v>
      </c>
      <c r="C10" s="1" t="s">
        <v>70</v>
      </c>
      <c r="D10" t="s">
        <v>67</v>
      </c>
      <c r="E10" t="s">
        <v>68</v>
      </c>
      <c r="I10" t="s">
        <v>72</v>
      </c>
      <c r="J10" s="18"/>
    </row>
    <row r="11" spans="1:12" ht="13.15" x14ac:dyDescent="0.2">
      <c r="A11" s="1" t="s">
        <v>40</v>
      </c>
      <c r="B11" s="1" t="s">
        <v>169</v>
      </c>
      <c r="C11" s="1" t="s">
        <v>170</v>
      </c>
      <c r="D11" s="1" t="s">
        <v>52</v>
      </c>
      <c r="F11" s="17" t="s">
        <v>62</v>
      </c>
      <c r="G11" s="17" t="s">
        <v>73</v>
      </c>
      <c r="H11" s="17" t="s">
        <v>74</v>
      </c>
      <c r="J11" s="17" t="s">
        <v>71</v>
      </c>
      <c r="K11" s="17" t="s">
        <v>69</v>
      </c>
      <c r="L11" s="17" t="s">
        <v>74</v>
      </c>
    </row>
    <row r="12" spans="1:12" ht="13.15" x14ac:dyDescent="0.2">
      <c r="A12" s="16">
        <v>24838</v>
      </c>
      <c r="B12" s="42">
        <v>10188</v>
      </c>
      <c r="C12" s="15">
        <v>1878</v>
      </c>
      <c r="D12" s="42">
        <v>73272</v>
      </c>
      <c r="E12">
        <f>B12/D12</f>
        <v>0.13904356370782836</v>
      </c>
      <c r="F12" s="1">
        <v>1.0983000000000001</v>
      </c>
      <c r="G12">
        <f>E12*F12</f>
        <v>0.1527115460203079</v>
      </c>
      <c r="I12">
        <f>C12/D12</f>
        <v>2.5630527350147397E-2</v>
      </c>
      <c r="J12" s="1">
        <v>0.80600000000000005</v>
      </c>
      <c r="K12">
        <f>I12*J12</f>
        <v>2.0658205044218805E-2</v>
      </c>
    </row>
    <row r="13" spans="1:12" ht="13.15" x14ac:dyDescent="0.2">
      <c r="A13" s="16">
        <v>24869</v>
      </c>
      <c r="B13" s="42">
        <v>10856</v>
      </c>
      <c r="C13" s="15">
        <v>2118</v>
      </c>
      <c r="D13" s="42">
        <v>74114</v>
      </c>
      <c r="E13">
        <f t="shared" ref="E13:E75" si="0">B13/D13</f>
        <v>0.14647704887065871</v>
      </c>
      <c r="F13" s="1">
        <v>1.0983000000000001</v>
      </c>
      <c r="G13">
        <f t="shared" ref="G13:G76" si="1">E13*F13</f>
        <v>0.16087574277464448</v>
      </c>
      <c r="I13">
        <f t="shared" ref="I13:I76" si="2">C13/D13</f>
        <v>2.8577596675391965E-2</v>
      </c>
      <c r="J13" s="1">
        <v>0.80600000000000005</v>
      </c>
      <c r="K13">
        <f t="shared" ref="K13:K76" si="3">I13*J13</f>
        <v>2.3033542920365926E-2</v>
      </c>
    </row>
    <row r="14" spans="1:12" ht="13.15" x14ac:dyDescent="0.2">
      <c r="A14" s="16">
        <v>24898</v>
      </c>
      <c r="B14" s="42">
        <v>10915</v>
      </c>
      <c r="C14" s="15">
        <v>1910</v>
      </c>
      <c r="D14" s="42">
        <v>74517</v>
      </c>
      <c r="E14">
        <f t="shared" si="0"/>
        <v>0.14647664291369755</v>
      </c>
      <c r="F14" s="1">
        <v>1.0983000000000001</v>
      </c>
      <c r="G14">
        <f t="shared" si="1"/>
        <v>0.16087529691211402</v>
      </c>
      <c r="I14">
        <f t="shared" si="2"/>
        <v>2.563173504032637E-2</v>
      </c>
      <c r="J14" s="1">
        <v>0.80600000000000005</v>
      </c>
      <c r="K14">
        <f t="shared" si="3"/>
        <v>2.0659178442503055E-2</v>
      </c>
    </row>
    <row r="15" spans="1:12" ht="13.15" x14ac:dyDescent="0.2">
      <c r="A15" s="16">
        <v>24929</v>
      </c>
      <c r="B15" s="42">
        <v>11040</v>
      </c>
      <c r="C15" s="15">
        <v>1694</v>
      </c>
      <c r="D15" s="42">
        <v>75143</v>
      </c>
      <c r="E15">
        <f t="shared" si="0"/>
        <v>0.14691987277590726</v>
      </c>
      <c r="F15" s="1">
        <v>1.0983000000000001</v>
      </c>
      <c r="G15">
        <f t="shared" si="1"/>
        <v>0.16136209626977896</v>
      </c>
      <c r="I15">
        <f t="shared" si="2"/>
        <v>2.25436833770278E-2</v>
      </c>
      <c r="J15" s="1">
        <v>0.80600000000000005</v>
      </c>
      <c r="K15">
        <f t="shared" si="3"/>
        <v>1.8170208801884406E-2</v>
      </c>
    </row>
    <row r="16" spans="1:12" ht="13.15" x14ac:dyDescent="0.2">
      <c r="A16" s="16">
        <v>24959</v>
      </c>
      <c r="B16" s="42">
        <v>11574</v>
      </c>
      <c r="C16" s="15">
        <v>1646</v>
      </c>
      <c r="D16" s="42">
        <v>75931</v>
      </c>
      <c r="E16">
        <f t="shared" si="0"/>
        <v>0.1524278621379937</v>
      </c>
      <c r="F16" s="1">
        <v>1.0983000000000001</v>
      </c>
      <c r="G16">
        <f t="shared" si="1"/>
        <v>0.1674115209861585</v>
      </c>
      <c r="I16">
        <f t="shared" si="2"/>
        <v>2.1677575693721932E-2</v>
      </c>
      <c r="J16" s="1">
        <v>0.80600000000000005</v>
      </c>
      <c r="K16">
        <f t="shared" si="3"/>
        <v>1.7472126009139877E-2</v>
      </c>
    </row>
    <row r="17" spans="1:11" ht="13.15" x14ac:dyDescent="0.2">
      <c r="A17" s="16">
        <v>24990</v>
      </c>
      <c r="B17" s="42">
        <v>10181</v>
      </c>
      <c r="C17" s="15">
        <v>2465</v>
      </c>
      <c r="D17" s="42">
        <v>77273</v>
      </c>
      <c r="E17">
        <f t="shared" si="0"/>
        <v>0.13175365263416716</v>
      </c>
      <c r="F17" s="1">
        <v>1.0983000000000001</v>
      </c>
      <c r="G17">
        <f t="shared" si="1"/>
        <v>0.1447050366881058</v>
      </c>
      <c r="I17">
        <f t="shared" si="2"/>
        <v>3.1899887412162077E-2</v>
      </c>
      <c r="J17" s="1">
        <v>0.80600000000000005</v>
      </c>
      <c r="K17">
        <f t="shared" si="3"/>
        <v>2.5711309254202636E-2</v>
      </c>
    </row>
    <row r="18" spans="1:11" ht="13.15" x14ac:dyDescent="0.2">
      <c r="A18" s="16">
        <v>25020</v>
      </c>
      <c r="B18" s="42">
        <v>9649</v>
      </c>
      <c r="C18" s="15">
        <v>2371</v>
      </c>
      <c r="D18" s="42">
        <v>77748</v>
      </c>
      <c r="E18">
        <f t="shared" si="0"/>
        <v>0.12410608633019499</v>
      </c>
      <c r="F18" s="1">
        <v>1.0983000000000001</v>
      </c>
      <c r="G18">
        <f t="shared" si="1"/>
        <v>0.13630571461645316</v>
      </c>
      <c r="I18">
        <f t="shared" si="2"/>
        <v>3.049596131090189E-2</v>
      </c>
      <c r="J18" s="1">
        <v>0.80600000000000005</v>
      </c>
      <c r="K18">
        <f t="shared" si="3"/>
        <v>2.4579744816586924E-2</v>
      </c>
    </row>
    <row r="19" spans="1:11" ht="13.15" x14ac:dyDescent="0.2">
      <c r="A19" s="16">
        <v>25051</v>
      </c>
      <c r="B19" s="42">
        <v>8987</v>
      </c>
      <c r="C19" s="15">
        <v>2370</v>
      </c>
      <c r="D19" s="42">
        <v>77431</v>
      </c>
      <c r="E19">
        <f t="shared" si="0"/>
        <v>0.11606462527928091</v>
      </c>
      <c r="F19" s="1">
        <v>1.0983000000000001</v>
      </c>
      <c r="G19">
        <f t="shared" si="1"/>
        <v>0.12747377794423423</v>
      </c>
      <c r="I19">
        <f t="shared" si="2"/>
        <v>3.0607896062300629E-2</v>
      </c>
      <c r="J19" s="1">
        <v>0.80600000000000005</v>
      </c>
      <c r="K19">
        <f t="shared" si="3"/>
        <v>2.4669964226214307E-2</v>
      </c>
    </row>
    <row r="20" spans="1:11" ht="13.15" x14ac:dyDescent="0.2">
      <c r="A20" s="16">
        <v>25082</v>
      </c>
      <c r="B20" s="42">
        <v>10176</v>
      </c>
      <c r="C20" s="15">
        <v>1845</v>
      </c>
      <c r="D20" s="42">
        <v>75939</v>
      </c>
      <c r="E20">
        <f t="shared" si="0"/>
        <v>0.1340022913127642</v>
      </c>
      <c r="F20" s="1">
        <v>1.0983000000000001</v>
      </c>
      <c r="G20">
        <f t="shared" si="1"/>
        <v>0.14717471654880893</v>
      </c>
      <c r="I20">
        <f t="shared" si="2"/>
        <v>2.4295816378935724E-2</v>
      </c>
      <c r="J20" s="1">
        <v>0.80600000000000005</v>
      </c>
      <c r="K20">
        <f t="shared" si="3"/>
        <v>1.9582428001422195E-2</v>
      </c>
    </row>
    <row r="21" spans="1:11" ht="13.15" x14ac:dyDescent="0.2">
      <c r="A21" s="16">
        <v>25112</v>
      </c>
      <c r="B21" s="42">
        <v>11148</v>
      </c>
      <c r="C21" s="15">
        <v>1686</v>
      </c>
      <c r="D21" s="42">
        <v>76365</v>
      </c>
      <c r="E21">
        <f t="shared" si="0"/>
        <v>0.14598310744450993</v>
      </c>
      <c r="F21" s="1">
        <v>1.0983000000000001</v>
      </c>
      <c r="G21">
        <f t="shared" si="1"/>
        <v>0.16033324690630527</v>
      </c>
      <c r="I21">
        <f t="shared" si="2"/>
        <v>2.2078177175407582E-2</v>
      </c>
      <c r="J21" s="1">
        <v>0.80600000000000005</v>
      </c>
      <c r="K21">
        <f t="shared" si="3"/>
        <v>1.7795010803378513E-2</v>
      </c>
    </row>
    <row r="22" spans="1:11" ht="13.15" x14ac:dyDescent="0.2">
      <c r="A22" s="16">
        <v>25143</v>
      </c>
      <c r="B22" s="42">
        <v>11451</v>
      </c>
      <c r="C22" s="15">
        <v>1784</v>
      </c>
      <c r="D22" s="42">
        <v>76608</v>
      </c>
      <c r="E22">
        <f t="shared" si="0"/>
        <v>0.14947525062656641</v>
      </c>
      <c r="F22" s="1">
        <v>1.0983000000000001</v>
      </c>
      <c r="G22">
        <f t="shared" si="1"/>
        <v>0.16416866776315789</v>
      </c>
      <c r="I22">
        <f t="shared" si="2"/>
        <v>2.3287385129490391E-2</v>
      </c>
      <c r="J22" s="1">
        <v>0.80600000000000005</v>
      </c>
      <c r="K22">
        <f t="shared" si="3"/>
        <v>1.8769632414369256E-2</v>
      </c>
    </row>
    <row r="23" spans="1:11" ht="13.15" x14ac:dyDescent="0.2">
      <c r="A23" s="16">
        <v>25173</v>
      </c>
      <c r="B23" s="42">
        <v>11553</v>
      </c>
      <c r="C23" s="15">
        <v>1871</v>
      </c>
      <c r="D23" s="42">
        <v>76699</v>
      </c>
      <c r="E23">
        <f t="shared" si="0"/>
        <v>0.15062777871940963</v>
      </c>
      <c r="F23" s="1">
        <v>1.0983000000000001</v>
      </c>
      <c r="G23">
        <f t="shared" si="1"/>
        <v>0.16543448936752761</v>
      </c>
      <c r="I23">
        <f t="shared" si="2"/>
        <v>2.4394059896478443E-2</v>
      </c>
      <c r="J23" s="1">
        <v>0.80600000000000005</v>
      </c>
      <c r="K23">
        <f t="shared" si="3"/>
        <v>1.9661612276561626E-2</v>
      </c>
    </row>
    <row r="24" spans="1:11" ht="13.15" x14ac:dyDescent="0.2">
      <c r="A24" s="16">
        <v>25204</v>
      </c>
      <c r="B24" s="42">
        <v>11127</v>
      </c>
      <c r="C24" s="15">
        <v>1897</v>
      </c>
      <c r="D24" s="42">
        <v>75357</v>
      </c>
      <c r="E24">
        <f t="shared" si="0"/>
        <v>0.14765715195668616</v>
      </c>
      <c r="F24" s="1">
        <v>1.0983000000000001</v>
      </c>
      <c r="G24">
        <f t="shared" si="1"/>
        <v>0.16217184999402842</v>
      </c>
      <c r="I24">
        <f t="shared" si="2"/>
        <v>2.5173507437928792E-2</v>
      </c>
      <c r="J24" s="1">
        <v>0.80600000000000005</v>
      </c>
      <c r="K24">
        <f t="shared" si="3"/>
        <v>2.0289846994970606E-2</v>
      </c>
    </row>
    <row r="25" spans="1:11" ht="13.15" x14ac:dyDescent="0.2">
      <c r="A25" s="16">
        <v>25235</v>
      </c>
      <c r="B25" s="42">
        <v>11508</v>
      </c>
      <c r="C25" s="15">
        <v>1907</v>
      </c>
      <c r="D25" s="42">
        <v>76180</v>
      </c>
      <c r="E25">
        <f t="shared" si="0"/>
        <v>0.15106327119978996</v>
      </c>
      <c r="F25" s="1">
        <v>1.0983000000000001</v>
      </c>
      <c r="G25">
        <f t="shared" si="1"/>
        <v>0.16591279075872933</v>
      </c>
      <c r="I25">
        <f t="shared" si="2"/>
        <v>2.5032817012339198E-2</v>
      </c>
      <c r="J25" s="1">
        <v>0.80600000000000005</v>
      </c>
      <c r="K25">
        <f t="shared" si="3"/>
        <v>2.0176450511945394E-2</v>
      </c>
    </row>
    <row r="26" spans="1:11" ht="13.15" x14ac:dyDescent="0.2">
      <c r="A26" s="16">
        <v>25263</v>
      </c>
      <c r="B26" s="42">
        <v>11617</v>
      </c>
      <c r="C26" s="15">
        <v>1961</v>
      </c>
      <c r="D26" s="42">
        <v>76520</v>
      </c>
      <c r="E26">
        <f t="shared" si="0"/>
        <v>0.15181651855723993</v>
      </c>
      <c r="F26" s="1">
        <v>1.0983000000000001</v>
      </c>
      <c r="G26">
        <f t="shared" si="1"/>
        <v>0.16674008233141663</v>
      </c>
      <c r="I26">
        <f t="shared" si="2"/>
        <v>2.5627286983795086E-2</v>
      </c>
      <c r="J26" s="1">
        <v>0.80600000000000005</v>
      </c>
      <c r="K26">
        <f t="shared" si="3"/>
        <v>2.065559330893884E-2</v>
      </c>
    </row>
    <row r="27" spans="1:11" ht="13.15" x14ac:dyDescent="0.2">
      <c r="A27" s="16">
        <v>25294</v>
      </c>
      <c r="B27" s="42">
        <v>11900</v>
      </c>
      <c r="C27" s="15">
        <v>1703</v>
      </c>
      <c r="D27" s="42">
        <v>77077</v>
      </c>
      <c r="E27">
        <f t="shared" si="0"/>
        <v>0.15439106348197257</v>
      </c>
      <c r="F27" s="1">
        <v>1.0983000000000001</v>
      </c>
      <c r="G27">
        <f t="shared" si="1"/>
        <v>0.16956770502225049</v>
      </c>
      <c r="I27">
        <f t="shared" si="2"/>
        <v>2.2094788328554563E-2</v>
      </c>
      <c r="J27" s="1">
        <v>0.80600000000000005</v>
      </c>
      <c r="K27">
        <f t="shared" si="3"/>
        <v>1.7808399392814978E-2</v>
      </c>
    </row>
    <row r="28" spans="1:11" ht="13.15" x14ac:dyDescent="0.2">
      <c r="A28" s="16">
        <v>25324</v>
      </c>
      <c r="B28" s="42">
        <v>12055</v>
      </c>
      <c r="C28" s="15">
        <v>1672</v>
      </c>
      <c r="D28" s="42">
        <v>77265</v>
      </c>
      <c r="E28">
        <f t="shared" si="0"/>
        <v>0.15602148450139131</v>
      </c>
      <c r="F28" s="1">
        <v>1.0983000000000001</v>
      </c>
      <c r="G28">
        <f t="shared" si="1"/>
        <v>0.17135839642787809</v>
      </c>
      <c r="I28">
        <f t="shared" si="2"/>
        <v>2.1639811039927521E-2</v>
      </c>
      <c r="J28" s="1">
        <v>0.80600000000000005</v>
      </c>
      <c r="K28">
        <f t="shared" si="3"/>
        <v>1.7441687698181583E-2</v>
      </c>
    </row>
    <row r="29" spans="1:11" ht="13.15" x14ac:dyDescent="0.2">
      <c r="A29" s="16">
        <v>25355</v>
      </c>
      <c r="B29" s="42">
        <v>10692</v>
      </c>
      <c r="C29" s="15">
        <v>2523</v>
      </c>
      <c r="D29" s="42">
        <v>78958</v>
      </c>
      <c r="E29">
        <f t="shared" si="0"/>
        <v>0.13541376427974366</v>
      </c>
      <c r="F29" s="1">
        <v>1.0983000000000001</v>
      </c>
      <c r="G29">
        <f t="shared" si="1"/>
        <v>0.14872493730844247</v>
      </c>
      <c r="I29">
        <f t="shared" si="2"/>
        <v>3.1953696902150511E-2</v>
      </c>
      <c r="J29" s="1">
        <v>0.80600000000000005</v>
      </c>
      <c r="K29">
        <f t="shared" si="3"/>
        <v>2.5754679703133315E-2</v>
      </c>
    </row>
    <row r="30" spans="1:11" ht="13.15" x14ac:dyDescent="0.2">
      <c r="A30" s="16">
        <v>25385</v>
      </c>
      <c r="B30" s="42">
        <v>10177</v>
      </c>
      <c r="C30" s="15">
        <v>2456</v>
      </c>
      <c r="D30" s="42">
        <v>79615</v>
      </c>
      <c r="E30">
        <f t="shared" si="0"/>
        <v>0.12782767066507567</v>
      </c>
      <c r="F30" s="1">
        <v>1.0983000000000001</v>
      </c>
      <c r="G30">
        <f t="shared" si="1"/>
        <v>0.14039313069145262</v>
      </c>
      <c r="I30">
        <f t="shared" si="2"/>
        <v>3.0848458205112103E-2</v>
      </c>
      <c r="J30" s="1">
        <v>0.80600000000000005</v>
      </c>
      <c r="K30">
        <f t="shared" si="3"/>
        <v>2.4863857313320355E-2</v>
      </c>
    </row>
    <row r="31" spans="1:11" ht="13.15" x14ac:dyDescent="0.2">
      <c r="A31" s="16">
        <v>25416</v>
      </c>
      <c r="B31" s="42">
        <v>9556</v>
      </c>
      <c r="C31" s="15">
        <v>2607</v>
      </c>
      <c r="D31" s="42">
        <v>79646</v>
      </c>
      <c r="E31">
        <f t="shared" si="0"/>
        <v>0.11998091555131457</v>
      </c>
      <c r="F31" s="1">
        <v>1.0983000000000001</v>
      </c>
      <c r="G31">
        <f t="shared" si="1"/>
        <v>0.1317750395500088</v>
      </c>
      <c r="I31">
        <f t="shared" si="2"/>
        <v>3.2732340607186799E-2</v>
      </c>
      <c r="J31" s="1">
        <v>0.80600000000000005</v>
      </c>
      <c r="K31">
        <f t="shared" si="3"/>
        <v>2.6382266529392562E-2</v>
      </c>
    </row>
    <row r="32" spans="1:11" ht="13.15" x14ac:dyDescent="0.2">
      <c r="A32" s="16">
        <v>25447</v>
      </c>
      <c r="B32" s="42">
        <v>10616</v>
      </c>
      <c r="C32" s="15">
        <v>2069</v>
      </c>
      <c r="D32" s="42">
        <v>78026</v>
      </c>
      <c r="E32">
        <f t="shared" si="0"/>
        <v>0.13605721169866455</v>
      </c>
      <c r="F32" s="1">
        <v>1.0983000000000001</v>
      </c>
      <c r="G32">
        <f t="shared" si="1"/>
        <v>0.14943163560864328</v>
      </c>
      <c r="I32">
        <f t="shared" si="2"/>
        <v>2.6516802091610489E-2</v>
      </c>
      <c r="J32" s="1">
        <v>0.80600000000000005</v>
      </c>
      <c r="K32">
        <f t="shared" si="3"/>
        <v>2.1372542485838055E-2</v>
      </c>
    </row>
    <row r="33" spans="1:11" ht="13.15" x14ac:dyDescent="0.2">
      <c r="A33" s="16">
        <v>25477</v>
      </c>
      <c r="B33" s="42">
        <v>11995</v>
      </c>
      <c r="C33" s="15">
        <v>1955</v>
      </c>
      <c r="D33" s="42">
        <v>78671</v>
      </c>
      <c r="E33">
        <f t="shared" si="0"/>
        <v>0.15247041476528836</v>
      </c>
      <c r="F33" s="1">
        <v>1.0983000000000001</v>
      </c>
      <c r="G33">
        <f t="shared" si="1"/>
        <v>0.16745825653671623</v>
      </c>
      <c r="I33">
        <f t="shared" si="2"/>
        <v>2.4850326041362128E-2</v>
      </c>
      <c r="J33" s="1">
        <v>0.80600000000000005</v>
      </c>
      <c r="K33">
        <f t="shared" si="3"/>
        <v>2.0029362789337875E-2</v>
      </c>
    </row>
    <row r="34" spans="1:11" ht="13.15" x14ac:dyDescent="0.2">
      <c r="A34" s="16">
        <v>25508</v>
      </c>
      <c r="B34" s="42">
        <v>12120</v>
      </c>
      <c r="C34" s="15">
        <v>1916</v>
      </c>
      <c r="D34" s="42">
        <v>78716</v>
      </c>
      <c r="E34">
        <f t="shared" si="0"/>
        <v>0.15397123837593374</v>
      </c>
      <c r="F34" s="1">
        <v>1.0983000000000001</v>
      </c>
      <c r="G34">
        <f t="shared" si="1"/>
        <v>0.16910661110828804</v>
      </c>
      <c r="I34">
        <f t="shared" si="2"/>
        <v>2.434066771685553E-2</v>
      </c>
      <c r="J34" s="1">
        <v>0.80600000000000005</v>
      </c>
      <c r="K34">
        <f t="shared" si="3"/>
        <v>1.9618578179785559E-2</v>
      </c>
    </row>
    <row r="35" spans="1:11" ht="13.15" x14ac:dyDescent="0.2">
      <c r="A35" s="16">
        <v>25538</v>
      </c>
      <c r="B35" s="42">
        <v>12309</v>
      </c>
      <c r="C35" s="15">
        <v>1998</v>
      </c>
      <c r="D35" s="42">
        <v>78789</v>
      </c>
      <c r="E35">
        <f t="shared" si="0"/>
        <v>0.1562273921486502</v>
      </c>
      <c r="F35" s="1">
        <v>1.0983000000000001</v>
      </c>
      <c r="G35">
        <f t="shared" si="1"/>
        <v>0.17158454479686253</v>
      </c>
      <c r="I35">
        <f t="shared" si="2"/>
        <v>2.535886989300537E-2</v>
      </c>
      <c r="J35" s="1">
        <v>0.80600000000000005</v>
      </c>
      <c r="K35">
        <f t="shared" si="3"/>
        <v>2.0439249133762331E-2</v>
      </c>
    </row>
    <row r="36" spans="1:11" ht="13.15" x14ac:dyDescent="0.2">
      <c r="A36" s="16">
        <v>25569</v>
      </c>
      <c r="B36" s="42">
        <v>11876</v>
      </c>
      <c r="C36" s="15">
        <v>2135</v>
      </c>
      <c r="D36" s="42">
        <v>77313</v>
      </c>
      <c r="E36">
        <f t="shared" si="0"/>
        <v>0.1536093541836431</v>
      </c>
      <c r="F36" s="1">
        <v>1.0983000000000001</v>
      </c>
      <c r="G36">
        <f t="shared" si="1"/>
        <v>0.16870915369989523</v>
      </c>
      <c r="I36">
        <f t="shared" si="2"/>
        <v>2.7615019466325198E-2</v>
      </c>
      <c r="J36" s="1">
        <v>0.80600000000000005</v>
      </c>
      <c r="K36">
        <f t="shared" si="3"/>
        <v>2.2257705689858111E-2</v>
      </c>
    </row>
    <row r="37" spans="1:11" ht="13.15" x14ac:dyDescent="0.2">
      <c r="A37" s="16">
        <v>25600</v>
      </c>
      <c r="B37" s="42">
        <v>12193</v>
      </c>
      <c r="C37" s="15">
        <v>2117</v>
      </c>
      <c r="D37" s="42">
        <v>77489</v>
      </c>
      <c r="E37">
        <f t="shared" si="0"/>
        <v>0.15735136600033553</v>
      </c>
      <c r="F37" s="1">
        <v>1.0983000000000001</v>
      </c>
      <c r="G37">
        <f t="shared" si="1"/>
        <v>0.17281900527816851</v>
      </c>
      <c r="I37">
        <f t="shared" si="2"/>
        <v>2.7320006710629896E-2</v>
      </c>
      <c r="J37" s="1">
        <v>0.80600000000000005</v>
      </c>
      <c r="K37">
        <f t="shared" si="3"/>
        <v>2.2019925408767696E-2</v>
      </c>
    </row>
    <row r="38" spans="1:11" ht="13.15" x14ac:dyDescent="0.2">
      <c r="A38" s="16">
        <v>25628</v>
      </c>
      <c r="B38" s="42">
        <v>12558</v>
      </c>
      <c r="C38" s="15">
        <v>2139</v>
      </c>
      <c r="D38" s="42">
        <v>77957</v>
      </c>
      <c r="E38">
        <f t="shared" si="0"/>
        <v>0.16108880536706133</v>
      </c>
      <c r="F38" s="1">
        <v>1.0983000000000001</v>
      </c>
      <c r="G38">
        <f t="shared" si="1"/>
        <v>0.17692383493464348</v>
      </c>
      <c r="I38">
        <f t="shared" si="2"/>
        <v>2.7438203111971985E-2</v>
      </c>
      <c r="J38" s="1">
        <v>0.80600000000000005</v>
      </c>
      <c r="K38">
        <f t="shared" si="3"/>
        <v>2.211519170824942E-2</v>
      </c>
    </row>
    <row r="39" spans="1:11" ht="13.15" x14ac:dyDescent="0.2">
      <c r="A39" s="16">
        <v>25659</v>
      </c>
      <c r="B39" s="42">
        <v>12831</v>
      </c>
      <c r="C39" s="15">
        <v>2301</v>
      </c>
      <c r="D39" s="42">
        <v>78408</v>
      </c>
      <c r="E39">
        <f t="shared" si="0"/>
        <v>0.16364401591674319</v>
      </c>
      <c r="F39" s="1">
        <v>1.0983000000000001</v>
      </c>
      <c r="G39">
        <f t="shared" si="1"/>
        <v>0.17973022268135905</v>
      </c>
      <c r="I39">
        <f t="shared" si="2"/>
        <v>2.9346495255586164E-2</v>
      </c>
      <c r="J39" s="1">
        <v>0.80600000000000005</v>
      </c>
      <c r="K39">
        <f t="shared" si="3"/>
        <v>2.365327517600245E-2</v>
      </c>
    </row>
    <row r="40" spans="1:11" ht="13.15" x14ac:dyDescent="0.2">
      <c r="A40" s="16">
        <v>25689</v>
      </c>
      <c r="B40" s="42">
        <v>12746</v>
      </c>
      <c r="C40" s="15">
        <v>2129</v>
      </c>
      <c r="D40" s="42">
        <v>78374</v>
      </c>
      <c r="E40">
        <f t="shared" si="0"/>
        <v>0.16263046418455099</v>
      </c>
      <c r="F40" s="1">
        <v>1.0983000000000001</v>
      </c>
      <c r="G40">
        <f t="shared" si="1"/>
        <v>0.17861703881389235</v>
      </c>
      <c r="I40">
        <f t="shared" si="2"/>
        <v>2.7164620920203129E-2</v>
      </c>
      <c r="J40" s="1">
        <v>0.80600000000000005</v>
      </c>
      <c r="K40">
        <f t="shared" si="3"/>
        <v>2.1894684461683724E-2</v>
      </c>
    </row>
    <row r="41" spans="1:11" ht="13.15" x14ac:dyDescent="0.2">
      <c r="A41" s="16">
        <v>25720</v>
      </c>
      <c r="B41" s="42">
        <v>11200</v>
      </c>
      <c r="C41" s="15">
        <v>2832</v>
      </c>
      <c r="D41" s="42">
        <v>79416</v>
      </c>
      <c r="E41">
        <f t="shared" si="0"/>
        <v>0.14102951546287901</v>
      </c>
      <c r="F41" s="1">
        <v>1.0983000000000001</v>
      </c>
      <c r="G41">
        <f t="shared" si="1"/>
        <v>0.15489271683288003</v>
      </c>
      <c r="I41">
        <f t="shared" si="2"/>
        <v>3.5660320338470837E-2</v>
      </c>
      <c r="J41" s="1">
        <v>0.80600000000000005</v>
      </c>
      <c r="K41">
        <f t="shared" si="3"/>
        <v>2.8742218192807496E-2</v>
      </c>
    </row>
    <row r="42" spans="1:11" ht="13.15" x14ac:dyDescent="0.2">
      <c r="A42" s="16">
        <v>25750</v>
      </c>
      <c r="B42" s="42">
        <v>10902</v>
      </c>
      <c r="C42" s="15">
        <v>3091</v>
      </c>
      <c r="D42" s="42">
        <v>80343</v>
      </c>
      <c r="E42">
        <f t="shared" si="0"/>
        <v>0.13569321533923304</v>
      </c>
      <c r="F42" s="1">
        <v>1.0983000000000001</v>
      </c>
      <c r="G42">
        <f t="shared" si="1"/>
        <v>0.14903185840707966</v>
      </c>
      <c r="I42">
        <f t="shared" si="2"/>
        <v>3.8472548946392342E-2</v>
      </c>
      <c r="J42" s="1">
        <v>0.80600000000000005</v>
      </c>
      <c r="K42">
        <f t="shared" si="3"/>
        <v>3.1008874450792229E-2</v>
      </c>
    </row>
    <row r="43" spans="1:11" ht="13.15" x14ac:dyDescent="0.2">
      <c r="A43" s="16">
        <v>25781</v>
      </c>
      <c r="B43" s="42">
        <v>10186</v>
      </c>
      <c r="C43" s="15">
        <v>2988</v>
      </c>
      <c r="D43" s="42">
        <v>79965</v>
      </c>
      <c r="E43">
        <f t="shared" si="0"/>
        <v>0.12738072906896766</v>
      </c>
      <c r="F43" s="1">
        <v>1.0983000000000001</v>
      </c>
      <c r="G43">
        <f t="shared" si="1"/>
        <v>0.13990225473644718</v>
      </c>
      <c r="I43">
        <f t="shared" si="2"/>
        <v>3.7366347777152503E-2</v>
      </c>
      <c r="J43" s="1">
        <v>0.80600000000000005</v>
      </c>
      <c r="K43">
        <f t="shared" si="3"/>
        <v>3.011727630838492E-2</v>
      </c>
    </row>
    <row r="44" spans="1:11" ht="13.15" x14ac:dyDescent="0.2">
      <c r="A44" s="16">
        <v>25812</v>
      </c>
      <c r="B44" s="42">
        <v>11164</v>
      </c>
      <c r="C44" s="15">
        <v>2281</v>
      </c>
      <c r="D44" s="42">
        <v>78341</v>
      </c>
      <c r="E44">
        <f t="shared" si="0"/>
        <v>0.142505201618565</v>
      </c>
      <c r="F44" s="1">
        <v>1.0983000000000001</v>
      </c>
      <c r="G44">
        <f t="shared" si="1"/>
        <v>0.15651346293766996</v>
      </c>
      <c r="I44">
        <f t="shared" si="2"/>
        <v>2.9116299255817515E-2</v>
      </c>
      <c r="J44" s="1">
        <v>0.80600000000000005</v>
      </c>
      <c r="K44">
        <f t="shared" si="3"/>
        <v>2.346773720018892E-2</v>
      </c>
    </row>
    <row r="45" spans="1:11" ht="13.15" x14ac:dyDescent="0.2">
      <c r="A45" s="16">
        <v>25842</v>
      </c>
      <c r="B45" s="42">
        <v>12343</v>
      </c>
      <c r="C45" s="15">
        <v>2376</v>
      </c>
      <c r="D45" s="42">
        <v>79019</v>
      </c>
      <c r="E45">
        <f t="shared" si="0"/>
        <v>0.15620293853377035</v>
      </c>
      <c r="F45" s="1">
        <v>1.0983000000000001</v>
      </c>
      <c r="G45">
        <f t="shared" si="1"/>
        <v>0.17155768739163998</v>
      </c>
      <c r="I45">
        <f t="shared" si="2"/>
        <v>3.0068717650185397E-2</v>
      </c>
      <c r="J45" s="1">
        <v>0.80600000000000005</v>
      </c>
      <c r="K45">
        <f t="shared" si="3"/>
        <v>2.4235386426049433E-2</v>
      </c>
    </row>
    <row r="46" spans="1:11" ht="13.15" x14ac:dyDescent="0.2">
      <c r="A46" s="16">
        <v>25873</v>
      </c>
      <c r="B46" s="42">
        <v>12559</v>
      </c>
      <c r="C46" s="15">
        <v>2359</v>
      </c>
      <c r="D46" s="42">
        <v>78860</v>
      </c>
      <c r="E46">
        <f t="shared" si="0"/>
        <v>0.15925691098148617</v>
      </c>
      <c r="F46" s="1">
        <v>1.0983000000000001</v>
      </c>
      <c r="G46">
        <f t="shared" si="1"/>
        <v>0.17491186533096628</v>
      </c>
      <c r="I46">
        <f t="shared" si="2"/>
        <v>2.9913771240172457E-2</v>
      </c>
      <c r="J46" s="1">
        <v>0.80600000000000005</v>
      </c>
      <c r="K46">
        <f t="shared" si="3"/>
        <v>2.4110499619579003E-2</v>
      </c>
    </row>
    <row r="47" spans="1:11" ht="13.15" x14ac:dyDescent="0.2">
      <c r="A47" s="16">
        <v>25903</v>
      </c>
      <c r="B47" s="42">
        <v>12531</v>
      </c>
      <c r="C47" s="15">
        <v>2596</v>
      </c>
      <c r="D47" s="42">
        <v>78651</v>
      </c>
      <c r="E47">
        <f t="shared" si="0"/>
        <v>0.15932410268146621</v>
      </c>
      <c r="F47" s="1">
        <v>1.0983000000000001</v>
      </c>
      <c r="G47">
        <f t="shared" si="1"/>
        <v>0.17498566197505436</v>
      </c>
      <c r="I47">
        <f t="shared" si="2"/>
        <v>3.3006573342996275E-2</v>
      </c>
      <c r="J47" s="1">
        <v>0.80600000000000005</v>
      </c>
      <c r="K47">
        <f t="shared" si="3"/>
        <v>2.6603298114454998E-2</v>
      </c>
    </row>
    <row r="48" spans="1:11" ht="13.15" x14ac:dyDescent="0.2">
      <c r="A48" s="16">
        <v>25934</v>
      </c>
      <c r="B48" s="42">
        <v>12332</v>
      </c>
      <c r="C48" s="15">
        <v>2670</v>
      </c>
      <c r="D48" s="42">
        <v>77389</v>
      </c>
      <c r="E48">
        <f t="shared" si="0"/>
        <v>0.159350812130923</v>
      </c>
      <c r="F48" s="1">
        <v>1.0983000000000001</v>
      </c>
      <c r="G48">
        <f t="shared" si="1"/>
        <v>0.17501499696339273</v>
      </c>
      <c r="I48">
        <f t="shared" si="2"/>
        <v>3.4501027277778498E-2</v>
      </c>
      <c r="J48" s="1">
        <v>0.80600000000000005</v>
      </c>
      <c r="K48">
        <f t="shared" si="3"/>
        <v>2.7807827985889471E-2</v>
      </c>
    </row>
    <row r="49" spans="1:11" ht="13.15" x14ac:dyDescent="0.2">
      <c r="A49" s="16">
        <v>25965</v>
      </c>
      <c r="B49" s="42">
        <v>12471</v>
      </c>
      <c r="C49" s="15">
        <v>2624</v>
      </c>
      <c r="D49" s="42">
        <v>77427</v>
      </c>
      <c r="E49">
        <f t="shared" si="0"/>
        <v>0.16106784455035064</v>
      </c>
      <c r="F49" s="1">
        <v>1.0983000000000001</v>
      </c>
      <c r="G49">
        <f t="shared" si="1"/>
        <v>0.17690081366965013</v>
      </c>
      <c r="I49">
        <f t="shared" si="2"/>
        <v>3.388998669714699E-2</v>
      </c>
      <c r="J49" s="1">
        <v>0.80600000000000005</v>
      </c>
      <c r="K49">
        <f t="shared" si="3"/>
        <v>2.7315329277900476E-2</v>
      </c>
    </row>
    <row r="50" spans="1:11" ht="13.15" x14ac:dyDescent="0.2">
      <c r="A50" s="16">
        <v>25993</v>
      </c>
      <c r="B50" s="42">
        <v>12870</v>
      </c>
      <c r="C50" s="15">
        <v>2616</v>
      </c>
      <c r="D50" s="42">
        <v>77675</v>
      </c>
      <c r="E50">
        <f t="shared" si="0"/>
        <v>0.16569037656903765</v>
      </c>
      <c r="F50" s="1">
        <v>1.0983000000000001</v>
      </c>
      <c r="G50">
        <f t="shared" si="1"/>
        <v>0.18197774058577407</v>
      </c>
      <c r="I50">
        <f t="shared" si="2"/>
        <v>3.3678789829417445E-2</v>
      </c>
      <c r="J50" s="1">
        <v>0.80600000000000005</v>
      </c>
      <c r="K50">
        <f t="shared" si="3"/>
        <v>2.7145104602510461E-2</v>
      </c>
    </row>
    <row r="51" spans="1:11" ht="13.15" x14ac:dyDescent="0.2">
      <c r="A51" s="16">
        <v>26024</v>
      </c>
      <c r="B51" s="42">
        <v>12810</v>
      </c>
      <c r="C51" s="15">
        <v>2459</v>
      </c>
      <c r="D51" s="42">
        <v>78404</v>
      </c>
      <c r="E51">
        <f t="shared" si="0"/>
        <v>0.16338452119789806</v>
      </c>
      <c r="F51" s="1">
        <v>1.0983000000000001</v>
      </c>
      <c r="G51">
        <f t="shared" si="1"/>
        <v>0.17944521963165144</v>
      </c>
      <c r="I51">
        <f t="shared" si="2"/>
        <v>3.1363195755318603E-2</v>
      </c>
      <c r="J51" s="1">
        <v>0.80600000000000005</v>
      </c>
      <c r="K51">
        <f t="shared" si="3"/>
        <v>2.5278735778786796E-2</v>
      </c>
    </row>
    <row r="52" spans="1:11" ht="13.15" x14ac:dyDescent="0.2">
      <c r="A52" s="16">
        <v>26054</v>
      </c>
      <c r="B52" s="42">
        <v>12958</v>
      </c>
      <c r="C52" s="15">
        <v>2360</v>
      </c>
      <c r="D52" s="42">
        <v>78929</v>
      </c>
      <c r="E52">
        <f t="shared" si="0"/>
        <v>0.16417286421974178</v>
      </c>
      <c r="F52" s="1">
        <v>1.0983000000000001</v>
      </c>
      <c r="G52">
        <f t="shared" si="1"/>
        <v>0.18031105677254242</v>
      </c>
      <c r="I52">
        <f t="shared" si="2"/>
        <v>2.9900290134171219E-2</v>
      </c>
      <c r="J52" s="1">
        <v>0.80600000000000005</v>
      </c>
      <c r="K52">
        <f t="shared" si="3"/>
        <v>2.4099633848142003E-2</v>
      </c>
    </row>
    <row r="53" spans="1:11" ht="13.15" x14ac:dyDescent="0.2">
      <c r="A53" s="16">
        <v>26085</v>
      </c>
      <c r="B53" s="42">
        <v>11800</v>
      </c>
      <c r="C53" s="15">
        <v>2912</v>
      </c>
      <c r="D53" s="42">
        <v>79717</v>
      </c>
      <c r="E53">
        <f t="shared" si="0"/>
        <v>0.14802363360387372</v>
      </c>
      <c r="F53" s="1">
        <v>1.0983000000000001</v>
      </c>
      <c r="G53">
        <f t="shared" si="1"/>
        <v>0.1625743567871345</v>
      </c>
      <c r="I53">
        <f t="shared" si="2"/>
        <v>3.6529222123261033E-2</v>
      </c>
      <c r="J53" s="1">
        <v>0.80600000000000005</v>
      </c>
      <c r="K53">
        <f t="shared" si="3"/>
        <v>2.9442553031348396E-2</v>
      </c>
    </row>
    <row r="54" spans="1:11" ht="13.15" x14ac:dyDescent="0.2">
      <c r="A54" s="16">
        <v>26115</v>
      </c>
      <c r="B54" s="42">
        <v>11419</v>
      </c>
      <c r="C54" s="15">
        <v>3391</v>
      </c>
      <c r="D54" s="42">
        <v>80942</v>
      </c>
      <c r="E54">
        <f t="shared" si="0"/>
        <v>0.14107632625830843</v>
      </c>
      <c r="F54" s="1">
        <v>1.0983000000000001</v>
      </c>
      <c r="G54">
        <f t="shared" si="1"/>
        <v>0.15494412912950015</v>
      </c>
      <c r="I54">
        <f t="shared" si="2"/>
        <v>4.1894195843937637E-2</v>
      </c>
      <c r="J54" s="1">
        <v>0.80600000000000005</v>
      </c>
      <c r="K54">
        <f t="shared" si="3"/>
        <v>3.3766721850213739E-2</v>
      </c>
    </row>
    <row r="55" spans="1:11" ht="13.15" x14ac:dyDescent="0.2">
      <c r="A55" s="16">
        <v>26146</v>
      </c>
      <c r="B55" s="42">
        <v>10832</v>
      </c>
      <c r="C55" s="15">
        <v>3289</v>
      </c>
      <c r="D55" s="42">
        <v>80897</v>
      </c>
      <c r="E55">
        <f t="shared" si="0"/>
        <v>0.13389866126061534</v>
      </c>
      <c r="F55" s="1">
        <v>1.0983000000000001</v>
      </c>
      <c r="G55">
        <f t="shared" si="1"/>
        <v>0.14706089966253383</v>
      </c>
      <c r="I55">
        <f t="shared" si="2"/>
        <v>4.0656637452563135E-2</v>
      </c>
      <c r="J55" s="1">
        <v>0.80600000000000005</v>
      </c>
      <c r="K55">
        <f t="shared" si="3"/>
        <v>3.2769249786765889E-2</v>
      </c>
    </row>
    <row r="56" spans="1:11" ht="13.15" x14ac:dyDescent="0.2">
      <c r="A56" s="16">
        <v>26177</v>
      </c>
      <c r="B56" s="42">
        <v>11896</v>
      </c>
      <c r="C56" s="15">
        <v>2460</v>
      </c>
      <c r="D56" s="42">
        <v>79589</v>
      </c>
      <c r="E56">
        <f t="shared" si="0"/>
        <v>0.14946789129151014</v>
      </c>
      <c r="F56" s="1">
        <v>1.0983000000000001</v>
      </c>
      <c r="G56">
        <f t="shared" si="1"/>
        <v>0.1641605850054656</v>
      </c>
      <c r="I56">
        <f t="shared" si="2"/>
        <v>3.0908793928809259E-2</v>
      </c>
      <c r="J56" s="1">
        <v>0.80600000000000005</v>
      </c>
      <c r="K56">
        <f t="shared" si="3"/>
        <v>2.4912487906620265E-2</v>
      </c>
    </row>
    <row r="57" spans="1:11" ht="13.15" x14ac:dyDescent="0.2">
      <c r="A57" s="16">
        <v>26207</v>
      </c>
      <c r="B57" s="42">
        <v>13071</v>
      </c>
      <c r="C57" s="15">
        <v>2473</v>
      </c>
      <c r="D57" s="42">
        <v>80375</v>
      </c>
      <c r="E57">
        <f t="shared" si="0"/>
        <v>0.16262519440124418</v>
      </c>
      <c r="F57" s="1">
        <v>1.0983000000000001</v>
      </c>
      <c r="G57">
        <f t="shared" si="1"/>
        <v>0.17861125101088648</v>
      </c>
      <c r="I57">
        <f t="shared" si="2"/>
        <v>3.0768273716951788E-2</v>
      </c>
      <c r="J57" s="1">
        <v>0.80600000000000005</v>
      </c>
      <c r="K57">
        <f t="shared" si="3"/>
        <v>2.4799228615863141E-2</v>
      </c>
    </row>
    <row r="58" spans="1:11" ht="13.15" x14ac:dyDescent="0.2">
      <c r="A58" s="16">
        <v>26238</v>
      </c>
      <c r="B58" s="42">
        <v>13149</v>
      </c>
      <c r="C58" s="15">
        <v>2564</v>
      </c>
      <c r="D58" s="42">
        <v>80527</v>
      </c>
      <c r="E58">
        <f t="shared" si="0"/>
        <v>0.16328684788952774</v>
      </c>
      <c r="F58" s="1">
        <v>1.0983000000000001</v>
      </c>
      <c r="G58">
        <f t="shared" si="1"/>
        <v>0.17933794503706832</v>
      </c>
      <c r="I58">
        <f t="shared" si="2"/>
        <v>3.1840252337725236E-2</v>
      </c>
      <c r="J58" s="1">
        <v>0.80600000000000005</v>
      </c>
      <c r="K58">
        <f t="shared" si="3"/>
        <v>2.566324338420654E-2</v>
      </c>
    </row>
    <row r="59" spans="1:11" ht="13.15" x14ac:dyDescent="0.2">
      <c r="A59" s="16">
        <v>26268</v>
      </c>
      <c r="B59" s="42">
        <v>13104</v>
      </c>
      <c r="C59" s="15">
        <v>2448</v>
      </c>
      <c r="D59" s="42">
        <v>80527</v>
      </c>
      <c r="E59">
        <f t="shared" si="0"/>
        <v>0.16272802910824941</v>
      </c>
      <c r="F59" s="1">
        <v>1.0983000000000001</v>
      </c>
      <c r="G59">
        <f t="shared" si="1"/>
        <v>0.17872419436959033</v>
      </c>
      <c r="I59">
        <f t="shared" si="2"/>
        <v>3.0399741701541097E-2</v>
      </c>
      <c r="J59" s="1">
        <v>0.80600000000000005</v>
      </c>
      <c r="K59">
        <f t="shared" si="3"/>
        <v>2.4502191811442125E-2</v>
      </c>
    </row>
    <row r="60" spans="1:11" ht="13.15" x14ac:dyDescent="0.2">
      <c r="A60" s="16">
        <v>26299</v>
      </c>
      <c r="B60" s="42">
        <v>12906</v>
      </c>
      <c r="C60" s="15">
        <v>2569</v>
      </c>
      <c r="D60" s="42">
        <v>79459</v>
      </c>
      <c r="E60">
        <f t="shared" si="0"/>
        <v>0.16242338816244856</v>
      </c>
      <c r="F60" s="1">
        <v>1.0983000000000001</v>
      </c>
      <c r="G60">
        <f t="shared" si="1"/>
        <v>0.17838960721881725</v>
      </c>
      <c r="I60">
        <f t="shared" si="2"/>
        <v>3.2331139329717214E-2</v>
      </c>
      <c r="J60" s="1">
        <v>0.80600000000000005</v>
      </c>
      <c r="K60">
        <f t="shared" si="3"/>
        <v>2.6058898299752074E-2</v>
      </c>
    </row>
    <row r="61" spans="1:11" ht="13.15" x14ac:dyDescent="0.2">
      <c r="A61" s="16">
        <v>26330</v>
      </c>
      <c r="B61" s="42">
        <v>13257</v>
      </c>
      <c r="C61" s="15">
        <v>2491</v>
      </c>
      <c r="D61" s="42">
        <v>79734</v>
      </c>
      <c r="E61">
        <f t="shared" si="0"/>
        <v>0.16626533222966364</v>
      </c>
      <c r="F61" s="1">
        <v>1.0983000000000001</v>
      </c>
      <c r="G61">
        <f t="shared" si="1"/>
        <v>0.18260921438783959</v>
      </c>
      <c r="I61">
        <f t="shared" si="2"/>
        <v>3.1241377580455015E-2</v>
      </c>
      <c r="J61" s="1">
        <v>0.80600000000000005</v>
      </c>
      <c r="K61">
        <f t="shared" si="3"/>
        <v>2.5180550329846743E-2</v>
      </c>
    </row>
    <row r="62" spans="1:11" ht="13.15" x14ac:dyDescent="0.2">
      <c r="A62" s="16">
        <v>26359</v>
      </c>
      <c r="B62" s="42">
        <v>13516</v>
      </c>
      <c r="C62" s="15">
        <v>2523</v>
      </c>
      <c r="D62" s="42">
        <v>80578</v>
      </c>
      <c r="E62">
        <f t="shared" si="0"/>
        <v>0.16773809228325348</v>
      </c>
      <c r="F62" s="1">
        <v>1.0983000000000001</v>
      </c>
      <c r="G62">
        <f t="shared" si="1"/>
        <v>0.1842267467546973</v>
      </c>
      <c r="I62">
        <f t="shared" si="2"/>
        <v>3.1311276030678348E-2</v>
      </c>
      <c r="J62" s="1">
        <v>0.80600000000000005</v>
      </c>
      <c r="K62">
        <f t="shared" si="3"/>
        <v>2.5236888480726749E-2</v>
      </c>
    </row>
    <row r="63" spans="1:11" ht="13.15" x14ac:dyDescent="0.2">
      <c r="A63" s="16">
        <v>26390</v>
      </c>
      <c r="B63" s="42">
        <v>13612</v>
      </c>
      <c r="C63" s="15">
        <v>2406</v>
      </c>
      <c r="D63" s="42">
        <v>81027</v>
      </c>
      <c r="E63">
        <f t="shared" si="0"/>
        <v>0.16799338492107568</v>
      </c>
      <c r="F63" s="1">
        <v>1.0983000000000001</v>
      </c>
      <c r="G63">
        <f t="shared" si="1"/>
        <v>0.18450713465881743</v>
      </c>
      <c r="I63">
        <f t="shared" si="2"/>
        <v>2.9693805768447556E-2</v>
      </c>
      <c r="J63" s="1">
        <v>0.80600000000000005</v>
      </c>
      <c r="K63">
        <f t="shared" si="3"/>
        <v>2.3933207449368731E-2</v>
      </c>
    </row>
    <row r="64" spans="1:11" ht="13.15" x14ac:dyDescent="0.2">
      <c r="A64" s="16">
        <v>26420</v>
      </c>
      <c r="B64" s="42">
        <v>13742</v>
      </c>
      <c r="C64" s="15">
        <v>2259</v>
      </c>
      <c r="D64" s="42">
        <v>81646</v>
      </c>
      <c r="E64">
        <f t="shared" si="0"/>
        <v>0.16831198099110795</v>
      </c>
      <c r="F64" s="1">
        <v>1.0983000000000001</v>
      </c>
      <c r="G64">
        <f t="shared" si="1"/>
        <v>0.18485704872253386</v>
      </c>
      <c r="I64">
        <f t="shared" si="2"/>
        <v>2.7668226245008941E-2</v>
      </c>
      <c r="J64" s="1">
        <v>0.80600000000000005</v>
      </c>
      <c r="K64">
        <f t="shared" si="3"/>
        <v>2.2300590353477208E-2</v>
      </c>
    </row>
    <row r="65" spans="1:11" ht="13.15" x14ac:dyDescent="0.2">
      <c r="A65" s="16">
        <v>26451</v>
      </c>
      <c r="B65" s="42">
        <v>11956</v>
      </c>
      <c r="C65" s="15">
        <v>3325</v>
      </c>
      <c r="D65" s="42">
        <v>83073</v>
      </c>
      <c r="E65">
        <f t="shared" si="0"/>
        <v>0.14392161111311738</v>
      </c>
      <c r="F65" s="1">
        <v>1.0983000000000001</v>
      </c>
      <c r="G65">
        <f t="shared" si="1"/>
        <v>0.15806910548553682</v>
      </c>
      <c r="I65">
        <f t="shared" si="2"/>
        <v>4.0025038219397395E-2</v>
      </c>
      <c r="J65" s="1">
        <v>0.80600000000000005</v>
      </c>
      <c r="K65">
        <f t="shared" si="3"/>
        <v>3.2260180804834303E-2</v>
      </c>
    </row>
    <row r="66" spans="1:11" ht="13.15" x14ac:dyDescent="0.2">
      <c r="A66" s="16">
        <v>26481</v>
      </c>
      <c r="B66" s="42">
        <v>11883</v>
      </c>
      <c r="C66" s="15">
        <v>3519</v>
      </c>
      <c r="D66" s="42">
        <v>83911</v>
      </c>
      <c r="E66">
        <f t="shared" si="0"/>
        <v>0.14161432946812694</v>
      </c>
      <c r="F66" s="1">
        <v>1.0983000000000001</v>
      </c>
      <c r="G66">
        <f t="shared" si="1"/>
        <v>0.15553501805484382</v>
      </c>
      <c r="I66">
        <f t="shared" si="2"/>
        <v>4.1937290700861628E-2</v>
      </c>
      <c r="J66" s="1">
        <v>0.80600000000000005</v>
      </c>
      <c r="K66">
        <f t="shared" si="3"/>
        <v>3.3801456304894471E-2</v>
      </c>
    </row>
    <row r="67" spans="1:11" ht="13.15" x14ac:dyDescent="0.2">
      <c r="A67" s="16">
        <v>26512</v>
      </c>
      <c r="B67" s="42">
        <v>11506</v>
      </c>
      <c r="C67" s="15">
        <v>3458</v>
      </c>
      <c r="D67" s="42">
        <v>83993</v>
      </c>
      <c r="E67">
        <f t="shared" si="0"/>
        <v>0.13698760611003297</v>
      </c>
      <c r="F67" s="1">
        <v>1.0983000000000001</v>
      </c>
      <c r="G67">
        <f t="shared" si="1"/>
        <v>0.15045348779064921</v>
      </c>
      <c r="I67">
        <f t="shared" si="2"/>
        <v>4.1170097508125676E-2</v>
      </c>
      <c r="J67" s="1">
        <v>0.80600000000000005</v>
      </c>
      <c r="K67">
        <f t="shared" si="3"/>
        <v>3.3183098591549297E-2</v>
      </c>
    </row>
    <row r="68" spans="1:11" ht="13.15" x14ac:dyDescent="0.2">
      <c r="A68" s="16">
        <v>26543</v>
      </c>
      <c r="B68" s="42">
        <v>12519</v>
      </c>
      <c r="C68" s="15">
        <v>2487</v>
      </c>
      <c r="D68" s="42">
        <v>82537</v>
      </c>
      <c r="E68">
        <f t="shared" si="0"/>
        <v>0.15167742951645929</v>
      </c>
      <c r="F68" s="1">
        <v>1.0983000000000001</v>
      </c>
      <c r="G68">
        <f t="shared" si="1"/>
        <v>0.16658732083792724</v>
      </c>
      <c r="I68">
        <f t="shared" si="2"/>
        <v>3.01319408265384E-2</v>
      </c>
      <c r="J68" s="1">
        <v>0.80600000000000005</v>
      </c>
      <c r="K68">
        <f t="shared" si="3"/>
        <v>2.4286344306189953E-2</v>
      </c>
    </row>
    <row r="69" spans="1:11" ht="13.15" x14ac:dyDescent="0.2">
      <c r="A69" s="16">
        <v>26573</v>
      </c>
      <c r="B69" s="42">
        <v>13308</v>
      </c>
      <c r="C69" s="15">
        <v>2315</v>
      </c>
      <c r="D69" s="42">
        <v>83223</v>
      </c>
      <c r="E69">
        <f t="shared" si="0"/>
        <v>0.15990771781839155</v>
      </c>
      <c r="F69" s="1">
        <v>1.0983000000000001</v>
      </c>
      <c r="G69">
        <f t="shared" si="1"/>
        <v>0.17562664647993945</v>
      </c>
      <c r="I69">
        <f t="shared" si="2"/>
        <v>2.7816829482234479E-2</v>
      </c>
      <c r="J69" s="1">
        <v>0.80600000000000005</v>
      </c>
      <c r="K69">
        <f t="shared" si="3"/>
        <v>2.242036456268099E-2</v>
      </c>
    </row>
    <row r="70" spans="1:11" ht="13.15" x14ac:dyDescent="0.2">
      <c r="A70" s="16">
        <v>26604</v>
      </c>
      <c r="B70" s="42">
        <v>13515</v>
      </c>
      <c r="C70" s="15">
        <v>2199</v>
      </c>
      <c r="D70" s="42">
        <v>83231</v>
      </c>
      <c r="E70">
        <f t="shared" si="0"/>
        <v>0.16237940190554001</v>
      </c>
      <c r="F70" s="1">
        <v>1.0983000000000001</v>
      </c>
      <c r="G70">
        <f t="shared" si="1"/>
        <v>0.1783412971128546</v>
      </c>
      <c r="I70">
        <f t="shared" si="2"/>
        <v>2.6420444305607287E-2</v>
      </c>
      <c r="J70" s="1">
        <v>0.80600000000000005</v>
      </c>
      <c r="K70">
        <f t="shared" si="3"/>
        <v>2.1294878110319476E-2</v>
      </c>
    </row>
    <row r="71" spans="1:11" ht="13.15" x14ac:dyDescent="0.2">
      <c r="A71" s="16">
        <v>26634</v>
      </c>
      <c r="B71" s="42">
        <v>13539</v>
      </c>
      <c r="C71" s="15">
        <v>2222</v>
      </c>
      <c r="D71" s="42">
        <v>83424</v>
      </c>
      <c r="E71">
        <f t="shared" si="0"/>
        <v>0.16229142692750287</v>
      </c>
      <c r="F71" s="1">
        <v>1.0983000000000001</v>
      </c>
      <c r="G71">
        <f t="shared" si="1"/>
        <v>0.1782446741944764</v>
      </c>
      <c r="I71">
        <f t="shared" si="2"/>
        <v>2.6635021097046414E-2</v>
      </c>
      <c r="J71" s="1">
        <v>0.80600000000000005</v>
      </c>
      <c r="K71">
        <f t="shared" si="3"/>
        <v>2.1467827004219411E-2</v>
      </c>
    </row>
    <row r="72" spans="1:11" ht="13.15" x14ac:dyDescent="0.2">
      <c r="A72" s="16">
        <v>26665</v>
      </c>
      <c r="B72" s="42">
        <v>12680</v>
      </c>
      <c r="C72" s="15">
        <v>2080</v>
      </c>
      <c r="D72" s="42">
        <v>81598</v>
      </c>
      <c r="E72">
        <f t="shared" si="0"/>
        <v>0.15539596558739185</v>
      </c>
      <c r="F72" s="1">
        <v>1.0983000000000001</v>
      </c>
      <c r="G72">
        <f t="shared" si="1"/>
        <v>0.1706713890046325</v>
      </c>
      <c r="I72">
        <f t="shared" si="2"/>
        <v>2.5490820853452289E-2</v>
      </c>
      <c r="J72" s="1">
        <v>0.80600000000000005</v>
      </c>
      <c r="K72">
        <f t="shared" si="3"/>
        <v>2.0545601607882547E-2</v>
      </c>
    </row>
    <row r="73" spans="1:11" ht="13.15" x14ac:dyDescent="0.2">
      <c r="A73" s="16">
        <v>26696</v>
      </c>
      <c r="B73" s="42">
        <v>13426</v>
      </c>
      <c r="C73" s="15">
        <v>2325</v>
      </c>
      <c r="D73" s="42">
        <v>82405</v>
      </c>
      <c r="E73">
        <f t="shared" si="0"/>
        <v>0.16292700685638006</v>
      </c>
      <c r="F73" s="1">
        <v>1.0983000000000001</v>
      </c>
      <c r="G73">
        <f t="shared" si="1"/>
        <v>0.17894273163036223</v>
      </c>
      <c r="I73">
        <f t="shared" si="2"/>
        <v>2.8214307384260662E-2</v>
      </c>
      <c r="J73" s="1">
        <v>0.80600000000000005</v>
      </c>
      <c r="K73">
        <f t="shared" si="3"/>
        <v>2.2740731751714094E-2</v>
      </c>
    </row>
    <row r="74" spans="1:11" ht="13.15" x14ac:dyDescent="0.2">
      <c r="A74" s="16">
        <v>26724</v>
      </c>
      <c r="B74" s="42">
        <v>13869</v>
      </c>
      <c r="C74" s="15">
        <v>2280</v>
      </c>
      <c r="D74" s="42">
        <v>83397</v>
      </c>
      <c r="E74">
        <f t="shared" si="0"/>
        <v>0.16630094607719703</v>
      </c>
      <c r="F74" s="1">
        <v>1.0983000000000001</v>
      </c>
      <c r="G74">
        <f t="shared" si="1"/>
        <v>0.18264832907658551</v>
      </c>
      <c r="I74">
        <f t="shared" si="2"/>
        <v>2.7339112917730855E-2</v>
      </c>
      <c r="J74" s="1">
        <v>0.80600000000000005</v>
      </c>
      <c r="K74">
        <f t="shared" si="3"/>
        <v>2.203532501169107E-2</v>
      </c>
    </row>
    <row r="75" spans="1:11" ht="13.15" x14ac:dyDescent="0.2">
      <c r="A75" s="16">
        <v>26755</v>
      </c>
      <c r="B75" s="42">
        <v>13874</v>
      </c>
      <c r="C75" s="15">
        <v>2075</v>
      </c>
      <c r="D75" s="42">
        <v>83900</v>
      </c>
      <c r="E75">
        <f t="shared" si="0"/>
        <v>0.16536352800953516</v>
      </c>
      <c r="F75" s="1">
        <v>1.0983000000000001</v>
      </c>
      <c r="G75">
        <f t="shared" si="1"/>
        <v>0.18161876281287248</v>
      </c>
      <c r="I75">
        <f t="shared" si="2"/>
        <v>2.4731823599523244E-2</v>
      </c>
      <c r="J75" s="1">
        <v>0.80600000000000005</v>
      </c>
      <c r="K75">
        <f t="shared" si="3"/>
        <v>1.9933849821215734E-2</v>
      </c>
    </row>
    <row r="76" spans="1:11" ht="13.15" x14ac:dyDescent="0.2">
      <c r="A76" s="16">
        <v>26785</v>
      </c>
      <c r="B76" s="42">
        <v>13915</v>
      </c>
      <c r="C76" s="15">
        <v>2144</v>
      </c>
      <c r="D76" s="42">
        <v>84383</v>
      </c>
      <c r="E76">
        <f t="shared" ref="E76:E139" si="4">B76/D76</f>
        <v>0.1649028832821777</v>
      </c>
      <c r="F76" s="1">
        <v>1.0983000000000001</v>
      </c>
      <c r="G76">
        <f t="shared" si="1"/>
        <v>0.18111283670881578</v>
      </c>
      <c r="I76">
        <f t="shared" si="2"/>
        <v>2.5407961319223068E-2</v>
      </c>
      <c r="J76" s="1">
        <v>0.80600000000000005</v>
      </c>
      <c r="K76">
        <f t="shared" si="3"/>
        <v>2.0478816823293795E-2</v>
      </c>
    </row>
    <row r="77" spans="1:11" ht="13.15" x14ac:dyDescent="0.2">
      <c r="A77" s="16">
        <v>26816</v>
      </c>
      <c r="B77" s="42">
        <v>12333</v>
      </c>
      <c r="C77" s="15">
        <v>3221</v>
      </c>
      <c r="D77" s="42">
        <v>86217</v>
      </c>
      <c r="E77">
        <f t="shared" si="4"/>
        <v>0.14304603500469745</v>
      </c>
      <c r="F77" s="1">
        <v>1.0983000000000001</v>
      </c>
      <c r="G77">
        <f t="shared" ref="G77:G140" si="5">E77*F77</f>
        <v>0.15710746024565922</v>
      </c>
      <c r="I77">
        <f t="shared" ref="I77:I140" si="6">C77/D77</f>
        <v>3.7359221499240286E-2</v>
      </c>
      <c r="J77" s="1">
        <v>0.80600000000000005</v>
      </c>
      <c r="K77">
        <f t="shared" ref="K77:K140" si="7">I77*J77</f>
        <v>3.0111532528387674E-2</v>
      </c>
    </row>
    <row r="78" spans="1:11" ht="13.15" x14ac:dyDescent="0.2">
      <c r="A78" s="16">
        <v>26846</v>
      </c>
      <c r="B78" s="42">
        <v>11878</v>
      </c>
      <c r="C78" s="15">
        <v>3370</v>
      </c>
      <c r="D78" s="42">
        <v>87042</v>
      </c>
      <c r="E78">
        <f t="shared" si="4"/>
        <v>0.13646285701155764</v>
      </c>
      <c r="F78" s="1">
        <v>1.0983000000000001</v>
      </c>
      <c r="G78">
        <f t="shared" si="5"/>
        <v>0.14987715585579375</v>
      </c>
      <c r="I78">
        <f t="shared" si="6"/>
        <v>3.8716941246754441E-2</v>
      </c>
      <c r="J78" s="1">
        <v>0.80600000000000005</v>
      </c>
      <c r="K78">
        <f t="shared" si="7"/>
        <v>3.1205854644884082E-2</v>
      </c>
    </row>
    <row r="79" spans="1:11" ht="13.15" x14ac:dyDescent="0.2">
      <c r="A79" s="16">
        <v>26877</v>
      </c>
      <c r="B79" s="42">
        <v>11259</v>
      </c>
      <c r="C79" s="15">
        <v>3152</v>
      </c>
      <c r="D79" s="42">
        <v>86616</v>
      </c>
      <c r="E79">
        <f t="shared" si="4"/>
        <v>0.12998753117206982</v>
      </c>
      <c r="F79" s="1">
        <v>1.0983000000000001</v>
      </c>
      <c r="G79">
        <f t="shared" si="5"/>
        <v>0.1427653054862843</v>
      </c>
      <c r="I79">
        <f t="shared" si="6"/>
        <v>3.6390505218435391E-2</v>
      </c>
      <c r="J79" s="1">
        <v>0.80600000000000005</v>
      </c>
      <c r="K79">
        <f t="shared" si="7"/>
        <v>2.9330747206058928E-2</v>
      </c>
    </row>
    <row r="80" spans="1:11" ht="13.15" x14ac:dyDescent="0.2">
      <c r="A80" s="16">
        <v>26908</v>
      </c>
      <c r="B80" s="42">
        <v>13080</v>
      </c>
      <c r="C80" s="15">
        <v>2450</v>
      </c>
      <c r="D80" s="42">
        <v>85552</v>
      </c>
      <c r="E80">
        <f t="shared" si="4"/>
        <v>0.15288947073125117</v>
      </c>
      <c r="F80" s="1">
        <v>1.0983000000000001</v>
      </c>
      <c r="G80">
        <f t="shared" si="5"/>
        <v>0.16791850570413316</v>
      </c>
      <c r="I80">
        <f t="shared" si="6"/>
        <v>2.8637553768468299E-2</v>
      </c>
      <c r="J80" s="1">
        <v>0.80600000000000005</v>
      </c>
      <c r="K80">
        <f t="shared" si="7"/>
        <v>2.3081868337385451E-2</v>
      </c>
    </row>
    <row r="81" spans="1:11" ht="13.15" x14ac:dyDescent="0.2">
      <c r="A81" s="16">
        <v>26938</v>
      </c>
      <c r="B81" s="42">
        <v>14128</v>
      </c>
      <c r="C81" s="15">
        <v>2390</v>
      </c>
      <c r="D81" s="42">
        <v>86717</v>
      </c>
      <c r="E81">
        <f t="shared" si="4"/>
        <v>0.16292076524787527</v>
      </c>
      <c r="F81" s="1">
        <v>1.0983000000000001</v>
      </c>
      <c r="G81">
        <f t="shared" si="5"/>
        <v>0.17893587647174142</v>
      </c>
      <c r="I81">
        <f t="shared" si="6"/>
        <v>2.7560916544622161E-2</v>
      </c>
      <c r="J81" s="1">
        <v>0.80600000000000005</v>
      </c>
      <c r="K81">
        <f t="shared" si="7"/>
        <v>2.2214098734965462E-2</v>
      </c>
    </row>
    <row r="82" spans="1:11" ht="13.15" x14ac:dyDescent="0.2">
      <c r="A82" s="16">
        <v>26969</v>
      </c>
      <c r="B82" s="42">
        <v>14304</v>
      </c>
      <c r="C82" s="15">
        <v>2474</v>
      </c>
      <c r="D82" s="42">
        <v>86562</v>
      </c>
      <c r="E82">
        <f t="shared" si="4"/>
        <v>0.16524571983087266</v>
      </c>
      <c r="F82" s="1">
        <v>1.0983000000000001</v>
      </c>
      <c r="G82">
        <f t="shared" si="5"/>
        <v>0.18148937409024746</v>
      </c>
      <c r="I82">
        <f t="shared" si="6"/>
        <v>2.8580670502067883E-2</v>
      </c>
      <c r="J82" s="1">
        <v>0.80600000000000005</v>
      </c>
      <c r="K82">
        <f t="shared" si="7"/>
        <v>2.3036020424666716E-2</v>
      </c>
    </row>
    <row r="83" spans="1:11" ht="13.15" x14ac:dyDescent="0.2">
      <c r="A83" s="16">
        <v>26999</v>
      </c>
      <c r="B83" s="42">
        <v>14396</v>
      </c>
      <c r="C83" s="15">
        <v>2680</v>
      </c>
      <c r="D83" s="42">
        <v>86390</v>
      </c>
      <c r="E83">
        <f t="shared" si="4"/>
        <v>0.16663965736775091</v>
      </c>
      <c r="F83" s="1">
        <v>1.0983000000000001</v>
      </c>
      <c r="G83">
        <f t="shared" si="5"/>
        <v>0.18302033568700082</v>
      </c>
      <c r="I83">
        <f t="shared" si="6"/>
        <v>3.1022109040398194E-2</v>
      </c>
      <c r="J83" s="1">
        <v>0.80600000000000005</v>
      </c>
      <c r="K83">
        <f t="shared" si="7"/>
        <v>2.5003819886560946E-2</v>
      </c>
    </row>
    <row r="84" spans="1:11" ht="13.15" x14ac:dyDescent="0.2">
      <c r="A84" s="16">
        <v>27030</v>
      </c>
      <c r="B84" s="42">
        <v>13688</v>
      </c>
      <c r="C84" s="15">
        <v>2622</v>
      </c>
      <c r="D84" s="42">
        <v>84843</v>
      </c>
      <c r="E84">
        <f t="shared" si="4"/>
        <v>0.16133328618742854</v>
      </c>
      <c r="F84" s="1">
        <v>1.0983000000000001</v>
      </c>
      <c r="G84">
        <f t="shared" si="5"/>
        <v>0.17719234821965277</v>
      </c>
      <c r="I84">
        <f t="shared" si="6"/>
        <v>3.090414058908808E-2</v>
      </c>
      <c r="J84" s="1">
        <v>0.80600000000000005</v>
      </c>
      <c r="K84">
        <f t="shared" si="7"/>
        <v>2.4908737314804995E-2</v>
      </c>
    </row>
    <row r="85" spans="1:11" ht="13.15" x14ac:dyDescent="0.2">
      <c r="A85" s="16">
        <v>27061</v>
      </c>
      <c r="B85" s="42">
        <v>14072</v>
      </c>
      <c r="C85" s="15">
        <v>2907</v>
      </c>
      <c r="D85" s="42">
        <v>85061</v>
      </c>
      <c r="E85">
        <f t="shared" si="4"/>
        <v>0.16543421779664005</v>
      </c>
      <c r="F85" s="1">
        <v>1.0983000000000001</v>
      </c>
      <c r="G85">
        <f t="shared" si="5"/>
        <v>0.18169640140604978</v>
      </c>
      <c r="I85">
        <f t="shared" si="6"/>
        <v>3.4175474071548653E-2</v>
      </c>
      <c r="J85" s="1">
        <v>0.80600000000000005</v>
      </c>
      <c r="K85">
        <f t="shared" si="7"/>
        <v>2.7545432101668217E-2</v>
      </c>
    </row>
    <row r="86" spans="1:11" ht="13.15" x14ac:dyDescent="0.2">
      <c r="A86" s="16">
        <v>27089</v>
      </c>
      <c r="B86" s="42">
        <v>14308</v>
      </c>
      <c r="C86" s="15">
        <v>2644</v>
      </c>
      <c r="D86" s="42">
        <v>85659</v>
      </c>
      <c r="E86">
        <f t="shared" si="4"/>
        <v>0.16703440385715454</v>
      </c>
      <c r="F86" s="1">
        <v>1.0983000000000001</v>
      </c>
      <c r="G86">
        <f t="shared" si="5"/>
        <v>0.18345388575631283</v>
      </c>
      <c r="I86">
        <f t="shared" si="6"/>
        <v>3.0866575607933783E-2</v>
      </c>
      <c r="J86" s="1">
        <v>0.80600000000000005</v>
      </c>
      <c r="K86">
        <f t="shared" si="7"/>
        <v>2.4878459939994629E-2</v>
      </c>
    </row>
    <row r="87" spans="1:11" ht="13.15" x14ac:dyDescent="0.2">
      <c r="A87" s="16">
        <v>27120</v>
      </c>
      <c r="B87" s="42">
        <v>14171</v>
      </c>
      <c r="C87" s="15">
        <v>2349</v>
      </c>
      <c r="D87" s="42">
        <v>85994</v>
      </c>
      <c r="E87">
        <f t="shared" si="4"/>
        <v>0.16479056678372911</v>
      </c>
      <c r="F87" s="1">
        <v>1.0983000000000001</v>
      </c>
      <c r="G87">
        <f t="shared" si="5"/>
        <v>0.18098947949856969</v>
      </c>
      <c r="I87">
        <f t="shared" si="6"/>
        <v>2.7315859245993907E-2</v>
      </c>
      <c r="J87" s="1">
        <v>0.80600000000000005</v>
      </c>
      <c r="K87">
        <f t="shared" si="7"/>
        <v>2.201658255227109E-2</v>
      </c>
    </row>
    <row r="88" spans="1:11" ht="13.15" x14ac:dyDescent="0.2">
      <c r="A88" s="16">
        <v>27150</v>
      </c>
      <c r="B88" s="42">
        <v>14390</v>
      </c>
      <c r="C88" s="15">
        <v>2608</v>
      </c>
      <c r="D88" s="42">
        <v>86611</v>
      </c>
      <c r="E88">
        <f t="shared" si="4"/>
        <v>0.16614517786424357</v>
      </c>
      <c r="F88" s="1">
        <v>1.0983000000000001</v>
      </c>
      <c r="G88">
        <f t="shared" si="5"/>
        <v>0.18247724884829872</v>
      </c>
      <c r="I88">
        <f t="shared" si="6"/>
        <v>3.0111648635854568E-2</v>
      </c>
      <c r="J88" s="1">
        <v>0.80600000000000005</v>
      </c>
      <c r="K88">
        <f t="shared" si="7"/>
        <v>2.4269988800498785E-2</v>
      </c>
    </row>
    <row r="89" spans="1:11" ht="13.15" x14ac:dyDescent="0.2">
      <c r="A89" s="16">
        <v>27181</v>
      </c>
      <c r="B89" s="42">
        <v>12848</v>
      </c>
      <c r="C89" s="15">
        <v>3245</v>
      </c>
      <c r="D89" s="42">
        <v>88022</v>
      </c>
      <c r="E89">
        <f t="shared" si="4"/>
        <v>0.14596350912271933</v>
      </c>
      <c r="F89" s="1">
        <v>1.0983000000000001</v>
      </c>
      <c r="G89">
        <f t="shared" si="5"/>
        <v>0.16031172206948263</v>
      </c>
      <c r="I89">
        <f t="shared" si="6"/>
        <v>3.6865783554111471E-2</v>
      </c>
      <c r="J89" s="1">
        <v>0.80600000000000005</v>
      </c>
      <c r="K89">
        <f t="shared" si="7"/>
        <v>2.9713821544613848E-2</v>
      </c>
    </row>
    <row r="90" spans="1:11" ht="13.15" x14ac:dyDescent="0.2">
      <c r="A90" s="16">
        <v>27211</v>
      </c>
      <c r="B90" s="42">
        <v>12632</v>
      </c>
      <c r="C90" s="15">
        <v>3474</v>
      </c>
      <c r="D90" s="42">
        <v>88897</v>
      </c>
      <c r="E90">
        <f t="shared" si="4"/>
        <v>0.14209703364567983</v>
      </c>
      <c r="F90" s="1">
        <v>1.0983000000000001</v>
      </c>
      <c r="G90">
        <f t="shared" si="5"/>
        <v>0.15606517205305015</v>
      </c>
      <c r="I90">
        <f t="shared" si="6"/>
        <v>3.9078934047268185E-2</v>
      </c>
      <c r="J90" s="1">
        <v>0.80600000000000005</v>
      </c>
      <c r="K90">
        <f t="shared" si="7"/>
        <v>3.1497620842098159E-2</v>
      </c>
    </row>
    <row r="91" spans="1:11" ht="13.15" x14ac:dyDescent="0.2">
      <c r="A91" s="16">
        <v>27242</v>
      </c>
      <c r="B91" s="42">
        <v>11827</v>
      </c>
      <c r="C91" s="15">
        <v>3561</v>
      </c>
      <c r="D91" s="42">
        <v>88479</v>
      </c>
      <c r="E91">
        <f t="shared" si="4"/>
        <v>0.13367013641655082</v>
      </c>
      <c r="F91" s="1">
        <v>1.0983000000000001</v>
      </c>
      <c r="G91">
        <f t="shared" si="5"/>
        <v>0.14680991082629777</v>
      </c>
      <c r="I91">
        <f t="shared" si="6"/>
        <v>4.0246838232801001E-2</v>
      </c>
      <c r="J91" s="1">
        <v>0.80600000000000005</v>
      </c>
      <c r="K91">
        <f t="shared" si="7"/>
        <v>3.2438951615637611E-2</v>
      </c>
    </row>
    <row r="92" spans="1:11" ht="13.15" x14ac:dyDescent="0.2">
      <c r="A92" s="16">
        <v>27273</v>
      </c>
      <c r="B92" s="42">
        <v>13396</v>
      </c>
      <c r="C92" s="15">
        <v>2949</v>
      </c>
      <c r="D92" s="42">
        <v>87162</v>
      </c>
      <c r="E92">
        <f t="shared" si="4"/>
        <v>0.15369082857208416</v>
      </c>
      <c r="F92" s="1">
        <v>1.0983000000000001</v>
      </c>
      <c r="G92">
        <f t="shared" si="5"/>
        <v>0.16879863702072004</v>
      </c>
      <c r="I92">
        <f t="shared" si="6"/>
        <v>3.3833551318235011E-2</v>
      </c>
      <c r="J92" s="1">
        <v>0.80600000000000005</v>
      </c>
      <c r="K92">
        <f t="shared" si="7"/>
        <v>2.726984236249742E-2</v>
      </c>
    </row>
    <row r="93" spans="1:11" ht="13.15" x14ac:dyDescent="0.2">
      <c r="A93" s="16">
        <v>27303</v>
      </c>
      <c r="B93" s="42">
        <v>14335</v>
      </c>
      <c r="C93" s="15">
        <v>2872</v>
      </c>
      <c r="D93" s="42">
        <v>87779</v>
      </c>
      <c r="E93">
        <f t="shared" si="4"/>
        <v>0.16330785267546907</v>
      </c>
      <c r="F93" s="1">
        <v>1.0983000000000001</v>
      </c>
      <c r="G93">
        <f t="shared" si="5"/>
        <v>0.1793610145934677</v>
      </c>
      <c r="I93">
        <f t="shared" si="6"/>
        <v>3.2718531767279187E-2</v>
      </c>
      <c r="J93" s="1">
        <v>0.80600000000000005</v>
      </c>
      <c r="K93">
        <f t="shared" si="7"/>
        <v>2.6371136604427026E-2</v>
      </c>
    </row>
    <row r="94" spans="1:11" ht="13.15" x14ac:dyDescent="0.2">
      <c r="A94" s="16">
        <v>27334</v>
      </c>
      <c r="B94" s="42">
        <v>14456</v>
      </c>
      <c r="C94" s="15">
        <v>3240</v>
      </c>
      <c r="D94" s="42">
        <v>86863</v>
      </c>
      <c r="E94">
        <f t="shared" si="4"/>
        <v>0.16642298792351173</v>
      </c>
      <c r="F94" s="1">
        <v>1.0983000000000001</v>
      </c>
      <c r="G94">
        <f t="shared" si="5"/>
        <v>0.18278236763639294</v>
      </c>
      <c r="I94">
        <f t="shared" si="6"/>
        <v>3.7300116275053821E-2</v>
      </c>
      <c r="J94" s="1">
        <v>0.80600000000000005</v>
      </c>
      <c r="K94">
        <f t="shared" si="7"/>
        <v>3.0063893717693382E-2</v>
      </c>
    </row>
    <row r="95" spans="1:11" ht="13.15" x14ac:dyDescent="0.2">
      <c r="A95" s="16">
        <v>27364</v>
      </c>
      <c r="B95" s="42">
        <v>14295</v>
      </c>
      <c r="C95" s="15">
        <v>3388</v>
      </c>
      <c r="D95" s="42">
        <v>86169</v>
      </c>
      <c r="E95">
        <f t="shared" si="4"/>
        <v>0.16589492741008949</v>
      </c>
      <c r="F95" s="1">
        <v>1.0983000000000001</v>
      </c>
      <c r="G95">
        <f t="shared" si="5"/>
        <v>0.18220239877450128</v>
      </c>
      <c r="I95">
        <f t="shared" si="6"/>
        <v>3.9318084229827431E-2</v>
      </c>
      <c r="J95" s="1">
        <v>0.80600000000000005</v>
      </c>
      <c r="K95">
        <f t="shared" si="7"/>
        <v>3.169037588924091E-2</v>
      </c>
    </row>
    <row r="96" spans="1:11" ht="13.15" x14ac:dyDescent="0.2">
      <c r="A96" s="16">
        <v>27395</v>
      </c>
      <c r="B96" s="42">
        <v>13901</v>
      </c>
      <c r="C96" s="15">
        <v>3932</v>
      </c>
      <c r="D96" s="42">
        <v>83928</v>
      </c>
      <c r="E96">
        <f t="shared" si="4"/>
        <v>0.1656300638642646</v>
      </c>
      <c r="F96" s="1">
        <v>1.0983000000000001</v>
      </c>
      <c r="G96">
        <f t="shared" si="5"/>
        <v>0.18191149914212182</v>
      </c>
      <c r="I96">
        <f t="shared" si="6"/>
        <v>4.684968067867696E-2</v>
      </c>
      <c r="J96" s="1">
        <v>0.80600000000000005</v>
      </c>
      <c r="K96">
        <f t="shared" si="7"/>
        <v>3.7760842627013631E-2</v>
      </c>
    </row>
    <row r="97" spans="1:11" ht="13.15" x14ac:dyDescent="0.2">
      <c r="A97" s="16">
        <v>27426</v>
      </c>
      <c r="B97" s="42">
        <v>14151</v>
      </c>
      <c r="C97" s="15">
        <v>3929</v>
      </c>
      <c r="D97" s="42">
        <v>83573</v>
      </c>
      <c r="E97">
        <f t="shared" si="4"/>
        <v>0.16932502123891688</v>
      </c>
      <c r="F97" s="1">
        <v>1.0983000000000001</v>
      </c>
      <c r="G97">
        <f t="shared" si="5"/>
        <v>0.1859696708267024</v>
      </c>
      <c r="I97">
        <f t="shared" si="6"/>
        <v>4.7012791212472926E-2</v>
      </c>
      <c r="J97" s="1">
        <v>0.80600000000000005</v>
      </c>
      <c r="K97">
        <f t="shared" si="7"/>
        <v>3.7892309717253179E-2</v>
      </c>
    </row>
    <row r="98" spans="1:11" ht="13.15" x14ac:dyDescent="0.2">
      <c r="A98" s="16">
        <v>27454</v>
      </c>
      <c r="B98" s="42">
        <v>14723</v>
      </c>
      <c r="C98" s="15">
        <v>3994</v>
      </c>
      <c r="D98" s="42">
        <v>84018</v>
      </c>
      <c r="E98">
        <f t="shared" si="4"/>
        <v>0.17523625889690306</v>
      </c>
      <c r="F98" s="1">
        <v>1.0983000000000001</v>
      </c>
      <c r="G98">
        <f t="shared" si="5"/>
        <v>0.19246198314646865</v>
      </c>
      <c r="I98">
        <f t="shared" si="6"/>
        <v>4.7537432454950131E-2</v>
      </c>
      <c r="J98" s="1">
        <v>0.80600000000000005</v>
      </c>
      <c r="K98">
        <f t="shared" si="7"/>
        <v>3.8315170558689805E-2</v>
      </c>
    </row>
    <row r="99" spans="1:11" ht="13.15" x14ac:dyDescent="0.2">
      <c r="A99" s="16">
        <v>27485</v>
      </c>
      <c r="B99" s="42">
        <v>14837</v>
      </c>
      <c r="C99" s="15">
        <v>3760</v>
      </c>
      <c r="D99" s="42">
        <v>84551</v>
      </c>
      <c r="E99">
        <f t="shared" si="4"/>
        <v>0.17547988787832197</v>
      </c>
      <c r="F99" s="1">
        <v>1.0983000000000001</v>
      </c>
      <c r="G99">
        <f t="shared" si="5"/>
        <v>0.19272956085676102</v>
      </c>
      <c r="I99">
        <f t="shared" si="6"/>
        <v>4.447020141689631E-2</v>
      </c>
      <c r="J99" s="1">
        <v>0.80600000000000005</v>
      </c>
      <c r="K99">
        <f t="shared" si="7"/>
        <v>3.584298234201843E-2</v>
      </c>
    </row>
    <row r="100" spans="1:11" ht="13.15" x14ac:dyDescent="0.2">
      <c r="A100" s="16">
        <v>27515</v>
      </c>
      <c r="B100" s="42">
        <v>14823</v>
      </c>
      <c r="C100" s="15">
        <v>3657</v>
      </c>
      <c r="D100" s="42">
        <v>85173</v>
      </c>
      <c r="E100">
        <f t="shared" si="4"/>
        <v>0.17403402486703534</v>
      </c>
      <c r="F100" s="1">
        <v>1.0983000000000001</v>
      </c>
      <c r="G100">
        <f t="shared" si="5"/>
        <v>0.19114156951146494</v>
      </c>
      <c r="I100">
        <f t="shared" si="6"/>
        <v>4.2936141735056887E-2</v>
      </c>
      <c r="J100" s="1">
        <v>0.80600000000000005</v>
      </c>
      <c r="K100">
        <f t="shared" si="7"/>
        <v>3.4606530238455856E-2</v>
      </c>
    </row>
    <row r="101" spans="1:11" ht="13.15" x14ac:dyDescent="0.2">
      <c r="A101" s="16">
        <v>27546</v>
      </c>
      <c r="B101" s="42">
        <v>13920</v>
      </c>
      <c r="C101" s="15">
        <v>4384</v>
      </c>
      <c r="D101" s="42">
        <v>86507</v>
      </c>
      <c r="E101">
        <f t="shared" si="4"/>
        <v>0.16091183372443849</v>
      </c>
      <c r="F101" s="1">
        <v>1.0983000000000001</v>
      </c>
      <c r="G101">
        <f t="shared" si="5"/>
        <v>0.1767294669795508</v>
      </c>
      <c r="I101">
        <f t="shared" si="6"/>
        <v>5.0677979816662236E-2</v>
      </c>
      <c r="J101" s="1">
        <v>0.80600000000000005</v>
      </c>
      <c r="K101">
        <f t="shared" si="7"/>
        <v>4.0846451732229762E-2</v>
      </c>
    </row>
    <row r="102" spans="1:11" ht="13.15" x14ac:dyDescent="0.2">
      <c r="A102" s="16">
        <v>27576</v>
      </c>
      <c r="B102" s="42">
        <v>13717</v>
      </c>
      <c r="C102" s="15">
        <v>4462</v>
      </c>
      <c r="D102" s="42">
        <v>87742</v>
      </c>
      <c r="E102">
        <f t="shared" si="4"/>
        <v>0.15633334093136697</v>
      </c>
      <c r="F102" s="1">
        <v>1.0983000000000001</v>
      </c>
      <c r="G102">
        <f t="shared" si="5"/>
        <v>0.17170090834492036</v>
      </c>
      <c r="I102">
        <f t="shared" si="6"/>
        <v>5.0853639078206558E-2</v>
      </c>
      <c r="J102" s="1">
        <v>0.80600000000000005</v>
      </c>
      <c r="K102">
        <f t="shared" si="7"/>
        <v>4.0988033097034492E-2</v>
      </c>
    </row>
    <row r="103" spans="1:11" ht="13.15" x14ac:dyDescent="0.2">
      <c r="A103" s="16">
        <v>27607</v>
      </c>
      <c r="B103" s="42">
        <v>12769</v>
      </c>
      <c r="C103" s="15">
        <v>4283</v>
      </c>
      <c r="D103" s="42">
        <v>87726</v>
      </c>
      <c r="E103">
        <f t="shared" si="4"/>
        <v>0.1455554795613615</v>
      </c>
      <c r="F103" s="1">
        <v>1.0983000000000001</v>
      </c>
      <c r="G103">
        <f t="shared" si="5"/>
        <v>0.15986358320224334</v>
      </c>
      <c r="I103">
        <f t="shared" si="6"/>
        <v>4.8822469963294805E-2</v>
      </c>
      <c r="J103" s="1">
        <v>0.80600000000000005</v>
      </c>
      <c r="K103">
        <f t="shared" si="7"/>
        <v>3.9350910790415618E-2</v>
      </c>
    </row>
    <row r="104" spans="1:11" ht="13.15" x14ac:dyDescent="0.2">
      <c r="A104" s="16">
        <v>27638</v>
      </c>
      <c r="B104" s="42">
        <v>13957</v>
      </c>
      <c r="C104" s="15">
        <v>3302</v>
      </c>
      <c r="D104" s="42">
        <v>86399</v>
      </c>
      <c r="E104">
        <f t="shared" si="4"/>
        <v>0.161541221541916</v>
      </c>
      <c r="F104" s="1">
        <v>1.0983000000000001</v>
      </c>
      <c r="G104">
        <f t="shared" si="5"/>
        <v>0.17742072361948635</v>
      </c>
      <c r="I104">
        <f t="shared" si="6"/>
        <v>3.8218034930959849E-2</v>
      </c>
      <c r="J104" s="1">
        <v>0.80600000000000005</v>
      </c>
      <c r="K104">
        <f t="shared" si="7"/>
        <v>3.0803736154353639E-2</v>
      </c>
    </row>
    <row r="105" spans="1:11" ht="13.15" x14ac:dyDescent="0.2">
      <c r="A105" s="16">
        <v>27668</v>
      </c>
      <c r="B105" s="42">
        <v>14767</v>
      </c>
      <c r="C105" s="15">
        <v>3257</v>
      </c>
      <c r="D105" s="42">
        <v>87160</v>
      </c>
      <c r="E105">
        <f t="shared" si="4"/>
        <v>0.16942404772831574</v>
      </c>
      <c r="F105" s="1">
        <v>1.0983000000000001</v>
      </c>
      <c r="G105">
        <f t="shared" si="5"/>
        <v>0.18607843162000917</v>
      </c>
      <c r="I105">
        <f t="shared" si="6"/>
        <v>3.7368058742542454E-2</v>
      </c>
      <c r="J105" s="1">
        <v>0.80600000000000005</v>
      </c>
      <c r="K105">
        <f t="shared" si="7"/>
        <v>3.011865534648922E-2</v>
      </c>
    </row>
    <row r="106" spans="1:11" ht="13.15" x14ac:dyDescent="0.2">
      <c r="A106" s="16">
        <v>27699</v>
      </c>
      <c r="B106" s="42">
        <v>14883</v>
      </c>
      <c r="C106" s="15">
        <v>3335</v>
      </c>
      <c r="D106" s="42">
        <v>86700</v>
      </c>
      <c r="E106">
        <f t="shared" si="4"/>
        <v>0.17166089965397924</v>
      </c>
      <c r="F106" s="1">
        <v>1.0983000000000001</v>
      </c>
      <c r="G106">
        <f t="shared" si="5"/>
        <v>0.1885351660899654</v>
      </c>
      <c r="I106">
        <f t="shared" si="6"/>
        <v>3.8465974625144173E-2</v>
      </c>
      <c r="J106" s="1">
        <v>0.80600000000000005</v>
      </c>
      <c r="K106">
        <f t="shared" si="7"/>
        <v>3.1003575547866206E-2</v>
      </c>
    </row>
    <row r="107" spans="1:11" ht="13.15" x14ac:dyDescent="0.2">
      <c r="A107" s="16">
        <v>27729</v>
      </c>
      <c r="B107" s="42">
        <v>14668</v>
      </c>
      <c r="C107" s="15">
        <v>3357</v>
      </c>
      <c r="D107" s="42">
        <v>86689</v>
      </c>
      <c r="E107">
        <f t="shared" si="4"/>
        <v>0.16920255165015169</v>
      </c>
      <c r="F107" s="1">
        <v>1.0983000000000001</v>
      </c>
      <c r="G107">
        <f t="shared" si="5"/>
        <v>0.18583516247736162</v>
      </c>
      <c r="I107">
        <f t="shared" si="6"/>
        <v>3.8724636343711427E-2</v>
      </c>
      <c r="J107" s="1">
        <v>0.80600000000000005</v>
      </c>
      <c r="K107">
        <f t="shared" si="7"/>
        <v>3.1212056893031411E-2</v>
      </c>
    </row>
    <row r="108" spans="1:11" ht="13.15" x14ac:dyDescent="0.2">
      <c r="A108" s="16">
        <v>27760</v>
      </c>
      <c r="B108" s="42">
        <v>14524</v>
      </c>
      <c r="C108" s="15">
        <v>3584</v>
      </c>
      <c r="D108" s="42">
        <v>85652</v>
      </c>
      <c r="E108">
        <f t="shared" si="4"/>
        <v>0.16956988745154813</v>
      </c>
      <c r="F108" s="1">
        <v>1.0983000000000001</v>
      </c>
      <c r="G108">
        <f t="shared" si="5"/>
        <v>0.18623860738803533</v>
      </c>
      <c r="I108">
        <f t="shared" si="6"/>
        <v>4.1843739784243217E-2</v>
      </c>
      <c r="J108" s="1">
        <v>0.80600000000000005</v>
      </c>
      <c r="K108">
        <f t="shared" si="7"/>
        <v>3.3726054266100036E-2</v>
      </c>
    </row>
    <row r="109" spans="1:11" ht="13.15" x14ac:dyDescent="0.2">
      <c r="A109" s="16">
        <v>27791</v>
      </c>
      <c r="B109" s="42">
        <v>14791</v>
      </c>
      <c r="C109" s="15">
        <v>3467</v>
      </c>
      <c r="D109" s="42">
        <v>85932</v>
      </c>
      <c r="E109">
        <f t="shared" si="4"/>
        <v>0.17212447051156729</v>
      </c>
      <c r="F109" s="1">
        <v>1.0983000000000001</v>
      </c>
      <c r="G109">
        <f t="shared" si="5"/>
        <v>0.18904430596285438</v>
      </c>
      <c r="I109">
        <f t="shared" si="6"/>
        <v>4.0345854861983894E-2</v>
      </c>
      <c r="J109" s="1">
        <v>0.80600000000000005</v>
      </c>
      <c r="K109">
        <f t="shared" si="7"/>
        <v>3.2518759018759023E-2</v>
      </c>
    </row>
    <row r="110" spans="1:11" ht="13.15" x14ac:dyDescent="0.2">
      <c r="A110" s="16">
        <v>27820</v>
      </c>
      <c r="B110" s="42">
        <v>15085</v>
      </c>
      <c r="C110" s="15">
        <v>3435</v>
      </c>
      <c r="D110" s="42">
        <v>86769</v>
      </c>
      <c r="E110">
        <f t="shared" si="4"/>
        <v>0.17385241272804802</v>
      </c>
      <c r="F110" s="1">
        <v>1.0983000000000001</v>
      </c>
      <c r="G110">
        <f t="shared" si="5"/>
        <v>0.19094210489921515</v>
      </c>
      <c r="I110">
        <f t="shared" si="6"/>
        <v>3.9587871244338414E-2</v>
      </c>
      <c r="J110" s="1">
        <v>0.80600000000000005</v>
      </c>
      <c r="K110">
        <f t="shared" si="7"/>
        <v>3.1907824222936761E-2</v>
      </c>
    </row>
    <row r="111" spans="1:11" ht="13.15" x14ac:dyDescent="0.2">
      <c r="A111" s="16">
        <v>27851</v>
      </c>
      <c r="B111" s="42">
        <v>15226</v>
      </c>
      <c r="C111" s="15">
        <v>3192</v>
      </c>
      <c r="D111" s="42">
        <v>87786</v>
      </c>
      <c r="E111">
        <f t="shared" si="4"/>
        <v>0.17344451279247261</v>
      </c>
      <c r="F111" s="1">
        <v>1.0983000000000001</v>
      </c>
      <c r="G111">
        <f t="shared" si="5"/>
        <v>0.19049410839997269</v>
      </c>
      <c r="I111">
        <f t="shared" si="6"/>
        <v>3.6361150980794205E-2</v>
      </c>
      <c r="J111" s="1">
        <v>0.80600000000000005</v>
      </c>
      <c r="K111">
        <f t="shared" si="7"/>
        <v>2.930708769052013E-2</v>
      </c>
    </row>
    <row r="112" spans="1:11" ht="13.15" x14ac:dyDescent="0.2">
      <c r="A112" s="16">
        <v>27881</v>
      </c>
      <c r="B112" s="42">
        <v>15192</v>
      </c>
      <c r="C112" s="15">
        <v>3315</v>
      </c>
      <c r="D112" s="42">
        <v>88510</v>
      </c>
      <c r="E112">
        <f t="shared" si="4"/>
        <v>0.17164162241554626</v>
      </c>
      <c r="F112" s="1">
        <v>1.0983000000000001</v>
      </c>
      <c r="G112">
        <f t="shared" si="5"/>
        <v>0.18851399389899445</v>
      </c>
      <c r="I112">
        <f t="shared" si="6"/>
        <v>3.7453395096599257E-2</v>
      </c>
      <c r="J112" s="1">
        <v>0.80600000000000005</v>
      </c>
      <c r="K112">
        <f t="shared" si="7"/>
        <v>3.0187436447859001E-2</v>
      </c>
    </row>
    <row r="113" spans="1:11" ht="13.15" x14ac:dyDescent="0.2">
      <c r="A113" s="16">
        <v>27912</v>
      </c>
      <c r="B113" s="42">
        <v>14183</v>
      </c>
      <c r="C113" s="15">
        <v>4029</v>
      </c>
      <c r="D113" s="42">
        <v>89727</v>
      </c>
      <c r="E113">
        <f t="shared" si="4"/>
        <v>0.15806836292308893</v>
      </c>
      <c r="F113" s="1">
        <v>1.0983000000000001</v>
      </c>
      <c r="G113">
        <f t="shared" si="5"/>
        <v>0.17360648299842857</v>
      </c>
      <c r="I113">
        <f t="shared" si="6"/>
        <v>4.4902872045203782E-2</v>
      </c>
      <c r="J113" s="1">
        <v>0.80600000000000005</v>
      </c>
      <c r="K113">
        <f t="shared" si="7"/>
        <v>3.6191714868434248E-2</v>
      </c>
    </row>
    <row r="114" spans="1:11" ht="13.15" x14ac:dyDescent="0.2">
      <c r="A114" s="16">
        <v>27942</v>
      </c>
      <c r="B114" s="42">
        <v>13676</v>
      </c>
      <c r="C114" s="15">
        <v>4220</v>
      </c>
      <c r="D114" s="42">
        <v>90908</v>
      </c>
      <c r="E114">
        <f t="shared" si="4"/>
        <v>0.15043780525366304</v>
      </c>
      <c r="F114" s="1">
        <v>1.0983000000000001</v>
      </c>
      <c r="G114">
        <f t="shared" si="5"/>
        <v>0.16522584151009811</v>
      </c>
      <c r="I114">
        <f t="shared" si="6"/>
        <v>4.642055704668456E-2</v>
      </c>
      <c r="J114" s="1">
        <v>0.80600000000000005</v>
      </c>
      <c r="K114">
        <f t="shared" si="7"/>
        <v>3.7414968979627761E-2</v>
      </c>
    </row>
    <row r="115" spans="1:11" ht="13.15" x14ac:dyDescent="0.2">
      <c r="A115" s="16">
        <v>27973</v>
      </c>
      <c r="B115" s="42">
        <v>13180</v>
      </c>
      <c r="C115" s="15">
        <v>4116</v>
      </c>
      <c r="D115" s="42">
        <v>90690</v>
      </c>
      <c r="E115">
        <f t="shared" si="4"/>
        <v>0.14533024589260116</v>
      </c>
      <c r="F115" s="1">
        <v>1.0983000000000001</v>
      </c>
      <c r="G115">
        <f t="shared" si="5"/>
        <v>0.15961620906384386</v>
      </c>
      <c r="I115">
        <f t="shared" si="6"/>
        <v>4.5385378762818396E-2</v>
      </c>
      <c r="J115" s="1">
        <v>0.80600000000000005</v>
      </c>
      <c r="K115">
        <f t="shared" si="7"/>
        <v>3.658061528283163E-2</v>
      </c>
    </row>
    <row r="116" spans="1:11" ht="13.15" x14ac:dyDescent="0.2">
      <c r="A116" s="16">
        <v>28004</v>
      </c>
      <c r="B116" s="42">
        <v>14793</v>
      </c>
      <c r="C116" s="15">
        <v>3385</v>
      </c>
      <c r="D116" s="42">
        <v>89281</v>
      </c>
      <c r="E116">
        <f t="shared" si="4"/>
        <v>0.16569034845039818</v>
      </c>
      <c r="F116" s="1">
        <v>1.0983000000000001</v>
      </c>
      <c r="G116">
        <f t="shared" si="5"/>
        <v>0.18197770970307234</v>
      </c>
      <c r="I116">
        <f t="shared" si="6"/>
        <v>3.791400185929817E-2</v>
      </c>
      <c r="J116" s="1">
        <v>0.80600000000000005</v>
      </c>
      <c r="K116">
        <f t="shared" si="7"/>
        <v>3.0558685498594328E-2</v>
      </c>
    </row>
    <row r="117" spans="1:11" ht="13.15" x14ac:dyDescent="0.2">
      <c r="A117" s="16">
        <v>28034</v>
      </c>
      <c r="B117" s="42">
        <v>15514</v>
      </c>
      <c r="C117" s="15">
        <v>3439</v>
      </c>
      <c r="D117" s="42">
        <v>90041</v>
      </c>
      <c r="E117">
        <f t="shared" si="4"/>
        <v>0.17229928588087648</v>
      </c>
      <c r="F117" s="1">
        <v>1.0983000000000001</v>
      </c>
      <c r="G117">
        <f t="shared" si="5"/>
        <v>0.18923630568296665</v>
      </c>
      <c r="I117">
        <f t="shared" si="6"/>
        <v>3.8193711753534504E-2</v>
      </c>
      <c r="J117" s="1">
        <v>0.80600000000000005</v>
      </c>
      <c r="K117">
        <f t="shared" si="7"/>
        <v>3.0784131673348814E-2</v>
      </c>
    </row>
    <row r="118" spans="1:11" ht="13.15" x14ac:dyDescent="0.2">
      <c r="A118" s="16">
        <v>28065</v>
      </c>
      <c r="B118" s="42">
        <v>15711</v>
      </c>
      <c r="C118" s="15">
        <v>3569</v>
      </c>
      <c r="D118" s="42">
        <v>89892</v>
      </c>
      <c r="E118">
        <f t="shared" si="4"/>
        <v>0.17477639834468028</v>
      </c>
      <c r="F118" s="1">
        <v>1.0983000000000001</v>
      </c>
      <c r="G118">
        <f t="shared" si="5"/>
        <v>0.19195691830196238</v>
      </c>
      <c r="I118">
        <f t="shared" si="6"/>
        <v>3.9703199394829351E-2</v>
      </c>
      <c r="J118" s="1">
        <v>0.80600000000000005</v>
      </c>
      <c r="K118">
        <f t="shared" si="7"/>
        <v>3.2000778712232461E-2</v>
      </c>
    </row>
    <row r="119" spans="1:11" ht="13.15" x14ac:dyDescent="0.2">
      <c r="A119" s="16">
        <v>28095</v>
      </c>
      <c r="B119" s="42">
        <v>15579</v>
      </c>
      <c r="C119" s="15">
        <v>3534</v>
      </c>
      <c r="D119" s="42">
        <v>89850</v>
      </c>
      <c r="E119">
        <f t="shared" si="4"/>
        <v>0.17338898163606009</v>
      </c>
      <c r="F119" s="1">
        <v>1.0983000000000001</v>
      </c>
      <c r="G119">
        <f t="shared" si="5"/>
        <v>0.19043311853088482</v>
      </c>
      <c r="I119">
        <f t="shared" si="6"/>
        <v>3.9332220367278799E-2</v>
      </c>
      <c r="J119" s="1">
        <v>0.80600000000000005</v>
      </c>
      <c r="K119">
        <f t="shared" si="7"/>
        <v>3.1701769616026713E-2</v>
      </c>
    </row>
    <row r="120" spans="1:11" ht="13.15" x14ac:dyDescent="0.2">
      <c r="A120" s="16">
        <v>28126</v>
      </c>
      <c r="B120" s="42">
        <v>14932</v>
      </c>
      <c r="C120" s="15">
        <v>3396</v>
      </c>
      <c r="D120" s="42">
        <v>88217</v>
      </c>
      <c r="E120">
        <f t="shared" si="4"/>
        <v>0.16926442749129986</v>
      </c>
      <c r="F120" s="1">
        <v>1.0983000000000001</v>
      </c>
      <c r="G120">
        <f t="shared" si="5"/>
        <v>0.18590312071369464</v>
      </c>
      <c r="I120">
        <f t="shared" si="6"/>
        <v>3.8495981500164367E-2</v>
      </c>
      <c r="J120" s="1">
        <v>0.80600000000000005</v>
      </c>
      <c r="K120">
        <f t="shared" si="7"/>
        <v>3.102776108913248E-2</v>
      </c>
    </row>
    <row r="121" spans="1:11" ht="13.15" x14ac:dyDescent="0.2">
      <c r="A121" s="16">
        <v>28157</v>
      </c>
      <c r="B121" s="42">
        <v>15485</v>
      </c>
      <c r="C121" s="15">
        <v>3762</v>
      </c>
      <c r="D121" s="42">
        <v>88601</v>
      </c>
      <c r="E121">
        <f t="shared" si="4"/>
        <v>0.17477229376643605</v>
      </c>
      <c r="F121" s="1">
        <v>1.0983000000000001</v>
      </c>
      <c r="G121">
        <f t="shared" si="5"/>
        <v>0.19195241024367674</v>
      </c>
      <c r="I121">
        <f t="shared" si="6"/>
        <v>4.2460017381293666E-2</v>
      </c>
      <c r="J121" s="1">
        <v>0.80600000000000005</v>
      </c>
      <c r="K121">
        <f t="shared" si="7"/>
        <v>3.42227740093227E-2</v>
      </c>
    </row>
    <row r="122" spans="1:11" ht="13.15" x14ac:dyDescent="0.2">
      <c r="A122" s="16">
        <v>28185</v>
      </c>
      <c r="B122" s="42">
        <v>15953</v>
      </c>
      <c r="C122" s="15">
        <v>3513</v>
      </c>
      <c r="D122" s="42">
        <v>89597</v>
      </c>
      <c r="E122">
        <f t="shared" si="4"/>
        <v>0.17805283659051085</v>
      </c>
      <c r="F122" s="1">
        <v>1.0983000000000001</v>
      </c>
      <c r="G122">
        <f t="shared" si="5"/>
        <v>0.19555543042735807</v>
      </c>
      <c r="I122">
        <f t="shared" si="6"/>
        <v>3.920890208377513E-2</v>
      </c>
      <c r="J122" s="1">
        <v>0.80600000000000005</v>
      </c>
      <c r="K122">
        <f t="shared" si="7"/>
        <v>3.1602375079522758E-2</v>
      </c>
    </row>
    <row r="123" spans="1:11" ht="13.15" x14ac:dyDescent="0.2">
      <c r="A123" s="16">
        <v>28216</v>
      </c>
      <c r="B123" s="42">
        <v>16080</v>
      </c>
      <c r="C123" s="15">
        <v>3116</v>
      </c>
      <c r="D123" s="42">
        <v>90660</v>
      </c>
      <c r="E123">
        <f t="shared" si="4"/>
        <v>0.17736598279285243</v>
      </c>
      <c r="F123" s="1">
        <v>1.0983000000000001</v>
      </c>
      <c r="G123">
        <f t="shared" si="5"/>
        <v>0.19480105890138982</v>
      </c>
      <c r="I123">
        <f t="shared" si="6"/>
        <v>3.4370174277520406E-2</v>
      </c>
      <c r="J123" s="1">
        <v>0.80600000000000005</v>
      </c>
      <c r="K123">
        <f t="shared" si="7"/>
        <v>2.7702360467681448E-2</v>
      </c>
    </row>
    <row r="124" spans="1:11" ht="13.15" x14ac:dyDescent="0.2">
      <c r="A124" s="16">
        <v>28246</v>
      </c>
      <c r="B124" s="42">
        <v>15975</v>
      </c>
      <c r="C124" s="15">
        <v>3313</v>
      </c>
      <c r="D124" s="42">
        <v>91475</v>
      </c>
      <c r="E124">
        <f t="shared" si="4"/>
        <v>0.17463787920196774</v>
      </c>
      <c r="F124" s="1">
        <v>1.0983000000000001</v>
      </c>
      <c r="G124">
        <f t="shared" si="5"/>
        <v>0.19180478272752119</v>
      </c>
      <c r="I124">
        <f t="shared" si="6"/>
        <v>3.6217545777534846E-2</v>
      </c>
      <c r="J124" s="1">
        <v>0.80600000000000005</v>
      </c>
      <c r="K124">
        <f t="shared" si="7"/>
        <v>2.9191341896693087E-2</v>
      </c>
    </row>
    <row r="125" spans="1:11" ht="13.15" x14ac:dyDescent="0.2">
      <c r="A125" s="16">
        <v>28277</v>
      </c>
      <c r="B125" s="42">
        <v>14444</v>
      </c>
      <c r="C125" s="15">
        <v>4275</v>
      </c>
      <c r="D125" s="42">
        <v>93154</v>
      </c>
      <c r="E125">
        <f t="shared" si="4"/>
        <v>0.1550550700989759</v>
      </c>
      <c r="F125" s="1">
        <v>1.0983000000000001</v>
      </c>
      <c r="G125">
        <f t="shared" si="5"/>
        <v>0.17029698348970523</v>
      </c>
      <c r="I125">
        <f t="shared" si="6"/>
        <v>4.5891749146574491E-2</v>
      </c>
      <c r="J125" s="1">
        <v>0.80600000000000005</v>
      </c>
      <c r="K125">
        <f t="shared" si="7"/>
        <v>3.6988749812139045E-2</v>
      </c>
    </row>
    <row r="126" spans="1:11" ht="13.15" x14ac:dyDescent="0.2">
      <c r="A126" s="16">
        <v>28307</v>
      </c>
      <c r="B126" s="42">
        <v>14046</v>
      </c>
      <c r="C126" s="15">
        <v>4476</v>
      </c>
      <c r="D126" s="42">
        <v>93879</v>
      </c>
      <c r="E126">
        <f t="shared" si="4"/>
        <v>0.14961812545936792</v>
      </c>
      <c r="F126" s="1">
        <v>1.0983000000000001</v>
      </c>
      <c r="G126">
        <f t="shared" si="5"/>
        <v>0.16432558719202381</v>
      </c>
      <c r="I126">
        <f t="shared" si="6"/>
        <v>4.7678394529127921E-2</v>
      </c>
      <c r="J126" s="1">
        <v>0.80600000000000005</v>
      </c>
      <c r="K126">
        <f t="shared" si="7"/>
        <v>3.842878599047711E-2</v>
      </c>
    </row>
    <row r="127" spans="1:11" ht="13.15" x14ac:dyDescent="0.2">
      <c r="A127" s="16">
        <v>28338</v>
      </c>
      <c r="B127" s="42">
        <v>13625</v>
      </c>
      <c r="C127" s="15">
        <v>4134</v>
      </c>
      <c r="D127" s="42">
        <v>93846</v>
      </c>
      <c r="E127">
        <f t="shared" si="4"/>
        <v>0.14518466423715448</v>
      </c>
      <c r="F127" s="1">
        <v>1.0983000000000001</v>
      </c>
      <c r="G127">
        <f t="shared" si="5"/>
        <v>0.15945631673166677</v>
      </c>
      <c r="I127">
        <f t="shared" si="6"/>
        <v>4.4050891886708014E-2</v>
      </c>
      <c r="J127" s="1">
        <v>0.80600000000000005</v>
      </c>
      <c r="K127">
        <f t="shared" si="7"/>
        <v>3.550501886068666E-2</v>
      </c>
    </row>
    <row r="128" spans="1:11" ht="13.15" x14ac:dyDescent="0.2">
      <c r="A128" s="16">
        <v>28369</v>
      </c>
      <c r="B128" s="42">
        <v>15137</v>
      </c>
      <c r="C128" s="15">
        <v>3319</v>
      </c>
      <c r="D128" s="42">
        <v>92788</v>
      </c>
      <c r="E128">
        <f t="shared" si="4"/>
        <v>0.16313531922231322</v>
      </c>
      <c r="F128" s="1">
        <v>1.0983000000000001</v>
      </c>
      <c r="G128">
        <f t="shared" si="5"/>
        <v>0.17917152110186663</v>
      </c>
      <c r="I128">
        <f t="shared" si="6"/>
        <v>3.5769711600638014E-2</v>
      </c>
      <c r="J128" s="1">
        <v>0.80600000000000005</v>
      </c>
      <c r="K128">
        <f t="shared" si="7"/>
        <v>2.8830387550114241E-2</v>
      </c>
    </row>
    <row r="129" spans="1:11" ht="13.15" x14ac:dyDescent="0.2">
      <c r="A129" s="16">
        <v>28399</v>
      </c>
      <c r="B129" s="42">
        <v>16109</v>
      </c>
      <c r="C129" s="15">
        <v>3267</v>
      </c>
      <c r="D129" s="42">
        <v>93779</v>
      </c>
      <c r="E129">
        <f t="shared" si="4"/>
        <v>0.17177619722965695</v>
      </c>
      <c r="F129" s="1">
        <v>1.0983000000000001</v>
      </c>
      <c r="G129">
        <f t="shared" si="5"/>
        <v>0.18866179741733224</v>
      </c>
      <c r="I129">
        <f t="shared" si="6"/>
        <v>3.4837223685473297E-2</v>
      </c>
      <c r="J129" s="1">
        <v>0.80600000000000005</v>
      </c>
      <c r="K129">
        <f t="shared" si="7"/>
        <v>2.8078802290491478E-2</v>
      </c>
    </row>
    <row r="130" spans="1:11" ht="13.15" x14ac:dyDescent="0.2">
      <c r="A130" s="16">
        <v>28430</v>
      </c>
      <c r="B130" s="42">
        <v>16521</v>
      </c>
      <c r="C130" s="15">
        <v>3404</v>
      </c>
      <c r="D130" s="42">
        <v>94027</v>
      </c>
      <c r="E130">
        <f t="shared" si="4"/>
        <v>0.17570485073436354</v>
      </c>
      <c r="F130" s="1">
        <v>1.0983000000000001</v>
      </c>
      <c r="G130">
        <f t="shared" si="5"/>
        <v>0.19297663756155148</v>
      </c>
      <c r="I130">
        <f t="shared" si="6"/>
        <v>3.6202367405107044E-2</v>
      </c>
      <c r="J130" s="1">
        <v>0.80600000000000005</v>
      </c>
      <c r="K130">
        <f t="shared" si="7"/>
        <v>2.917910812851628E-2</v>
      </c>
    </row>
    <row r="131" spans="1:11" ht="13.15" x14ac:dyDescent="0.2">
      <c r="A131" s="16">
        <v>28460</v>
      </c>
      <c r="B131" s="42">
        <v>16384</v>
      </c>
      <c r="C131" s="15">
        <v>3316</v>
      </c>
      <c r="D131" s="42">
        <v>94183</v>
      </c>
      <c r="E131">
        <f t="shared" si="4"/>
        <v>0.1739592070755869</v>
      </c>
      <c r="F131" s="1">
        <v>1.0983000000000001</v>
      </c>
      <c r="G131">
        <f t="shared" si="5"/>
        <v>0.19105939713111711</v>
      </c>
      <c r="I131">
        <f t="shared" si="6"/>
        <v>3.5208052408608775E-2</v>
      </c>
      <c r="J131" s="1">
        <v>0.80600000000000005</v>
      </c>
      <c r="K131">
        <f t="shared" si="7"/>
        <v>2.8377690241338675E-2</v>
      </c>
    </row>
    <row r="132" spans="1:11" ht="13.15" x14ac:dyDescent="0.2">
      <c r="A132" s="16">
        <v>28491</v>
      </c>
      <c r="B132" s="42">
        <v>15705</v>
      </c>
      <c r="C132" s="15">
        <v>3165</v>
      </c>
      <c r="D132" s="42">
        <v>92616</v>
      </c>
      <c r="E132">
        <f t="shared" si="4"/>
        <v>0.16957113241772481</v>
      </c>
      <c r="F132" s="1">
        <v>1.0983000000000001</v>
      </c>
      <c r="G132">
        <f t="shared" si="5"/>
        <v>0.18623997473438716</v>
      </c>
      <c r="I132">
        <f t="shared" si="6"/>
        <v>3.4173360974345687E-2</v>
      </c>
      <c r="J132" s="1">
        <v>0.80600000000000005</v>
      </c>
      <c r="K132">
        <f t="shared" si="7"/>
        <v>2.7543728945322626E-2</v>
      </c>
    </row>
    <row r="133" spans="1:11" ht="13.15" x14ac:dyDescent="0.2">
      <c r="A133" s="16">
        <v>28522</v>
      </c>
      <c r="B133" s="42">
        <v>16086</v>
      </c>
      <c r="C133" s="15">
        <v>3349</v>
      </c>
      <c r="D133" s="42">
        <v>92755</v>
      </c>
      <c r="E133">
        <f t="shared" si="4"/>
        <v>0.17342461322839739</v>
      </c>
      <c r="F133" s="1">
        <v>1.0983000000000001</v>
      </c>
      <c r="G133">
        <f t="shared" si="5"/>
        <v>0.19047225270874887</v>
      </c>
      <c r="I133">
        <f t="shared" si="6"/>
        <v>3.6105870303487685E-2</v>
      </c>
      <c r="J133" s="1">
        <v>0.80600000000000005</v>
      </c>
      <c r="K133">
        <f t="shared" si="7"/>
        <v>2.9101331464611076E-2</v>
      </c>
    </row>
    <row r="134" spans="1:11" ht="13.15" x14ac:dyDescent="0.2">
      <c r="A134" s="16">
        <v>28550</v>
      </c>
      <c r="B134" s="42">
        <v>16383</v>
      </c>
      <c r="C134" s="15">
        <v>3434</v>
      </c>
      <c r="D134" s="42">
        <v>93545</v>
      </c>
      <c r="E134">
        <f t="shared" si="4"/>
        <v>0.17513496178309904</v>
      </c>
      <c r="F134" s="1">
        <v>1.0983000000000001</v>
      </c>
      <c r="G134">
        <f t="shared" si="5"/>
        <v>0.19235072852637769</v>
      </c>
      <c r="I134">
        <f t="shared" si="6"/>
        <v>3.6709605002939759E-2</v>
      </c>
      <c r="J134" s="1">
        <v>0.80600000000000005</v>
      </c>
      <c r="K134">
        <f t="shared" si="7"/>
        <v>2.9587941632369448E-2</v>
      </c>
    </row>
    <row r="135" spans="1:11" ht="13.15" x14ac:dyDescent="0.2">
      <c r="A135" s="16">
        <v>28581</v>
      </c>
      <c r="B135" s="42">
        <v>16721</v>
      </c>
      <c r="C135" s="15">
        <v>3291</v>
      </c>
      <c r="D135" s="42">
        <v>94783</v>
      </c>
      <c r="E135">
        <f t="shared" si="4"/>
        <v>0.17641349187090513</v>
      </c>
      <c r="F135" s="1">
        <v>1.0983000000000001</v>
      </c>
      <c r="G135">
        <f t="shared" si="5"/>
        <v>0.19375493812181513</v>
      </c>
      <c r="I135">
        <f t="shared" si="6"/>
        <v>3.472141628773092E-2</v>
      </c>
      <c r="J135" s="1">
        <v>0.80600000000000005</v>
      </c>
      <c r="K135">
        <f t="shared" si="7"/>
        <v>2.7985461527911124E-2</v>
      </c>
    </row>
    <row r="136" spans="1:11" ht="13.15" x14ac:dyDescent="0.2">
      <c r="A136" s="16">
        <v>28611</v>
      </c>
      <c r="B136" s="42">
        <v>16828</v>
      </c>
      <c r="C136" s="15">
        <v>3299</v>
      </c>
      <c r="D136" s="42">
        <v>95486</v>
      </c>
      <c r="E136">
        <f t="shared" si="4"/>
        <v>0.17623525961921119</v>
      </c>
      <c r="F136" s="1">
        <v>1.0983000000000001</v>
      </c>
      <c r="G136">
        <f t="shared" si="5"/>
        <v>0.19355918563977967</v>
      </c>
      <c r="I136">
        <f t="shared" si="6"/>
        <v>3.4549567475860334E-2</v>
      </c>
      <c r="J136" s="1">
        <v>0.80600000000000005</v>
      </c>
      <c r="K136">
        <f t="shared" si="7"/>
        <v>2.7846951385543432E-2</v>
      </c>
    </row>
    <row r="137" spans="1:11" ht="13.15" x14ac:dyDescent="0.2">
      <c r="A137" s="16">
        <v>28642</v>
      </c>
      <c r="B137" s="42">
        <v>14904</v>
      </c>
      <c r="C137" s="15">
        <v>4317</v>
      </c>
      <c r="D137" s="42">
        <v>97530</v>
      </c>
      <c r="E137">
        <f t="shared" si="4"/>
        <v>0.15281451860965856</v>
      </c>
      <c r="F137" s="1">
        <v>1.0983000000000001</v>
      </c>
      <c r="G137">
        <f t="shared" si="5"/>
        <v>0.16783618578898801</v>
      </c>
      <c r="I137">
        <f t="shared" si="6"/>
        <v>4.4263303598892648E-2</v>
      </c>
      <c r="J137" s="1">
        <v>0.80600000000000005</v>
      </c>
      <c r="K137">
        <f t="shared" si="7"/>
        <v>3.5676222700707479E-2</v>
      </c>
    </row>
    <row r="138" spans="1:11" ht="13.15" x14ac:dyDescent="0.2">
      <c r="A138" s="16">
        <v>28672</v>
      </c>
      <c r="B138" s="42">
        <v>14402</v>
      </c>
      <c r="C138" s="15">
        <v>4286</v>
      </c>
      <c r="D138" s="42">
        <v>97917</v>
      </c>
      <c r="E138">
        <f t="shared" si="4"/>
        <v>0.14708375460849496</v>
      </c>
      <c r="F138" s="1">
        <v>1.0983000000000001</v>
      </c>
      <c r="G138">
        <f t="shared" si="5"/>
        <v>0.16154208768651002</v>
      </c>
      <c r="I138">
        <f t="shared" si="6"/>
        <v>4.3771765883350182E-2</v>
      </c>
      <c r="J138" s="1">
        <v>0.80600000000000005</v>
      </c>
      <c r="K138">
        <f t="shared" si="7"/>
        <v>3.528004330198025E-2</v>
      </c>
    </row>
    <row r="139" spans="1:11" ht="13.15" x14ac:dyDescent="0.2">
      <c r="A139" s="16">
        <v>28703</v>
      </c>
      <c r="B139" s="42">
        <v>13715</v>
      </c>
      <c r="C139" s="15">
        <v>4164</v>
      </c>
      <c r="D139" s="42">
        <v>97855</v>
      </c>
      <c r="E139">
        <f t="shared" si="4"/>
        <v>0.14015635378876909</v>
      </c>
      <c r="F139" s="1">
        <v>1.0983000000000001</v>
      </c>
      <c r="G139">
        <f t="shared" si="5"/>
        <v>0.15393372336620509</v>
      </c>
      <c r="I139">
        <f t="shared" si="6"/>
        <v>4.2552756629707221E-2</v>
      </c>
      <c r="J139" s="1">
        <v>0.80600000000000005</v>
      </c>
      <c r="K139">
        <f t="shared" si="7"/>
        <v>3.4297521843544024E-2</v>
      </c>
    </row>
    <row r="140" spans="1:11" ht="13.15" x14ac:dyDescent="0.2">
      <c r="A140" s="16">
        <v>28734</v>
      </c>
      <c r="B140" s="42">
        <v>15630</v>
      </c>
      <c r="C140" s="15">
        <v>3262</v>
      </c>
      <c r="D140" s="42">
        <v>96790</v>
      </c>
      <c r="E140">
        <f t="shared" ref="E140:E203" si="8">B140/D140</f>
        <v>0.16148362434135757</v>
      </c>
      <c r="F140" s="1">
        <v>1.0983000000000001</v>
      </c>
      <c r="G140">
        <f t="shared" si="5"/>
        <v>0.17735746461411303</v>
      </c>
      <c r="I140">
        <f t="shared" si="6"/>
        <v>3.3701828701312116E-2</v>
      </c>
      <c r="J140" s="1">
        <v>0.80600000000000005</v>
      </c>
      <c r="K140">
        <f t="shared" si="7"/>
        <v>2.7163673933257568E-2</v>
      </c>
    </row>
    <row r="141" spans="1:11" ht="13.15" x14ac:dyDescent="0.2">
      <c r="A141" s="16">
        <v>28764</v>
      </c>
      <c r="B141" s="42">
        <v>16554</v>
      </c>
      <c r="C141" s="15">
        <v>3215</v>
      </c>
      <c r="D141" s="42">
        <v>97851</v>
      </c>
      <c r="E141">
        <f t="shared" si="8"/>
        <v>0.16917558328479013</v>
      </c>
      <c r="F141" s="1">
        <v>1.0983000000000001</v>
      </c>
      <c r="G141">
        <f t="shared" ref="G141:G204" si="9">E141*F141</f>
        <v>0.18580554312168501</v>
      </c>
      <c r="I141">
        <f t="shared" ref="I141:I204" si="10">C141/D141</f>
        <v>3.285607709681046E-2</v>
      </c>
      <c r="J141" s="1">
        <v>0.80600000000000005</v>
      </c>
      <c r="K141">
        <f t="shared" ref="K141:K204" si="11">I141*J141</f>
        <v>2.6481998140029231E-2</v>
      </c>
    </row>
    <row r="142" spans="1:11" ht="13.15" x14ac:dyDescent="0.2">
      <c r="A142" s="16">
        <v>28795</v>
      </c>
      <c r="B142" s="42">
        <v>16722</v>
      </c>
      <c r="C142" s="15">
        <v>3269</v>
      </c>
      <c r="D142" s="42">
        <v>97788</v>
      </c>
      <c r="E142">
        <f t="shared" si="8"/>
        <v>0.17100257700331328</v>
      </c>
      <c r="F142" s="1">
        <v>1.0983000000000001</v>
      </c>
      <c r="G142">
        <f t="shared" si="9"/>
        <v>0.187812130322739</v>
      </c>
      <c r="I142">
        <f t="shared" si="10"/>
        <v>3.3429459647400496E-2</v>
      </c>
      <c r="J142" s="1">
        <v>0.80600000000000005</v>
      </c>
      <c r="K142">
        <f t="shared" si="11"/>
        <v>2.6944144475804802E-2</v>
      </c>
    </row>
    <row r="143" spans="1:11" ht="13.15" x14ac:dyDescent="0.2">
      <c r="A143" s="16">
        <v>28825</v>
      </c>
      <c r="B143" s="42">
        <v>16613</v>
      </c>
      <c r="C143" s="15">
        <v>3146</v>
      </c>
      <c r="D143" s="42">
        <v>97669</v>
      </c>
      <c r="E143">
        <f t="shared" si="8"/>
        <v>0.17009491240823599</v>
      </c>
      <c r="F143" s="1">
        <v>1.0983000000000001</v>
      </c>
      <c r="G143">
        <f t="shared" si="9"/>
        <v>0.18681524229796559</v>
      </c>
      <c r="I143">
        <f t="shared" si="10"/>
        <v>3.2210834553440704E-2</v>
      </c>
      <c r="J143" s="1">
        <v>0.80600000000000005</v>
      </c>
      <c r="K143">
        <f t="shared" si="11"/>
        <v>2.5961932650073207E-2</v>
      </c>
    </row>
    <row r="144" spans="1:11" ht="13.15" x14ac:dyDescent="0.2">
      <c r="A144" s="16">
        <v>28856</v>
      </c>
      <c r="B144" s="42">
        <v>16093</v>
      </c>
      <c r="C144" s="15">
        <v>3293</v>
      </c>
      <c r="D144" s="42">
        <v>96201</v>
      </c>
      <c r="E144">
        <f t="shared" si="8"/>
        <v>0.16728516335589028</v>
      </c>
      <c r="F144" s="1">
        <v>1.0983000000000001</v>
      </c>
      <c r="G144">
        <f t="shared" si="9"/>
        <v>0.18372929491377429</v>
      </c>
      <c r="I144">
        <f t="shared" si="10"/>
        <v>3.4230413405266058E-2</v>
      </c>
      <c r="J144" s="1">
        <v>0.80600000000000005</v>
      </c>
      <c r="K144">
        <f t="shared" si="11"/>
        <v>2.7589713204644446E-2</v>
      </c>
    </row>
    <row r="145" spans="1:11" ht="13.15" x14ac:dyDescent="0.2">
      <c r="A145" s="16">
        <v>28887</v>
      </c>
      <c r="B145" s="42">
        <v>16505</v>
      </c>
      <c r="C145" s="15">
        <v>3315</v>
      </c>
      <c r="D145" s="42">
        <v>96536</v>
      </c>
      <c r="E145">
        <f t="shared" si="8"/>
        <v>0.17097248694787437</v>
      </c>
      <c r="F145" s="1">
        <v>1.0983000000000001</v>
      </c>
      <c r="G145">
        <f t="shared" si="9"/>
        <v>0.18777908241485042</v>
      </c>
      <c r="I145">
        <f t="shared" si="10"/>
        <v>3.4339521007706972E-2</v>
      </c>
      <c r="J145" s="1">
        <v>0.80600000000000005</v>
      </c>
      <c r="K145">
        <f t="shared" si="11"/>
        <v>2.7677653932211822E-2</v>
      </c>
    </row>
    <row r="146" spans="1:11" ht="13.15" x14ac:dyDescent="0.2">
      <c r="A146" s="16">
        <v>28915</v>
      </c>
      <c r="B146" s="42">
        <v>16757</v>
      </c>
      <c r="C146" s="15">
        <v>3398</v>
      </c>
      <c r="D146" s="42">
        <v>97282</v>
      </c>
      <c r="E146">
        <f t="shared" si="8"/>
        <v>0.17225180403363419</v>
      </c>
      <c r="F146" s="1">
        <v>1.0983000000000001</v>
      </c>
      <c r="G146">
        <f t="shared" si="9"/>
        <v>0.18918415637014044</v>
      </c>
      <c r="I146">
        <f t="shared" si="10"/>
        <v>3.4929380563721961E-2</v>
      </c>
      <c r="J146" s="1">
        <v>0.80600000000000005</v>
      </c>
      <c r="K146">
        <f t="shared" si="11"/>
        <v>2.8153080734359903E-2</v>
      </c>
    </row>
    <row r="147" spans="1:11" ht="13.15" x14ac:dyDescent="0.2">
      <c r="A147" s="16">
        <v>28946</v>
      </c>
      <c r="B147" s="42">
        <v>16605</v>
      </c>
      <c r="C147" s="15">
        <v>3246</v>
      </c>
      <c r="D147" s="42">
        <v>97478</v>
      </c>
      <c r="E147">
        <f t="shared" si="8"/>
        <v>0.17034612938304028</v>
      </c>
      <c r="F147" s="1">
        <v>1.0983000000000001</v>
      </c>
      <c r="G147">
        <f t="shared" si="9"/>
        <v>0.18709115390139314</v>
      </c>
      <c r="I147">
        <f t="shared" si="10"/>
        <v>3.3299821498184203E-2</v>
      </c>
      <c r="J147" s="1">
        <v>0.80600000000000005</v>
      </c>
      <c r="K147">
        <f t="shared" si="11"/>
        <v>2.6839656127536467E-2</v>
      </c>
    </row>
    <row r="148" spans="1:11" ht="13.15" x14ac:dyDescent="0.2">
      <c r="A148" s="16">
        <v>28976</v>
      </c>
      <c r="B148" s="42">
        <v>16668</v>
      </c>
      <c r="C148" s="15">
        <v>3315</v>
      </c>
      <c r="D148" s="42">
        <v>98057</v>
      </c>
      <c r="E148">
        <f t="shared" si="8"/>
        <v>0.16998276512640606</v>
      </c>
      <c r="F148" s="1">
        <v>1.0983000000000001</v>
      </c>
      <c r="G148">
        <f t="shared" si="9"/>
        <v>0.18669207093833179</v>
      </c>
      <c r="I148">
        <f t="shared" si="10"/>
        <v>3.3806867434247427E-2</v>
      </c>
      <c r="J148" s="1">
        <v>0.80600000000000005</v>
      </c>
      <c r="K148">
        <f t="shared" si="11"/>
        <v>2.7248335152003429E-2</v>
      </c>
    </row>
    <row r="149" spans="1:11" ht="13.15" x14ac:dyDescent="0.2">
      <c r="A149" s="16">
        <v>29007</v>
      </c>
      <c r="B149" s="42">
        <v>15239</v>
      </c>
      <c r="C149" s="15">
        <v>4344</v>
      </c>
      <c r="D149" s="42">
        <v>99800</v>
      </c>
      <c r="E149">
        <f t="shared" si="8"/>
        <v>0.15269539078156313</v>
      </c>
      <c r="F149" s="1">
        <v>1.0983000000000001</v>
      </c>
      <c r="G149">
        <f t="shared" si="9"/>
        <v>0.16770534769539081</v>
      </c>
      <c r="I149">
        <f t="shared" si="10"/>
        <v>4.3527054108216431E-2</v>
      </c>
      <c r="J149" s="1">
        <v>0.80600000000000005</v>
      </c>
      <c r="K149">
        <f t="shared" si="11"/>
        <v>3.5082805611222449E-2</v>
      </c>
    </row>
    <row r="150" spans="1:11" ht="13.15" x14ac:dyDescent="0.2">
      <c r="A150" s="16">
        <v>29037</v>
      </c>
      <c r="B150" s="42">
        <v>15003</v>
      </c>
      <c r="C150" s="15">
        <v>4255</v>
      </c>
      <c r="D150" s="42">
        <v>100814</v>
      </c>
      <c r="E150">
        <f t="shared" si="8"/>
        <v>0.14881861646199931</v>
      </c>
      <c r="F150" s="1">
        <v>1.0983000000000001</v>
      </c>
      <c r="G150">
        <f t="shared" si="9"/>
        <v>0.16344748646021384</v>
      </c>
      <c r="I150">
        <f t="shared" si="10"/>
        <v>4.2206439581804117E-2</v>
      </c>
      <c r="J150" s="1">
        <v>0.80600000000000005</v>
      </c>
      <c r="K150">
        <f t="shared" si="11"/>
        <v>3.4018390302934118E-2</v>
      </c>
    </row>
    <row r="151" spans="1:11" ht="13.15" x14ac:dyDescent="0.2">
      <c r="A151" s="16">
        <v>29068</v>
      </c>
      <c r="B151" s="42">
        <v>14296</v>
      </c>
      <c r="C151" s="15">
        <v>4166</v>
      </c>
      <c r="D151" s="42">
        <v>100174</v>
      </c>
      <c r="E151">
        <f t="shared" si="8"/>
        <v>0.14271168167388742</v>
      </c>
      <c r="F151" s="1">
        <v>1.0983000000000001</v>
      </c>
      <c r="G151">
        <f t="shared" si="9"/>
        <v>0.15674023998243056</v>
      </c>
      <c r="I151">
        <f t="shared" si="10"/>
        <v>4.1587637510731329E-2</v>
      </c>
      <c r="J151" s="1">
        <v>0.80600000000000005</v>
      </c>
      <c r="K151">
        <f t="shared" si="11"/>
        <v>3.3519635833649454E-2</v>
      </c>
    </row>
    <row r="152" spans="1:11" ht="13.15" x14ac:dyDescent="0.2">
      <c r="A152" s="16">
        <v>29099</v>
      </c>
      <c r="B152" s="42">
        <v>15974</v>
      </c>
      <c r="C152" s="15">
        <v>3200</v>
      </c>
      <c r="D152" s="42">
        <v>99533</v>
      </c>
      <c r="E152">
        <f t="shared" si="8"/>
        <v>0.16048948589914902</v>
      </c>
      <c r="F152" s="1">
        <v>1.0983000000000001</v>
      </c>
      <c r="G152">
        <f t="shared" si="9"/>
        <v>0.17626560236303537</v>
      </c>
      <c r="I152">
        <f t="shared" si="10"/>
        <v>3.2150141159213524E-2</v>
      </c>
      <c r="J152" s="1">
        <v>0.80600000000000005</v>
      </c>
      <c r="K152">
        <f t="shared" si="11"/>
        <v>2.5913013774326102E-2</v>
      </c>
    </row>
    <row r="153" spans="1:11" ht="13.15" x14ac:dyDescent="0.2">
      <c r="A153" s="16">
        <v>29129</v>
      </c>
      <c r="B153" s="42">
        <v>16679</v>
      </c>
      <c r="C153" s="15">
        <v>3249</v>
      </c>
      <c r="D153" s="42">
        <v>100120</v>
      </c>
      <c r="E153">
        <f t="shared" si="8"/>
        <v>0.16659009188973231</v>
      </c>
      <c r="F153" s="1">
        <v>1.0983000000000001</v>
      </c>
      <c r="G153">
        <f t="shared" si="9"/>
        <v>0.18296589792249301</v>
      </c>
      <c r="I153">
        <f t="shared" si="10"/>
        <v>3.2451058729524571E-2</v>
      </c>
      <c r="J153" s="1">
        <v>0.80600000000000005</v>
      </c>
      <c r="K153">
        <f t="shared" si="11"/>
        <v>2.6155553335996805E-2</v>
      </c>
    </row>
    <row r="154" spans="1:11" ht="13.15" x14ac:dyDescent="0.2">
      <c r="A154" s="16">
        <v>29160</v>
      </c>
      <c r="B154" s="42">
        <v>16995</v>
      </c>
      <c r="C154" s="15">
        <v>3529</v>
      </c>
      <c r="D154" s="42">
        <v>99907</v>
      </c>
      <c r="E154">
        <f t="shared" si="8"/>
        <v>0.17010820062658272</v>
      </c>
      <c r="F154" s="1">
        <v>1.0983000000000001</v>
      </c>
      <c r="G154">
        <f t="shared" si="9"/>
        <v>0.1868298367481758</v>
      </c>
      <c r="I154">
        <f t="shared" si="10"/>
        <v>3.532285025073318E-2</v>
      </c>
      <c r="J154" s="1">
        <v>0.80600000000000005</v>
      </c>
      <c r="K154">
        <f t="shared" si="11"/>
        <v>2.8470217302090945E-2</v>
      </c>
    </row>
    <row r="155" spans="1:11" ht="13.15" x14ac:dyDescent="0.2">
      <c r="A155" s="16">
        <v>29190</v>
      </c>
      <c r="B155" s="42">
        <v>17236</v>
      </c>
      <c r="C155" s="15">
        <v>3618</v>
      </c>
      <c r="D155" s="42">
        <v>100013</v>
      </c>
      <c r="E155">
        <f t="shared" si="8"/>
        <v>0.17233759611250538</v>
      </c>
      <c r="F155" s="1">
        <v>1.0983000000000001</v>
      </c>
      <c r="G155">
        <f t="shared" si="9"/>
        <v>0.18927838181036466</v>
      </c>
      <c r="I155">
        <f t="shared" si="10"/>
        <v>3.617529721136252E-2</v>
      </c>
      <c r="J155" s="1">
        <v>0.80600000000000005</v>
      </c>
      <c r="K155">
        <f t="shared" si="11"/>
        <v>2.9157289552358193E-2</v>
      </c>
    </row>
    <row r="156" spans="1:11" ht="13.15" x14ac:dyDescent="0.2">
      <c r="A156" s="16">
        <v>29221</v>
      </c>
      <c r="B156" s="42">
        <v>16703</v>
      </c>
      <c r="C156" s="15">
        <v>3646</v>
      </c>
      <c r="D156" s="42">
        <v>98111</v>
      </c>
      <c r="E156">
        <f t="shared" si="8"/>
        <v>0.17024594591839856</v>
      </c>
      <c r="F156" s="1">
        <v>1.0983000000000001</v>
      </c>
      <c r="G156">
        <f t="shared" si="9"/>
        <v>0.18698112240217715</v>
      </c>
      <c r="I156">
        <f t="shared" si="10"/>
        <v>3.7161989990928644E-2</v>
      </c>
      <c r="J156" s="1">
        <v>0.80600000000000005</v>
      </c>
      <c r="K156">
        <f t="shared" si="11"/>
        <v>2.995256393268849E-2</v>
      </c>
    </row>
    <row r="157" spans="1:11" ht="13.15" x14ac:dyDescent="0.2">
      <c r="A157" s="16">
        <v>29252</v>
      </c>
      <c r="B157" s="42">
        <v>17008</v>
      </c>
      <c r="C157" s="15">
        <v>3585</v>
      </c>
      <c r="D157" s="42">
        <v>98235</v>
      </c>
      <c r="E157">
        <f t="shared" si="8"/>
        <v>0.1731358477121189</v>
      </c>
      <c r="F157" s="1">
        <v>1.0983000000000001</v>
      </c>
      <c r="G157">
        <f t="shared" si="9"/>
        <v>0.19015510154222021</v>
      </c>
      <c r="I157">
        <f t="shared" si="10"/>
        <v>3.649412123988395E-2</v>
      </c>
      <c r="J157" s="1">
        <v>0.80600000000000005</v>
      </c>
      <c r="K157">
        <f t="shared" si="11"/>
        <v>2.9414261719346465E-2</v>
      </c>
    </row>
    <row r="158" spans="1:11" ht="13.15" x14ac:dyDescent="0.2">
      <c r="A158" s="16">
        <v>29281</v>
      </c>
      <c r="B158" s="42">
        <v>17246</v>
      </c>
      <c r="C158" s="15">
        <v>3624</v>
      </c>
      <c r="D158" s="42">
        <v>98527</v>
      </c>
      <c r="E158">
        <f t="shared" si="8"/>
        <v>0.17503831437068013</v>
      </c>
      <c r="F158" s="1">
        <v>1.0983000000000001</v>
      </c>
      <c r="G158">
        <f t="shared" si="9"/>
        <v>0.19224458067331798</v>
      </c>
      <c r="I158">
        <f t="shared" si="10"/>
        <v>3.6781795852913413E-2</v>
      </c>
      <c r="J158" s="1">
        <v>0.80600000000000005</v>
      </c>
      <c r="K158">
        <f t="shared" si="11"/>
        <v>2.9646127457448213E-2</v>
      </c>
    </row>
    <row r="159" spans="1:11" ht="13.15" x14ac:dyDescent="0.2">
      <c r="A159" s="16">
        <v>29312</v>
      </c>
      <c r="B159" s="42">
        <v>17178</v>
      </c>
      <c r="C159" s="15">
        <v>3831</v>
      </c>
      <c r="D159" s="42">
        <v>98569</v>
      </c>
      <c r="E159">
        <f t="shared" si="8"/>
        <v>0.17427385892116182</v>
      </c>
      <c r="F159" s="1">
        <v>1.0983000000000001</v>
      </c>
      <c r="G159">
        <f t="shared" si="9"/>
        <v>0.19140497925311203</v>
      </c>
      <c r="I159">
        <f t="shared" si="10"/>
        <v>3.8866174963730987E-2</v>
      </c>
      <c r="J159" s="1">
        <v>0.80600000000000005</v>
      </c>
      <c r="K159">
        <f t="shared" si="11"/>
        <v>3.1326137020767177E-2</v>
      </c>
    </row>
    <row r="160" spans="1:11" ht="13.15" x14ac:dyDescent="0.2">
      <c r="A160" s="16">
        <v>29342</v>
      </c>
      <c r="B160" s="42">
        <v>17252</v>
      </c>
      <c r="C160" s="15">
        <v>4426</v>
      </c>
      <c r="D160" s="42">
        <v>98732</v>
      </c>
      <c r="E160">
        <f t="shared" si="8"/>
        <v>0.17473564801685371</v>
      </c>
      <c r="F160" s="1">
        <v>1.0983000000000001</v>
      </c>
      <c r="G160">
        <f t="shared" si="9"/>
        <v>0.19191216221691043</v>
      </c>
      <c r="I160">
        <f t="shared" si="10"/>
        <v>4.4828424421666735E-2</v>
      </c>
      <c r="J160" s="1">
        <v>0.80600000000000005</v>
      </c>
      <c r="K160">
        <f t="shared" si="11"/>
        <v>3.6131710083863393E-2</v>
      </c>
    </row>
    <row r="161" spans="1:11" ht="13.15" x14ac:dyDescent="0.2">
      <c r="A161" s="16">
        <v>29373</v>
      </c>
      <c r="B161" s="42">
        <v>15916</v>
      </c>
      <c r="C161" s="15">
        <v>5267</v>
      </c>
      <c r="D161" s="42">
        <v>99830</v>
      </c>
      <c r="E161">
        <f t="shared" si="8"/>
        <v>0.15943103275568465</v>
      </c>
      <c r="F161" s="1">
        <v>1.0983000000000001</v>
      </c>
      <c r="G161">
        <f t="shared" si="9"/>
        <v>0.17510310327556847</v>
      </c>
      <c r="I161">
        <f t="shared" si="10"/>
        <v>5.2759691475508366E-2</v>
      </c>
      <c r="J161" s="1">
        <v>0.80600000000000005</v>
      </c>
      <c r="K161">
        <f t="shared" si="11"/>
        <v>4.2524311329259747E-2</v>
      </c>
    </row>
    <row r="162" spans="1:11" ht="13.15" x14ac:dyDescent="0.2">
      <c r="A162" s="16">
        <v>29403</v>
      </c>
      <c r="B162" s="42">
        <v>15812</v>
      </c>
      <c r="C162" s="15">
        <v>5347</v>
      </c>
      <c r="D162" s="42">
        <v>100665</v>
      </c>
      <c r="E162">
        <f t="shared" si="8"/>
        <v>0.15707544826901107</v>
      </c>
      <c r="F162" s="1">
        <v>1.0983000000000001</v>
      </c>
      <c r="G162">
        <f t="shared" si="9"/>
        <v>0.17251596483385487</v>
      </c>
      <c r="I162">
        <f t="shared" si="10"/>
        <v>5.311677345651418E-2</v>
      </c>
      <c r="J162" s="1">
        <v>0.80600000000000005</v>
      </c>
      <c r="K162">
        <f t="shared" si="11"/>
        <v>4.2812119405950429E-2</v>
      </c>
    </row>
    <row r="163" spans="1:11" ht="13.15" x14ac:dyDescent="0.2">
      <c r="A163" s="16">
        <v>29434</v>
      </c>
      <c r="B163" s="42">
        <v>15203</v>
      </c>
      <c r="C163" s="15">
        <v>5247</v>
      </c>
      <c r="D163" s="42">
        <v>100202</v>
      </c>
      <c r="E163">
        <f t="shared" si="8"/>
        <v>0.15172351849264487</v>
      </c>
      <c r="F163" s="1">
        <v>1.0983000000000001</v>
      </c>
      <c r="G163">
        <f t="shared" si="9"/>
        <v>0.16663794036047186</v>
      </c>
      <c r="I163">
        <f t="shared" si="10"/>
        <v>5.2364224266980702E-2</v>
      </c>
      <c r="J163" s="1">
        <v>0.80600000000000005</v>
      </c>
      <c r="K163">
        <f t="shared" si="11"/>
        <v>4.2205564759186451E-2</v>
      </c>
    </row>
    <row r="164" spans="1:11" ht="13.15" x14ac:dyDescent="0.2">
      <c r="A164" s="16">
        <v>29465</v>
      </c>
      <c r="B164" s="42">
        <v>16320</v>
      </c>
      <c r="C164" s="15">
        <v>4141</v>
      </c>
      <c r="D164" s="42">
        <v>99334</v>
      </c>
      <c r="E164">
        <f t="shared" si="8"/>
        <v>0.16429419936778947</v>
      </c>
      <c r="F164" s="1">
        <v>1.0983000000000001</v>
      </c>
      <c r="G164">
        <f t="shared" si="9"/>
        <v>0.18044431916564319</v>
      </c>
      <c r="I164">
        <f t="shared" si="10"/>
        <v>4.1687639680270602E-2</v>
      </c>
      <c r="J164" s="1">
        <v>0.80600000000000005</v>
      </c>
      <c r="K164">
        <f t="shared" si="11"/>
        <v>3.3600237582298111E-2</v>
      </c>
    </row>
    <row r="165" spans="1:11" ht="13.15" x14ac:dyDescent="0.2">
      <c r="A165" s="16">
        <v>29495</v>
      </c>
      <c r="B165" s="42">
        <v>17250</v>
      </c>
      <c r="C165" s="15">
        <v>4147</v>
      </c>
      <c r="D165" s="42">
        <v>99999</v>
      </c>
      <c r="E165">
        <f t="shared" si="8"/>
        <v>0.17250172501725017</v>
      </c>
      <c r="F165" s="1">
        <v>1.0983000000000001</v>
      </c>
      <c r="G165">
        <f t="shared" si="9"/>
        <v>0.18945864458644587</v>
      </c>
      <c r="I165">
        <f t="shared" si="10"/>
        <v>4.1470414704147043E-2</v>
      </c>
      <c r="J165" s="1">
        <v>0.80600000000000005</v>
      </c>
      <c r="K165">
        <f t="shared" si="11"/>
        <v>3.3425154251542522E-2</v>
      </c>
    </row>
    <row r="166" spans="1:11" ht="13.15" x14ac:dyDescent="0.2">
      <c r="A166" s="16">
        <v>29526</v>
      </c>
      <c r="B166" s="42">
        <v>17599</v>
      </c>
      <c r="C166" s="15">
        <v>4322</v>
      </c>
      <c r="D166" s="42">
        <v>99850</v>
      </c>
      <c r="E166">
        <f t="shared" si="8"/>
        <v>0.17625438157235854</v>
      </c>
      <c r="F166" s="1">
        <v>1.0983000000000001</v>
      </c>
      <c r="G166">
        <f t="shared" si="9"/>
        <v>0.19358018728092138</v>
      </c>
      <c r="I166">
        <f t="shared" si="10"/>
        <v>4.3284927391086629E-2</v>
      </c>
      <c r="J166" s="1">
        <v>0.80600000000000005</v>
      </c>
      <c r="K166">
        <f t="shared" si="11"/>
        <v>3.4887651477215828E-2</v>
      </c>
    </row>
    <row r="167" spans="1:11" ht="13.15" x14ac:dyDescent="0.2">
      <c r="A167" s="16">
        <v>29556</v>
      </c>
      <c r="B167" s="42">
        <v>17400</v>
      </c>
      <c r="C167" s="15">
        <v>4275</v>
      </c>
      <c r="D167" s="42">
        <v>99579</v>
      </c>
      <c r="E167">
        <f t="shared" si="8"/>
        <v>0.17473563703190431</v>
      </c>
      <c r="F167" s="1">
        <v>1.0983000000000001</v>
      </c>
      <c r="G167">
        <f t="shared" si="9"/>
        <v>0.19191215015214053</v>
      </c>
      <c r="I167">
        <f t="shared" si="10"/>
        <v>4.2930738408700632E-2</v>
      </c>
      <c r="J167" s="1">
        <v>0.80600000000000005</v>
      </c>
      <c r="K167">
        <f t="shared" si="11"/>
        <v>3.4602175157412714E-2</v>
      </c>
    </row>
    <row r="168" spans="1:11" ht="13.15" x14ac:dyDescent="0.2">
      <c r="A168" s="16">
        <v>29587</v>
      </c>
      <c r="B168" s="42">
        <v>16934</v>
      </c>
      <c r="C168" s="15">
        <v>4564</v>
      </c>
      <c r="D168" s="42">
        <v>98139</v>
      </c>
      <c r="E168">
        <f t="shared" si="8"/>
        <v>0.17255117741163045</v>
      </c>
      <c r="F168" s="1">
        <v>1.0983000000000001</v>
      </c>
      <c r="G168">
        <f t="shared" si="9"/>
        <v>0.18951295815119373</v>
      </c>
      <c r="I168">
        <f t="shared" si="10"/>
        <v>4.6505466735956145E-2</v>
      </c>
      <c r="J168" s="1">
        <v>0.80600000000000005</v>
      </c>
      <c r="K168">
        <f t="shared" si="11"/>
        <v>3.7483406189180654E-2</v>
      </c>
    </row>
    <row r="169" spans="1:11" ht="13.15" x14ac:dyDescent="0.2">
      <c r="A169" s="16">
        <v>29618</v>
      </c>
      <c r="B169" s="42">
        <v>17366</v>
      </c>
      <c r="C169" s="15">
        <v>4301</v>
      </c>
      <c r="D169" s="42">
        <v>98401</v>
      </c>
      <c r="E169">
        <f t="shared" si="8"/>
        <v>0.17648194632168374</v>
      </c>
      <c r="F169" s="1">
        <v>1.0983000000000001</v>
      </c>
      <c r="G169">
        <f t="shared" si="9"/>
        <v>0.19383012164510527</v>
      </c>
      <c r="I169">
        <f t="shared" si="10"/>
        <v>4.370890539730287E-2</v>
      </c>
      <c r="J169" s="1">
        <v>0.80600000000000005</v>
      </c>
      <c r="K169">
        <f t="shared" si="11"/>
        <v>3.5229377750226117E-2</v>
      </c>
    </row>
    <row r="170" spans="1:11" ht="13.15" x14ac:dyDescent="0.2">
      <c r="A170" s="16">
        <v>29646</v>
      </c>
      <c r="B170" s="42">
        <v>17805</v>
      </c>
      <c r="C170" s="15">
        <v>4348</v>
      </c>
      <c r="D170" s="42">
        <v>99364</v>
      </c>
      <c r="E170">
        <f t="shared" si="8"/>
        <v>0.17918964614951088</v>
      </c>
      <c r="F170" s="1">
        <v>1.0983000000000001</v>
      </c>
      <c r="G170">
        <f t="shared" si="9"/>
        <v>0.19680398836600782</v>
      </c>
      <c r="I170">
        <f t="shared" si="10"/>
        <v>4.3758302805845174E-2</v>
      </c>
      <c r="J170" s="1">
        <v>0.80600000000000005</v>
      </c>
      <c r="K170">
        <f t="shared" si="11"/>
        <v>3.5269192061511211E-2</v>
      </c>
    </row>
    <row r="171" spans="1:11" ht="13.15" x14ac:dyDescent="0.2">
      <c r="A171" s="16">
        <v>29677</v>
      </c>
      <c r="B171" s="42">
        <v>17924</v>
      </c>
      <c r="C171" s="15">
        <v>4071</v>
      </c>
      <c r="D171" s="42">
        <v>100345</v>
      </c>
      <c r="E171">
        <f t="shared" si="8"/>
        <v>0.1786237480691614</v>
      </c>
      <c r="F171" s="1">
        <v>1.0983000000000001</v>
      </c>
      <c r="G171">
        <f t="shared" si="9"/>
        <v>0.19618246250435997</v>
      </c>
      <c r="I171">
        <f t="shared" si="10"/>
        <v>4.057003338482236E-2</v>
      </c>
      <c r="J171" s="1">
        <v>0.80600000000000005</v>
      </c>
      <c r="K171">
        <f t="shared" si="11"/>
        <v>3.2699446908166827E-2</v>
      </c>
    </row>
    <row r="172" spans="1:11" ht="13.15" x14ac:dyDescent="0.2">
      <c r="A172" s="16">
        <v>29707</v>
      </c>
      <c r="B172" s="42">
        <v>17712</v>
      </c>
      <c r="C172" s="15">
        <v>4280</v>
      </c>
      <c r="D172" s="42">
        <v>100855</v>
      </c>
      <c r="E172">
        <f t="shared" si="8"/>
        <v>0.17561846214862922</v>
      </c>
      <c r="F172" s="1">
        <v>1.0983000000000001</v>
      </c>
      <c r="G172">
        <f t="shared" si="9"/>
        <v>0.19288175697783949</v>
      </c>
      <c r="I172">
        <f t="shared" si="10"/>
        <v>4.2437162262654309E-2</v>
      </c>
      <c r="J172" s="1">
        <v>0.80600000000000005</v>
      </c>
      <c r="K172">
        <f t="shared" si="11"/>
        <v>3.4204352783699377E-2</v>
      </c>
    </row>
    <row r="173" spans="1:11" ht="13.15" x14ac:dyDescent="0.2">
      <c r="A173" s="16">
        <v>29738</v>
      </c>
      <c r="B173" s="42">
        <v>16387</v>
      </c>
      <c r="C173" s="15">
        <v>5069</v>
      </c>
      <c r="D173" s="42">
        <v>101419</v>
      </c>
      <c r="E173">
        <f t="shared" si="8"/>
        <v>0.16157721925871879</v>
      </c>
      <c r="F173" s="1">
        <v>1.0983000000000001</v>
      </c>
      <c r="G173">
        <f t="shared" si="9"/>
        <v>0.17746025991185085</v>
      </c>
      <c r="I173">
        <f t="shared" si="10"/>
        <v>4.998077283349274E-2</v>
      </c>
      <c r="J173" s="1">
        <v>0.80600000000000005</v>
      </c>
      <c r="K173">
        <f t="shared" si="11"/>
        <v>4.028450290379515E-2</v>
      </c>
    </row>
    <row r="174" spans="1:11" ht="13.15" x14ac:dyDescent="0.2">
      <c r="A174" s="16">
        <v>29768</v>
      </c>
      <c r="B174" s="42">
        <v>16023</v>
      </c>
      <c r="C174" s="15">
        <v>5523</v>
      </c>
      <c r="D174" s="42">
        <v>102612</v>
      </c>
      <c r="E174">
        <f t="shared" si="8"/>
        <v>0.15615132733013681</v>
      </c>
      <c r="F174" s="1">
        <v>1.0983000000000001</v>
      </c>
      <c r="G174">
        <f t="shared" si="9"/>
        <v>0.17150100280668926</v>
      </c>
      <c r="I174">
        <f t="shared" si="10"/>
        <v>5.3824114138697227E-2</v>
      </c>
      <c r="J174" s="1">
        <v>0.80600000000000005</v>
      </c>
      <c r="K174">
        <f t="shared" si="11"/>
        <v>4.3382235995789969E-2</v>
      </c>
    </row>
    <row r="175" spans="1:11" ht="13.15" x14ac:dyDescent="0.2">
      <c r="A175" s="16">
        <v>29799</v>
      </c>
      <c r="B175" s="42">
        <v>15526</v>
      </c>
      <c r="C175" s="15">
        <v>5271</v>
      </c>
      <c r="D175" s="42">
        <v>102152</v>
      </c>
      <c r="E175">
        <f t="shared" si="8"/>
        <v>0.15198919257576946</v>
      </c>
      <c r="F175" s="1">
        <v>1.0983000000000001</v>
      </c>
      <c r="G175">
        <f t="shared" si="9"/>
        <v>0.1669297302059676</v>
      </c>
      <c r="I175">
        <f t="shared" si="10"/>
        <v>5.159957710079098E-2</v>
      </c>
      <c r="J175" s="1">
        <v>0.80600000000000005</v>
      </c>
      <c r="K175">
        <f t="shared" si="11"/>
        <v>4.1589259143237529E-2</v>
      </c>
    </row>
    <row r="176" spans="1:11" ht="13.15" x14ac:dyDescent="0.2">
      <c r="A176" s="16">
        <v>29830</v>
      </c>
      <c r="B176" s="42">
        <v>16741</v>
      </c>
      <c r="C176" s="15">
        <v>4453</v>
      </c>
      <c r="D176" s="42">
        <v>100389</v>
      </c>
      <c r="E176">
        <f t="shared" si="8"/>
        <v>0.16676129854864577</v>
      </c>
      <c r="F176" s="1">
        <v>1.0983000000000001</v>
      </c>
      <c r="G176">
        <f t="shared" si="9"/>
        <v>0.18315393419597767</v>
      </c>
      <c r="I176">
        <f t="shared" si="10"/>
        <v>4.4357449521361905E-2</v>
      </c>
      <c r="J176" s="1">
        <v>0.80600000000000005</v>
      </c>
      <c r="K176">
        <f t="shared" si="11"/>
        <v>3.57521043142177E-2</v>
      </c>
    </row>
    <row r="177" spans="1:11" ht="13.15" x14ac:dyDescent="0.2">
      <c r="A177" s="16">
        <v>29860</v>
      </c>
      <c r="B177" s="42">
        <v>17733</v>
      </c>
      <c r="C177" s="15">
        <v>4947</v>
      </c>
      <c r="D177" s="42">
        <v>101028</v>
      </c>
      <c r="E177">
        <f t="shared" si="8"/>
        <v>0.17552559686423566</v>
      </c>
      <c r="F177" s="1">
        <v>1.0983000000000001</v>
      </c>
      <c r="G177">
        <f t="shared" si="9"/>
        <v>0.19277976303599004</v>
      </c>
      <c r="I177">
        <f t="shared" si="10"/>
        <v>4.8966623114384128E-2</v>
      </c>
      <c r="J177" s="1">
        <v>0.80600000000000005</v>
      </c>
      <c r="K177">
        <f t="shared" si="11"/>
        <v>3.9467098230193606E-2</v>
      </c>
    </row>
    <row r="178" spans="1:11" ht="13.15" x14ac:dyDescent="0.2">
      <c r="A178" s="16">
        <v>29891</v>
      </c>
      <c r="B178" s="42">
        <v>17981</v>
      </c>
      <c r="C178" s="15">
        <v>5033</v>
      </c>
      <c r="D178" s="42">
        <v>100502</v>
      </c>
      <c r="E178">
        <f t="shared" si="8"/>
        <v>0.1789118624504985</v>
      </c>
      <c r="F178" s="1">
        <v>1.0983000000000001</v>
      </c>
      <c r="G178">
        <f t="shared" si="9"/>
        <v>0.19649889852938252</v>
      </c>
      <c r="I178">
        <f t="shared" si="10"/>
        <v>5.0078605400887544E-2</v>
      </c>
      <c r="J178" s="1">
        <v>0.80600000000000005</v>
      </c>
      <c r="K178">
        <f t="shared" si="11"/>
        <v>4.0363355953115361E-2</v>
      </c>
    </row>
    <row r="179" spans="1:11" ht="13.15" x14ac:dyDescent="0.2">
      <c r="A179" s="16">
        <v>29921</v>
      </c>
      <c r="B179" s="42">
        <v>17721</v>
      </c>
      <c r="C179" s="15">
        <v>5351</v>
      </c>
      <c r="D179" s="42">
        <v>99562</v>
      </c>
      <c r="E179">
        <f t="shared" si="8"/>
        <v>0.17798959442357526</v>
      </c>
      <c r="F179" s="1">
        <v>1.0983000000000001</v>
      </c>
      <c r="G179">
        <f t="shared" si="9"/>
        <v>0.19548597155541272</v>
      </c>
      <c r="I179">
        <f t="shared" si="10"/>
        <v>5.3745404873345254E-2</v>
      </c>
      <c r="J179" s="1">
        <v>0.80600000000000005</v>
      </c>
      <c r="K179">
        <f t="shared" si="11"/>
        <v>4.3318796327916277E-2</v>
      </c>
    </row>
    <row r="180" spans="1:11" ht="13.15" x14ac:dyDescent="0.2">
      <c r="A180" s="16">
        <v>29952</v>
      </c>
      <c r="B180" s="42">
        <v>17575</v>
      </c>
      <c r="C180" s="15">
        <v>5056</v>
      </c>
      <c r="D180" s="42">
        <v>97831</v>
      </c>
      <c r="E180">
        <f t="shared" si="8"/>
        <v>0.17964653330743835</v>
      </c>
      <c r="F180" s="1">
        <v>1.0983000000000001</v>
      </c>
      <c r="G180">
        <f t="shared" si="9"/>
        <v>0.19730578753155956</v>
      </c>
      <c r="I180">
        <f t="shared" si="10"/>
        <v>5.1680960022896627E-2</v>
      </c>
      <c r="J180" s="1">
        <v>0.80600000000000005</v>
      </c>
      <c r="K180">
        <f t="shared" si="11"/>
        <v>4.1654853778454681E-2</v>
      </c>
    </row>
    <row r="181" spans="1:11" ht="13.15" x14ac:dyDescent="0.2">
      <c r="A181" s="16">
        <v>29983</v>
      </c>
      <c r="B181" s="42">
        <v>17763</v>
      </c>
      <c r="C181" s="15">
        <v>5540</v>
      </c>
      <c r="D181" s="42">
        <v>97946</v>
      </c>
      <c r="E181">
        <f t="shared" si="8"/>
        <v>0.18135503236477243</v>
      </c>
      <c r="F181" s="1">
        <v>1.0983000000000001</v>
      </c>
      <c r="G181">
        <f t="shared" si="9"/>
        <v>0.19918223204622956</v>
      </c>
      <c r="I181">
        <f t="shared" si="10"/>
        <v>5.6561778939415594E-2</v>
      </c>
      <c r="J181" s="1">
        <v>0.80600000000000005</v>
      </c>
      <c r="K181">
        <f t="shared" si="11"/>
        <v>4.558879382516897E-2</v>
      </c>
    </row>
    <row r="182" spans="1:11" ht="13.15" x14ac:dyDescent="0.2">
      <c r="A182" s="16">
        <v>30011</v>
      </c>
      <c r="B182" s="42">
        <v>18189</v>
      </c>
      <c r="C182" s="15">
        <v>5749</v>
      </c>
      <c r="D182" s="42">
        <v>98471</v>
      </c>
      <c r="E182">
        <f t="shared" si="8"/>
        <v>0.18471428136202536</v>
      </c>
      <c r="F182" s="1">
        <v>1.0983000000000001</v>
      </c>
      <c r="G182">
        <f t="shared" si="9"/>
        <v>0.20287169521991247</v>
      </c>
      <c r="I182">
        <f t="shared" si="10"/>
        <v>5.8382671040204732E-2</v>
      </c>
      <c r="J182" s="1">
        <v>0.80600000000000005</v>
      </c>
      <c r="K182">
        <f t="shared" si="11"/>
        <v>4.7056432858405016E-2</v>
      </c>
    </row>
    <row r="183" spans="1:11" ht="13.15" x14ac:dyDescent="0.2">
      <c r="A183" s="16">
        <v>30042</v>
      </c>
      <c r="B183" s="42">
        <v>18380</v>
      </c>
      <c r="C183" s="15">
        <v>5563</v>
      </c>
      <c r="D183" s="42">
        <v>98858</v>
      </c>
      <c r="E183">
        <f t="shared" si="8"/>
        <v>0.18592324344008579</v>
      </c>
      <c r="F183" s="1">
        <v>1.0983000000000001</v>
      </c>
      <c r="G183">
        <f t="shared" si="9"/>
        <v>0.20419949827024622</v>
      </c>
      <c r="I183">
        <f t="shared" si="10"/>
        <v>5.6272633474276232E-2</v>
      </c>
      <c r="J183" s="1">
        <v>0.80600000000000005</v>
      </c>
      <c r="K183">
        <f t="shared" si="11"/>
        <v>4.5355742580266645E-2</v>
      </c>
    </row>
    <row r="184" spans="1:11" ht="13.15" x14ac:dyDescent="0.2">
      <c r="A184" s="16">
        <v>30072</v>
      </c>
      <c r="B184" s="42">
        <v>18518</v>
      </c>
      <c r="C184" s="15">
        <v>5808</v>
      </c>
      <c r="D184" s="42">
        <v>99957</v>
      </c>
      <c r="E184">
        <f t="shared" si="8"/>
        <v>0.18525966165451144</v>
      </c>
      <c r="F184" s="1">
        <v>1.0983000000000001</v>
      </c>
      <c r="G184">
        <f t="shared" si="9"/>
        <v>0.20347068639514992</v>
      </c>
      <c r="I184">
        <f t="shared" si="10"/>
        <v>5.8104985143611752E-2</v>
      </c>
      <c r="J184" s="1">
        <v>0.80600000000000005</v>
      </c>
      <c r="K184">
        <f t="shared" si="11"/>
        <v>4.6832618025751074E-2</v>
      </c>
    </row>
    <row r="185" spans="1:11" ht="13.15" x14ac:dyDescent="0.2">
      <c r="A185" s="16">
        <v>30103</v>
      </c>
      <c r="B185" s="42">
        <v>17509</v>
      </c>
      <c r="C185" s="15">
        <v>6746</v>
      </c>
      <c r="D185" s="42">
        <v>100683</v>
      </c>
      <c r="E185">
        <f t="shared" si="8"/>
        <v>0.17390224764856033</v>
      </c>
      <c r="F185" s="1">
        <v>1.0983000000000001</v>
      </c>
      <c r="G185">
        <f t="shared" si="9"/>
        <v>0.19099683859241381</v>
      </c>
      <c r="I185">
        <f t="shared" si="10"/>
        <v>6.7002373787034553E-2</v>
      </c>
      <c r="J185" s="1">
        <v>0.80600000000000005</v>
      </c>
      <c r="K185">
        <f t="shared" si="11"/>
        <v>5.4003913272349852E-2</v>
      </c>
    </row>
    <row r="186" spans="1:11" ht="13.15" x14ac:dyDescent="0.2">
      <c r="A186" s="16">
        <v>30133</v>
      </c>
      <c r="B186" s="42">
        <v>17335</v>
      </c>
      <c r="C186" s="15">
        <v>7035</v>
      </c>
      <c r="D186" s="42">
        <v>101490</v>
      </c>
      <c r="E186">
        <f t="shared" si="8"/>
        <v>0.17080500541925314</v>
      </c>
      <c r="F186" s="1">
        <v>1.0983000000000001</v>
      </c>
      <c r="G186">
        <f t="shared" si="9"/>
        <v>0.18759513745196574</v>
      </c>
      <c r="I186">
        <f t="shared" si="10"/>
        <v>6.9317174105823234E-2</v>
      </c>
      <c r="J186" s="1">
        <v>0.80600000000000005</v>
      </c>
      <c r="K186">
        <f t="shared" si="11"/>
        <v>5.5869642329293527E-2</v>
      </c>
    </row>
    <row r="187" spans="1:11" ht="13.15" x14ac:dyDescent="0.2">
      <c r="A187" s="16">
        <v>30164</v>
      </c>
      <c r="B187" s="42">
        <v>16896</v>
      </c>
      <c r="C187" s="15">
        <v>6862</v>
      </c>
      <c r="D187" s="42">
        <v>101177</v>
      </c>
      <c r="E187">
        <f t="shared" si="8"/>
        <v>0.16699447502890974</v>
      </c>
      <c r="F187" s="1">
        <v>1.0983000000000001</v>
      </c>
      <c r="G187">
        <f t="shared" si="9"/>
        <v>0.18341003192425157</v>
      </c>
      <c r="I187">
        <f t="shared" si="10"/>
        <v>6.7821738142067864E-2</v>
      </c>
      <c r="J187" s="1">
        <v>0.80600000000000005</v>
      </c>
      <c r="K187">
        <f t="shared" si="11"/>
        <v>5.46643209425067E-2</v>
      </c>
    </row>
    <row r="188" spans="1:11" ht="13.15" x14ac:dyDescent="0.2">
      <c r="A188" s="16">
        <v>30195</v>
      </c>
      <c r="B188" s="42">
        <v>18224</v>
      </c>
      <c r="C188" s="15">
        <v>6267</v>
      </c>
      <c r="D188" s="42">
        <v>99851</v>
      </c>
      <c r="E188">
        <f t="shared" si="8"/>
        <v>0.18251194279476421</v>
      </c>
      <c r="F188" s="1">
        <v>1.0983000000000001</v>
      </c>
      <c r="G188">
        <f t="shared" si="9"/>
        <v>0.20045286677148955</v>
      </c>
      <c r="I188">
        <f t="shared" si="10"/>
        <v>6.2763517641285516E-2</v>
      </c>
      <c r="J188" s="1">
        <v>0.80600000000000005</v>
      </c>
      <c r="K188">
        <f t="shared" si="11"/>
        <v>5.0587395218876126E-2</v>
      </c>
    </row>
    <row r="189" spans="1:11" ht="13.15" x14ac:dyDescent="0.2">
      <c r="A189" s="16">
        <v>30225</v>
      </c>
      <c r="B189" s="42">
        <v>18815</v>
      </c>
      <c r="C189" s="15">
        <v>6407</v>
      </c>
      <c r="D189" s="42">
        <v>99825</v>
      </c>
      <c r="E189">
        <f t="shared" si="8"/>
        <v>0.18847983971950913</v>
      </c>
      <c r="F189" s="1">
        <v>1.0983000000000001</v>
      </c>
      <c r="G189">
        <f t="shared" si="9"/>
        <v>0.20700740796393688</v>
      </c>
      <c r="I189">
        <f t="shared" si="10"/>
        <v>6.4182319058352116E-2</v>
      </c>
      <c r="J189" s="1">
        <v>0.80600000000000005</v>
      </c>
      <c r="K189">
        <f t="shared" si="11"/>
        <v>5.1730949161031811E-2</v>
      </c>
    </row>
    <row r="190" spans="1:11" ht="13.15" x14ac:dyDescent="0.2">
      <c r="A190" s="16">
        <v>30256</v>
      </c>
      <c r="B190" s="42">
        <v>19154</v>
      </c>
      <c r="C190" s="15">
        <v>6528</v>
      </c>
      <c r="D190" s="42">
        <v>99379</v>
      </c>
      <c r="E190">
        <f t="shared" si="8"/>
        <v>0.19273689612493586</v>
      </c>
      <c r="F190" s="1">
        <v>1.0983000000000001</v>
      </c>
      <c r="G190">
        <f t="shared" si="9"/>
        <v>0.21168293301401706</v>
      </c>
      <c r="I190">
        <f t="shared" si="10"/>
        <v>6.5687921995592632E-2</v>
      </c>
      <c r="J190" s="1">
        <v>0.80600000000000005</v>
      </c>
      <c r="K190">
        <f t="shared" si="11"/>
        <v>5.2944465128447665E-2</v>
      </c>
    </row>
    <row r="191" spans="1:11" ht="13.15" x14ac:dyDescent="0.2">
      <c r="A191" s="16">
        <v>30286</v>
      </c>
      <c r="B191" s="42">
        <v>18918</v>
      </c>
      <c r="C191" s="15">
        <v>6472</v>
      </c>
      <c r="D191" s="42">
        <v>98849</v>
      </c>
      <c r="E191">
        <f t="shared" si="8"/>
        <v>0.19138281621463041</v>
      </c>
      <c r="F191" s="1">
        <v>1.0983000000000001</v>
      </c>
      <c r="G191">
        <f t="shared" si="9"/>
        <v>0.21019574704852859</v>
      </c>
      <c r="I191">
        <f t="shared" si="10"/>
        <v>6.5473601149227609E-2</v>
      </c>
      <c r="J191" s="1">
        <v>0.80600000000000005</v>
      </c>
      <c r="K191">
        <f t="shared" si="11"/>
        <v>5.2771722526277459E-2</v>
      </c>
    </row>
    <row r="192" spans="1:11" ht="13.15" x14ac:dyDescent="0.2">
      <c r="A192" s="16">
        <v>30317</v>
      </c>
      <c r="B192" s="42">
        <v>18489</v>
      </c>
      <c r="C192" s="15">
        <v>6800</v>
      </c>
      <c r="D192" s="42">
        <v>97262</v>
      </c>
      <c r="E192">
        <f t="shared" si="8"/>
        <v>0.19009479550081224</v>
      </c>
      <c r="F192" s="1">
        <v>1.0983000000000001</v>
      </c>
      <c r="G192">
        <f t="shared" si="9"/>
        <v>0.20878111389854209</v>
      </c>
      <c r="I192">
        <f t="shared" si="10"/>
        <v>6.9914252225946411E-2</v>
      </c>
      <c r="J192" s="1">
        <v>0.80600000000000005</v>
      </c>
      <c r="K192">
        <f t="shared" si="11"/>
        <v>5.6350887294112813E-2</v>
      </c>
    </row>
    <row r="193" spans="1:11" ht="13.15" x14ac:dyDescent="0.2">
      <c r="A193" s="16">
        <v>30348</v>
      </c>
      <c r="B193" s="42">
        <v>18725</v>
      </c>
      <c r="C193" s="15">
        <v>6383</v>
      </c>
      <c r="D193" s="42">
        <v>97265</v>
      </c>
      <c r="E193">
        <f t="shared" si="8"/>
        <v>0.19251529327096079</v>
      </c>
      <c r="F193" s="1">
        <v>1.0983000000000001</v>
      </c>
      <c r="G193">
        <f t="shared" si="9"/>
        <v>0.21143954659949624</v>
      </c>
      <c r="I193">
        <f t="shared" si="10"/>
        <v>6.5624839356397471E-2</v>
      </c>
      <c r="J193" s="1">
        <v>0.80600000000000005</v>
      </c>
      <c r="K193">
        <f t="shared" si="11"/>
        <v>5.2893620521256367E-2</v>
      </c>
    </row>
    <row r="194" spans="1:11" ht="13.15" x14ac:dyDescent="0.2">
      <c r="A194" s="16">
        <v>30376</v>
      </c>
      <c r="B194" s="42">
        <v>18902</v>
      </c>
      <c r="C194" s="15">
        <v>6213</v>
      </c>
      <c r="D194" s="42">
        <v>97994</v>
      </c>
      <c r="E194">
        <f t="shared" si="8"/>
        <v>0.1928893605730963</v>
      </c>
      <c r="F194" s="1">
        <v>1.0983000000000001</v>
      </c>
      <c r="G194">
        <f t="shared" si="9"/>
        <v>0.21185038471743167</v>
      </c>
      <c r="I194">
        <f t="shared" si="10"/>
        <v>6.3401840929036474E-2</v>
      </c>
      <c r="J194" s="1">
        <v>0.80600000000000005</v>
      </c>
      <c r="K194">
        <f t="shared" si="11"/>
        <v>5.1101883788803398E-2</v>
      </c>
    </row>
    <row r="195" spans="1:11" ht="13.15" x14ac:dyDescent="0.2">
      <c r="A195" s="16">
        <v>30407</v>
      </c>
      <c r="B195" s="42">
        <v>18719</v>
      </c>
      <c r="C195" s="15">
        <v>5806</v>
      </c>
      <c r="D195" s="42">
        <v>98840</v>
      </c>
      <c r="E195">
        <f t="shared" si="8"/>
        <v>0.18938688789963579</v>
      </c>
      <c r="F195" s="1">
        <v>1.0983000000000001</v>
      </c>
      <c r="G195">
        <f t="shared" si="9"/>
        <v>0.20800361898017</v>
      </c>
      <c r="I195">
        <f t="shared" si="10"/>
        <v>5.8741400242816676E-2</v>
      </c>
      <c r="J195" s="1">
        <v>0.80600000000000005</v>
      </c>
      <c r="K195">
        <f t="shared" si="11"/>
        <v>4.7345568595710243E-2</v>
      </c>
    </row>
    <row r="196" spans="1:11" ht="13.15" x14ac:dyDescent="0.2">
      <c r="A196" s="16">
        <v>30437</v>
      </c>
      <c r="B196" s="42">
        <v>18651</v>
      </c>
      <c r="C196" s="15">
        <v>5913</v>
      </c>
      <c r="D196" s="42">
        <v>99543</v>
      </c>
      <c r="E196">
        <f t="shared" si="8"/>
        <v>0.18736626382568336</v>
      </c>
      <c r="F196" s="1">
        <v>1.0983000000000001</v>
      </c>
      <c r="G196">
        <f t="shared" si="9"/>
        <v>0.20578436755974805</v>
      </c>
      <c r="I196">
        <f t="shared" si="10"/>
        <v>5.9401464693649979E-2</v>
      </c>
      <c r="J196" s="1">
        <v>0.80600000000000005</v>
      </c>
      <c r="K196">
        <f t="shared" si="11"/>
        <v>4.7877580543081888E-2</v>
      </c>
    </row>
    <row r="197" spans="1:11" ht="13.15" x14ac:dyDescent="0.2">
      <c r="A197" s="16">
        <v>30468</v>
      </c>
      <c r="B197" s="42">
        <v>17595</v>
      </c>
      <c r="C197" s="15">
        <v>6908</v>
      </c>
      <c r="D197" s="42">
        <v>101813</v>
      </c>
      <c r="E197">
        <f t="shared" si="8"/>
        <v>0.17281683085657037</v>
      </c>
      <c r="F197" s="1">
        <v>1.0983000000000001</v>
      </c>
      <c r="G197">
        <f t="shared" si="9"/>
        <v>0.18980472532977125</v>
      </c>
      <c r="I197">
        <f t="shared" si="10"/>
        <v>6.7849881645762333E-2</v>
      </c>
      <c r="J197" s="1">
        <v>0.80600000000000005</v>
      </c>
      <c r="K197">
        <f t="shared" si="11"/>
        <v>5.4687004606484443E-2</v>
      </c>
    </row>
    <row r="198" spans="1:11" ht="13.15" x14ac:dyDescent="0.2">
      <c r="A198" s="16">
        <v>30498</v>
      </c>
      <c r="B198" s="42">
        <v>17888</v>
      </c>
      <c r="C198" s="15">
        <v>7086</v>
      </c>
      <c r="D198" s="42">
        <v>103273</v>
      </c>
      <c r="E198">
        <f t="shared" si="8"/>
        <v>0.17321081018271958</v>
      </c>
      <c r="F198" s="1">
        <v>1.0983000000000001</v>
      </c>
      <c r="G198">
        <f t="shared" si="9"/>
        <v>0.19023743282368091</v>
      </c>
      <c r="I198">
        <f t="shared" si="10"/>
        <v>6.861425542010012E-2</v>
      </c>
      <c r="J198" s="1">
        <v>0.80600000000000005</v>
      </c>
      <c r="K198">
        <f t="shared" si="11"/>
        <v>5.5303089868600698E-2</v>
      </c>
    </row>
    <row r="199" spans="1:11" ht="13.15" x14ac:dyDescent="0.2">
      <c r="A199" s="16">
        <v>30529</v>
      </c>
      <c r="B199" s="42">
        <v>17394</v>
      </c>
      <c r="C199" s="15">
        <v>6811</v>
      </c>
      <c r="D199" s="42">
        <v>103167</v>
      </c>
      <c r="E199">
        <f t="shared" si="8"/>
        <v>0.1686004245543633</v>
      </c>
      <c r="F199" s="1">
        <v>1.0983000000000001</v>
      </c>
      <c r="G199">
        <f t="shared" si="9"/>
        <v>0.18517384628805722</v>
      </c>
      <c r="I199">
        <f t="shared" si="10"/>
        <v>6.6019172797503078E-2</v>
      </c>
      <c r="J199" s="1">
        <v>0.80600000000000005</v>
      </c>
      <c r="K199">
        <f t="shared" si="11"/>
        <v>5.3211453274787483E-2</v>
      </c>
    </row>
    <row r="200" spans="1:11" ht="13.15" x14ac:dyDescent="0.2">
      <c r="A200" s="16">
        <v>30560</v>
      </c>
      <c r="B200" s="42">
        <v>18476</v>
      </c>
      <c r="C200" s="15">
        <v>5841</v>
      </c>
      <c r="D200" s="42">
        <v>102366</v>
      </c>
      <c r="E200">
        <f t="shared" si="8"/>
        <v>0.18048961569271046</v>
      </c>
      <c r="F200" s="1">
        <v>1.0983000000000001</v>
      </c>
      <c r="G200">
        <f t="shared" si="9"/>
        <v>0.1982317449153039</v>
      </c>
      <c r="I200">
        <f t="shared" si="10"/>
        <v>5.7059961315280461E-2</v>
      </c>
      <c r="J200" s="1">
        <v>0.80600000000000005</v>
      </c>
      <c r="K200">
        <f t="shared" si="11"/>
        <v>4.5990328820116055E-2</v>
      </c>
    </row>
    <row r="201" spans="1:11" ht="13.15" x14ac:dyDescent="0.2">
      <c r="A201" s="16">
        <v>30590</v>
      </c>
      <c r="B201" s="42">
        <v>18910</v>
      </c>
      <c r="C201" s="15">
        <v>5664</v>
      </c>
      <c r="D201" s="42">
        <v>102659</v>
      </c>
      <c r="E201">
        <f t="shared" si="8"/>
        <v>0.18420206703747358</v>
      </c>
      <c r="F201" s="1">
        <v>1.0983000000000001</v>
      </c>
      <c r="G201">
        <f t="shared" si="9"/>
        <v>0.20230913022725724</v>
      </c>
      <c r="I201">
        <f t="shared" si="10"/>
        <v>5.5172951226877334E-2</v>
      </c>
      <c r="J201" s="1">
        <v>0.80600000000000005</v>
      </c>
      <c r="K201">
        <f t="shared" si="11"/>
        <v>4.4469398688863133E-2</v>
      </c>
    </row>
    <row r="202" spans="1:11" ht="13.15" x14ac:dyDescent="0.2">
      <c r="A202" s="16">
        <v>30621</v>
      </c>
      <c r="B202" s="42">
        <v>19288</v>
      </c>
      <c r="C202" s="15">
        <v>6002</v>
      </c>
      <c r="D202" s="42">
        <v>103018</v>
      </c>
      <c r="E202">
        <f t="shared" si="8"/>
        <v>0.18722941621852493</v>
      </c>
      <c r="F202" s="1">
        <v>1.0983000000000001</v>
      </c>
      <c r="G202">
        <f t="shared" si="9"/>
        <v>0.20563406783280594</v>
      </c>
      <c r="I202">
        <f t="shared" si="10"/>
        <v>5.8261663010347707E-2</v>
      </c>
      <c r="J202" s="1">
        <v>0.80600000000000005</v>
      </c>
      <c r="K202">
        <f t="shared" si="11"/>
        <v>4.6958900386340256E-2</v>
      </c>
    </row>
    <row r="203" spans="1:11" ht="13.15" x14ac:dyDescent="0.2">
      <c r="A203" s="16">
        <v>30651</v>
      </c>
      <c r="B203" s="42">
        <v>19095</v>
      </c>
      <c r="C203" s="15">
        <v>5765</v>
      </c>
      <c r="D203" s="42">
        <v>102803</v>
      </c>
      <c r="E203">
        <f t="shared" si="8"/>
        <v>0.18574360670408452</v>
      </c>
      <c r="F203" s="1">
        <v>1.0983000000000001</v>
      </c>
      <c r="G203">
        <f t="shared" si="9"/>
        <v>0.20400220324309604</v>
      </c>
      <c r="I203">
        <f t="shared" si="10"/>
        <v>5.6078130015661025E-2</v>
      </c>
      <c r="J203" s="1">
        <v>0.80600000000000005</v>
      </c>
      <c r="K203">
        <f t="shared" si="11"/>
        <v>4.5198972792622791E-2</v>
      </c>
    </row>
    <row r="204" spans="1:11" ht="13.15" x14ac:dyDescent="0.2">
      <c r="A204" s="16">
        <v>30682</v>
      </c>
      <c r="B204" s="42">
        <v>18403</v>
      </c>
      <c r="C204" s="15">
        <v>6010</v>
      </c>
      <c r="D204" s="42">
        <v>101270</v>
      </c>
      <c r="E204">
        <f t="shared" ref="E204:E267" si="12">B204/D204</f>
        <v>0.18172212896218032</v>
      </c>
      <c r="F204" s="1">
        <v>1.0983000000000001</v>
      </c>
      <c r="G204">
        <f t="shared" si="9"/>
        <v>0.19958541423916265</v>
      </c>
      <c r="I204">
        <f t="shared" si="10"/>
        <v>5.9346301965043945E-2</v>
      </c>
      <c r="J204" s="1">
        <v>0.80600000000000005</v>
      </c>
      <c r="K204">
        <f t="shared" si="11"/>
        <v>4.7833119383825423E-2</v>
      </c>
    </row>
    <row r="205" spans="1:11" ht="13.15" x14ac:dyDescent="0.2">
      <c r="A205" s="16">
        <v>30713</v>
      </c>
      <c r="B205" s="42">
        <v>18817</v>
      </c>
      <c r="C205" s="15">
        <v>5824</v>
      </c>
      <c r="D205" s="42">
        <v>101961</v>
      </c>
      <c r="E205">
        <f t="shared" si="12"/>
        <v>0.18455095575759359</v>
      </c>
      <c r="F205" s="1">
        <v>1.0983000000000001</v>
      </c>
      <c r="G205">
        <f t="shared" ref="G205:G268" si="13">E205*F205</f>
        <v>0.20269231470856505</v>
      </c>
      <c r="I205">
        <f t="shared" ref="I205:I268" si="14">C205/D205</f>
        <v>5.7119879169486375E-2</v>
      </c>
      <c r="J205" s="1">
        <v>0.80600000000000005</v>
      </c>
      <c r="K205">
        <f t="shared" ref="K205:K268" si="15">I205*J205</f>
        <v>4.6038622610606018E-2</v>
      </c>
    </row>
    <row r="206" spans="1:11" ht="13.15" x14ac:dyDescent="0.2">
      <c r="A206" s="16">
        <v>30742</v>
      </c>
      <c r="B206" s="42">
        <v>19024</v>
      </c>
      <c r="C206" s="15">
        <v>5432</v>
      </c>
      <c r="D206" s="42">
        <v>102770</v>
      </c>
      <c r="E206">
        <f t="shared" si="12"/>
        <v>0.1851123868833317</v>
      </c>
      <c r="F206" s="1">
        <v>1.0983000000000001</v>
      </c>
      <c r="G206">
        <f t="shared" si="13"/>
        <v>0.20330893451396323</v>
      </c>
      <c r="I206">
        <f t="shared" si="14"/>
        <v>5.2855891797217086E-2</v>
      </c>
      <c r="J206" s="1">
        <v>0.80600000000000005</v>
      </c>
      <c r="K206">
        <f t="shared" si="15"/>
        <v>4.2601848788556974E-2</v>
      </c>
    </row>
    <row r="207" spans="1:11" ht="13.15" x14ac:dyDescent="0.2">
      <c r="A207" s="16">
        <v>30773</v>
      </c>
      <c r="B207" s="42">
        <v>19081</v>
      </c>
      <c r="C207" s="15">
        <v>5325</v>
      </c>
      <c r="D207" s="42">
        <v>103628</v>
      </c>
      <c r="E207">
        <f t="shared" si="12"/>
        <v>0.18412977187632687</v>
      </c>
      <c r="F207" s="1">
        <v>1.0983000000000001</v>
      </c>
      <c r="G207">
        <f t="shared" si="13"/>
        <v>0.20222972845176981</v>
      </c>
      <c r="I207">
        <f t="shared" si="14"/>
        <v>5.1385725865596171E-2</v>
      </c>
      <c r="J207" s="1">
        <v>0.80600000000000005</v>
      </c>
      <c r="K207">
        <f t="shared" si="15"/>
        <v>4.1416895047670516E-2</v>
      </c>
    </row>
    <row r="208" spans="1:11" ht="13.15" x14ac:dyDescent="0.2">
      <c r="A208" s="16">
        <v>30803</v>
      </c>
      <c r="B208" s="42">
        <v>18927</v>
      </c>
      <c r="C208" s="15">
        <v>5292</v>
      </c>
      <c r="D208" s="42">
        <v>105096</v>
      </c>
      <c r="E208">
        <f t="shared" si="12"/>
        <v>0.18009248686914819</v>
      </c>
      <c r="F208" s="1">
        <v>1.0983000000000001</v>
      </c>
      <c r="G208">
        <f t="shared" si="13"/>
        <v>0.19779557832838546</v>
      </c>
      <c r="I208">
        <f t="shared" si="14"/>
        <v>5.0353962091801784E-2</v>
      </c>
      <c r="J208" s="1">
        <v>0.80600000000000005</v>
      </c>
      <c r="K208">
        <f t="shared" si="15"/>
        <v>4.0585293445992238E-2</v>
      </c>
    </row>
    <row r="209" spans="1:11" ht="13.15" x14ac:dyDescent="0.2">
      <c r="A209" s="16">
        <v>30834</v>
      </c>
      <c r="B209" s="42">
        <v>17666</v>
      </c>
      <c r="C209" s="15">
        <v>6449</v>
      </c>
      <c r="D209" s="42">
        <v>106812</v>
      </c>
      <c r="E209">
        <f t="shared" si="12"/>
        <v>0.16539340149046924</v>
      </c>
      <c r="F209" s="1">
        <v>1.0983000000000001</v>
      </c>
      <c r="G209">
        <f t="shared" si="13"/>
        <v>0.18165157285698239</v>
      </c>
      <c r="I209">
        <f t="shared" si="14"/>
        <v>6.037711118600906E-2</v>
      </c>
      <c r="J209" s="1">
        <v>0.80600000000000005</v>
      </c>
      <c r="K209">
        <f t="shared" si="15"/>
        <v>4.8663951615923302E-2</v>
      </c>
    </row>
    <row r="210" spans="1:11" ht="13.15" x14ac:dyDescent="0.2">
      <c r="A210" s="16">
        <v>30864</v>
      </c>
      <c r="B210" s="42">
        <v>17625</v>
      </c>
      <c r="C210" s="15">
        <v>6543</v>
      </c>
      <c r="D210" s="42">
        <v>107484</v>
      </c>
      <c r="E210">
        <f t="shared" si="12"/>
        <v>0.16397789438428045</v>
      </c>
      <c r="F210" s="1">
        <v>1.0983000000000001</v>
      </c>
      <c r="G210">
        <f t="shared" si="13"/>
        <v>0.18009692140225522</v>
      </c>
      <c r="I210">
        <f t="shared" si="14"/>
        <v>6.0874176621636709E-2</v>
      </c>
      <c r="J210" s="1">
        <v>0.80600000000000005</v>
      </c>
      <c r="K210">
        <f t="shared" si="15"/>
        <v>4.906458635703919E-2</v>
      </c>
    </row>
    <row r="211" spans="1:11" ht="13.15" x14ac:dyDescent="0.2">
      <c r="A211" s="16">
        <v>30895</v>
      </c>
      <c r="B211" s="42">
        <v>16767</v>
      </c>
      <c r="C211" s="15">
        <v>6044</v>
      </c>
      <c r="D211" s="42">
        <v>106694</v>
      </c>
      <c r="E211">
        <f t="shared" si="12"/>
        <v>0.1571503552214745</v>
      </c>
      <c r="F211" s="1">
        <v>1.0983000000000001</v>
      </c>
      <c r="G211">
        <f t="shared" si="13"/>
        <v>0.17259823513974545</v>
      </c>
      <c r="I211">
        <f t="shared" si="14"/>
        <v>5.6647983954111761E-2</v>
      </c>
      <c r="J211" s="1">
        <v>0.80600000000000005</v>
      </c>
      <c r="K211">
        <f t="shared" si="15"/>
        <v>4.565827506701408E-2</v>
      </c>
    </row>
    <row r="212" spans="1:11" ht="13.15" x14ac:dyDescent="0.2">
      <c r="A212" s="16">
        <v>30926</v>
      </c>
      <c r="B212" s="42">
        <v>18127</v>
      </c>
      <c r="C212" s="15">
        <v>5389</v>
      </c>
      <c r="D212" s="42">
        <v>105792</v>
      </c>
      <c r="E212">
        <f t="shared" si="12"/>
        <v>0.17134565940713853</v>
      </c>
      <c r="F212" s="1">
        <v>1.0983000000000001</v>
      </c>
      <c r="G212">
        <f t="shared" si="13"/>
        <v>0.18818893772686027</v>
      </c>
      <c r="I212">
        <f t="shared" si="14"/>
        <v>5.0939579552329098E-2</v>
      </c>
      <c r="J212" s="1">
        <v>0.80600000000000005</v>
      </c>
      <c r="K212">
        <f t="shared" si="15"/>
        <v>4.1057301119177256E-2</v>
      </c>
    </row>
    <row r="213" spans="1:11" ht="13.15" x14ac:dyDescent="0.2">
      <c r="A213" s="16">
        <v>30956</v>
      </c>
      <c r="B213" s="42">
        <v>18862</v>
      </c>
      <c r="C213" s="15">
        <v>5415</v>
      </c>
      <c r="D213" s="42">
        <v>106262</v>
      </c>
      <c r="E213">
        <f t="shared" si="12"/>
        <v>0.17750465829741582</v>
      </c>
      <c r="F213" s="1">
        <v>1.0983000000000001</v>
      </c>
      <c r="G213">
        <f t="shared" si="13"/>
        <v>0.19495336620805181</v>
      </c>
      <c r="I213">
        <f t="shared" si="14"/>
        <v>5.0958950518529673E-2</v>
      </c>
      <c r="J213" s="1">
        <v>0.80600000000000005</v>
      </c>
      <c r="K213">
        <f t="shared" si="15"/>
        <v>4.1072914117934921E-2</v>
      </c>
    </row>
    <row r="214" spans="1:11" ht="13.15" x14ac:dyDescent="0.2">
      <c r="A214" s="16">
        <v>30987</v>
      </c>
      <c r="B214" s="42">
        <v>19074</v>
      </c>
      <c r="C214" s="15">
        <v>5508</v>
      </c>
      <c r="D214" s="42">
        <v>106246</v>
      </c>
      <c r="E214">
        <f t="shared" si="12"/>
        <v>0.17952675865444345</v>
      </c>
      <c r="F214" s="1">
        <v>1.0983000000000001</v>
      </c>
      <c r="G214">
        <f t="shared" si="13"/>
        <v>0.19717423903017525</v>
      </c>
      <c r="I214">
        <f t="shared" si="14"/>
        <v>5.1841951697005062E-2</v>
      </c>
      <c r="J214" s="1">
        <v>0.80600000000000005</v>
      </c>
      <c r="K214">
        <f t="shared" si="15"/>
        <v>4.1784613067786081E-2</v>
      </c>
    </row>
    <row r="215" spans="1:11" ht="13.15" x14ac:dyDescent="0.2">
      <c r="A215" s="16">
        <v>31017</v>
      </c>
      <c r="B215" s="42">
        <v>19161</v>
      </c>
      <c r="C215" s="15">
        <v>5684</v>
      </c>
      <c r="D215" s="42">
        <v>106049</v>
      </c>
      <c r="E215">
        <f t="shared" si="12"/>
        <v>0.18068062876594781</v>
      </c>
      <c r="F215" s="1">
        <v>1.0983000000000001</v>
      </c>
      <c r="G215">
        <f t="shared" si="13"/>
        <v>0.1984415345736405</v>
      </c>
      <c r="I215">
        <f t="shared" si="14"/>
        <v>5.3597865137813651E-2</v>
      </c>
      <c r="J215" s="1">
        <v>0.80600000000000005</v>
      </c>
      <c r="K215">
        <f t="shared" si="15"/>
        <v>4.3199879301077805E-2</v>
      </c>
    </row>
    <row r="216" spans="1:11" ht="13.15" x14ac:dyDescent="0.2">
      <c r="A216" s="16">
        <v>31048</v>
      </c>
      <c r="B216" s="42">
        <v>18521</v>
      </c>
      <c r="C216" s="15">
        <v>5690</v>
      </c>
      <c r="D216" s="42">
        <v>104344</v>
      </c>
      <c r="E216">
        <f t="shared" si="12"/>
        <v>0.17749942497891588</v>
      </c>
      <c r="F216" s="1">
        <v>1.0983000000000001</v>
      </c>
      <c r="G216">
        <f t="shared" si="13"/>
        <v>0.19494761845434333</v>
      </c>
      <c r="I216">
        <f t="shared" si="14"/>
        <v>5.4531166142758568E-2</v>
      </c>
      <c r="J216" s="1">
        <v>0.80600000000000005</v>
      </c>
      <c r="K216">
        <f t="shared" si="15"/>
        <v>4.395211991106341E-2</v>
      </c>
    </row>
    <row r="217" spans="1:11" ht="13.15" x14ac:dyDescent="0.2">
      <c r="A217" s="16">
        <v>31079</v>
      </c>
      <c r="B217" s="42">
        <v>19007</v>
      </c>
      <c r="C217" s="15">
        <v>5244</v>
      </c>
      <c r="D217" s="42">
        <v>104690</v>
      </c>
      <c r="E217">
        <f t="shared" si="12"/>
        <v>0.18155506734167542</v>
      </c>
      <c r="F217" s="1">
        <v>1.0983000000000001</v>
      </c>
      <c r="G217">
        <f t="shared" si="13"/>
        <v>0.19940193046136212</v>
      </c>
      <c r="I217">
        <f t="shared" si="14"/>
        <v>5.0090744101633396E-2</v>
      </c>
      <c r="J217" s="1">
        <v>0.80600000000000005</v>
      </c>
      <c r="K217">
        <f t="shared" si="15"/>
        <v>4.0373139745916518E-2</v>
      </c>
    </row>
    <row r="218" spans="1:11" ht="13.15" x14ac:dyDescent="0.2">
      <c r="A218" s="16">
        <v>31107</v>
      </c>
      <c r="B218" s="42">
        <v>19148</v>
      </c>
      <c r="C218" s="15">
        <v>5466</v>
      </c>
      <c r="D218" s="42">
        <v>105768</v>
      </c>
      <c r="E218">
        <f t="shared" si="12"/>
        <v>0.18103774298464564</v>
      </c>
      <c r="F218" s="1">
        <v>1.0983000000000001</v>
      </c>
      <c r="G218">
        <f t="shared" si="13"/>
        <v>0.19883375312003632</v>
      </c>
      <c r="I218">
        <f t="shared" si="14"/>
        <v>5.1679146811890175E-2</v>
      </c>
      <c r="J218" s="1">
        <v>0.80600000000000005</v>
      </c>
      <c r="K218">
        <f t="shared" si="15"/>
        <v>4.1653392330383482E-2</v>
      </c>
    </row>
    <row r="219" spans="1:11" ht="13.15" x14ac:dyDescent="0.2">
      <c r="A219" s="16">
        <v>31138</v>
      </c>
      <c r="B219" s="42">
        <v>19098</v>
      </c>
      <c r="C219" s="15">
        <v>5239</v>
      </c>
      <c r="D219" s="42">
        <v>106175</v>
      </c>
      <c r="E219">
        <f t="shared" si="12"/>
        <v>0.17987285142453496</v>
      </c>
      <c r="F219" s="1">
        <v>1.0983000000000001</v>
      </c>
      <c r="G219">
        <f t="shared" si="13"/>
        <v>0.19755435271956676</v>
      </c>
      <c r="I219">
        <f t="shared" si="14"/>
        <v>4.9343065693430659E-2</v>
      </c>
      <c r="J219" s="1">
        <v>0.80600000000000005</v>
      </c>
      <c r="K219">
        <f t="shared" si="15"/>
        <v>3.9770510948905116E-2</v>
      </c>
    </row>
    <row r="220" spans="1:11" ht="13.15" x14ac:dyDescent="0.2">
      <c r="A220" s="16">
        <v>31168</v>
      </c>
      <c r="B220" s="42">
        <v>18634</v>
      </c>
      <c r="C220" s="15">
        <v>5551</v>
      </c>
      <c r="D220" s="42">
        <v>106880</v>
      </c>
      <c r="E220">
        <f t="shared" si="12"/>
        <v>0.17434505988023952</v>
      </c>
      <c r="F220" s="1">
        <v>1.0983000000000001</v>
      </c>
      <c r="G220">
        <f t="shared" si="13"/>
        <v>0.19148317926646707</v>
      </c>
      <c r="I220">
        <f t="shared" si="14"/>
        <v>5.1936751497005988E-2</v>
      </c>
      <c r="J220" s="1">
        <v>0.80600000000000005</v>
      </c>
      <c r="K220">
        <f t="shared" si="15"/>
        <v>4.1861021706586829E-2</v>
      </c>
    </row>
    <row r="221" spans="1:11" ht="13.15" x14ac:dyDescent="0.2">
      <c r="A221" s="16">
        <v>31199</v>
      </c>
      <c r="B221" s="42">
        <v>17460</v>
      </c>
      <c r="C221" s="15">
        <v>6119</v>
      </c>
      <c r="D221" s="42">
        <v>107819</v>
      </c>
      <c r="E221">
        <f t="shared" si="12"/>
        <v>0.16193806286461571</v>
      </c>
      <c r="F221" s="1">
        <v>1.0983000000000001</v>
      </c>
      <c r="G221">
        <f t="shared" si="13"/>
        <v>0.17785657444420744</v>
      </c>
      <c r="I221">
        <f t="shared" si="14"/>
        <v>5.6752520427753923E-2</v>
      </c>
      <c r="J221" s="1">
        <v>0.80600000000000005</v>
      </c>
      <c r="K221">
        <f t="shared" si="15"/>
        <v>4.5742531464769663E-2</v>
      </c>
    </row>
    <row r="222" spans="1:11" ht="13.15" x14ac:dyDescent="0.2">
      <c r="A222" s="16">
        <v>31229</v>
      </c>
      <c r="B222" s="42">
        <v>17719</v>
      </c>
      <c r="C222" s="15">
        <v>6366</v>
      </c>
      <c r="D222" s="42">
        <v>108854</v>
      </c>
      <c r="E222">
        <f t="shared" si="12"/>
        <v>0.16277766549690412</v>
      </c>
      <c r="F222" s="1">
        <v>1.0983000000000001</v>
      </c>
      <c r="G222">
        <f t="shared" si="13"/>
        <v>0.17877871001524981</v>
      </c>
      <c r="I222">
        <f t="shared" si="14"/>
        <v>5.8482003417421498E-2</v>
      </c>
      <c r="J222" s="1">
        <v>0.80600000000000005</v>
      </c>
      <c r="K222">
        <f t="shared" si="15"/>
        <v>4.7136494754441732E-2</v>
      </c>
    </row>
    <row r="223" spans="1:11" ht="13.15" x14ac:dyDescent="0.2">
      <c r="A223" s="16">
        <v>31260</v>
      </c>
      <c r="B223" s="42">
        <v>17376</v>
      </c>
      <c r="C223" s="15">
        <v>6187</v>
      </c>
      <c r="D223" s="42">
        <v>108628</v>
      </c>
      <c r="E223">
        <f t="shared" si="12"/>
        <v>0.15995875833118534</v>
      </c>
      <c r="F223" s="1">
        <v>1.0983000000000001</v>
      </c>
      <c r="G223">
        <f t="shared" si="13"/>
        <v>0.17568270427514085</v>
      </c>
      <c r="I223">
        <f t="shared" si="14"/>
        <v>5.6955849320617154E-2</v>
      </c>
      <c r="J223" s="1">
        <v>0.80600000000000005</v>
      </c>
      <c r="K223">
        <f t="shared" si="15"/>
        <v>4.5906414552417431E-2</v>
      </c>
    </row>
    <row r="224" spans="1:11" ht="13.15" x14ac:dyDescent="0.2">
      <c r="A224" s="16">
        <v>31291</v>
      </c>
      <c r="B224" s="42">
        <v>18480</v>
      </c>
      <c r="C224" s="15">
        <v>5268</v>
      </c>
      <c r="D224" s="42">
        <v>107867</v>
      </c>
      <c r="E224">
        <f t="shared" si="12"/>
        <v>0.17132209109366164</v>
      </c>
      <c r="F224" s="1">
        <v>1.0983000000000001</v>
      </c>
      <c r="G224">
        <f t="shared" si="13"/>
        <v>0.1881630526481686</v>
      </c>
      <c r="I224">
        <f t="shared" si="14"/>
        <v>4.8837920772803543E-2</v>
      </c>
      <c r="J224" s="1">
        <v>0.80600000000000005</v>
      </c>
      <c r="K224">
        <f t="shared" si="15"/>
        <v>3.9363364142879657E-2</v>
      </c>
    </row>
    <row r="225" spans="1:11" ht="13.15" x14ac:dyDescent="0.2">
      <c r="A225" s="16">
        <v>31321</v>
      </c>
      <c r="B225" s="42">
        <v>19226</v>
      </c>
      <c r="C225" s="15">
        <v>5165</v>
      </c>
      <c r="D225" s="42">
        <v>108428</v>
      </c>
      <c r="E225">
        <f t="shared" si="12"/>
        <v>0.17731582248127789</v>
      </c>
      <c r="F225" s="1">
        <v>1.0983000000000001</v>
      </c>
      <c r="G225">
        <f t="shared" si="13"/>
        <v>0.19474596783118753</v>
      </c>
      <c r="I225">
        <f t="shared" si="14"/>
        <v>4.7635297155716239E-2</v>
      </c>
      <c r="J225" s="1">
        <v>0.80600000000000005</v>
      </c>
      <c r="K225">
        <f t="shared" si="15"/>
        <v>3.8394049507507293E-2</v>
      </c>
    </row>
    <row r="226" spans="1:11" ht="13.15" x14ac:dyDescent="0.2">
      <c r="A226" s="16">
        <v>31352</v>
      </c>
      <c r="B226" s="42">
        <v>19404</v>
      </c>
      <c r="C226" s="15">
        <v>5385</v>
      </c>
      <c r="D226" s="42">
        <v>108282</v>
      </c>
      <c r="E226">
        <f t="shared" si="12"/>
        <v>0.17919875879647587</v>
      </c>
      <c r="F226" s="1">
        <v>1.0983000000000001</v>
      </c>
      <c r="G226">
        <f t="shared" si="13"/>
        <v>0.19681399678616945</v>
      </c>
      <c r="I226">
        <f t="shared" si="14"/>
        <v>4.9731257272676896E-2</v>
      </c>
      <c r="J226" s="1">
        <v>0.80600000000000005</v>
      </c>
      <c r="K226">
        <f t="shared" si="15"/>
        <v>4.0083393361777582E-2</v>
      </c>
    </row>
    <row r="227" spans="1:11" ht="13.15" x14ac:dyDescent="0.2">
      <c r="A227" s="16">
        <v>31382</v>
      </c>
      <c r="B227" s="42">
        <v>19305</v>
      </c>
      <c r="C227" s="15">
        <v>5402</v>
      </c>
      <c r="D227" s="42">
        <v>108063</v>
      </c>
      <c r="E227">
        <f t="shared" si="12"/>
        <v>0.17864578995585909</v>
      </c>
      <c r="F227" s="1">
        <v>1.0983000000000001</v>
      </c>
      <c r="G227">
        <f t="shared" si="13"/>
        <v>0.19620667110852005</v>
      </c>
      <c r="I227">
        <f t="shared" si="14"/>
        <v>4.9989358059650386E-2</v>
      </c>
      <c r="J227" s="1">
        <v>0.80600000000000005</v>
      </c>
      <c r="K227">
        <f t="shared" si="15"/>
        <v>4.0291422596078215E-2</v>
      </c>
    </row>
    <row r="228" spans="1:11" ht="13.15" x14ac:dyDescent="0.2">
      <c r="A228" s="16">
        <v>31413</v>
      </c>
      <c r="B228" s="42">
        <v>18944</v>
      </c>
      <c r="C228" s="15">
        <v>5593</v>
      </c>
      <c r="D228" s="42">
        <v>106959</v>
      </c>
      <c r="E228">
        <f t="shared" si="12"/>
        <v>0.17711459531222243</v>
      </c>
      <c r="F228" s="1">
        <v>1.0983000000000001</v>
      </c>
      <c r="G228">
        <f t="shared" si="13"/>
        <v>0.1945249600314139</v>
      </c>
      <c r="I228">
        <f t="shared" si="14"/>
        <v>5.2291064800531042E-2</v>
      </c>
      <c r="J228" s="1">
        <v>0.80600000000000005</v>
      </c>
      <c r="K228">
        <f t="shared" si="15"/>
        <v>4.2146598229228026E-2</v>
      </c>
    </row>
    <row r="229" spans="1:11" ht="13.15" x14ac:dyDescent="0.2">
      <c r="A229" s="16">
        <v>31444</v>
      </c>
      <c r="B229" s="42">
        <v>19389</v>
      </c>
      <c r="C229" s="15">
        <v>5269</v>
      </c>
      <c r="D229" s="42">
        <v>106685</v>
      </c>
      <c r="E229">
        <f t="shared" si="12"/>
        <v>0.18174063832778742</v>
      </c>
      <c r="F229" s="1">
        <v>1.0983000000000001</v>
      </c>
      <c r="G229">
        <f t="shared" si="13"/>
        <v>0.19960574307540893</v>
      </c>
      <c r="I229">
        <f t="shared" si="14"/>
        <v>4.9388386371092469E-2</v>
      </c>
      <c r="J229" s="1">
        <v>0.80600000000000005</v>
      </c>
      <c r="K229">
        <f t="shared" si="15"/>
        <v>3.9807039415100533E-2</v>
      </c>
    </row>
    <row r="230" spans="1:11" ht="13.15" x14ac:dyDescent="0.2">
      <c r="A230" s="16">
        <v>31472</v>
      </c>
      <c r="B230" s="42">
        <v>19489</v>
      </c>
      <c r="C230" s="15">
        <v>5316</v>
      </c>
      <c r="D230" s="42">
        <v>107643</v>
      </c>
      <c r="E230">
        <f t="shared" si="12"/>
        <v>0.18105218174892934</v>
      </c>
      <c r="F230" s="1">
        <v>1.0983000000000001</v>
      </c>
      <c r="G230">
        <f t="shared" si="13"/>
        <v>0.19884961121484909</v>
      </c>
      <c r="I230">
        <f t="shared" si="14"/>
        <v>4.9385468632423844E-2</v>
      </c>
      <c r="J230" s="1">
        <v>0.80600000000000005</v>
      </c>
      <c r="K230">
        <f t="shared" si="15"/>
        <v>3.9804687717733621E-2</v>
      </c>
    </row>
    <row r="231" spans="1:11" ht="13.15" x14ac:dyDescent="0.2">
      <c r="A231" s="16">
        <v>31503</v>
      </c>
      <c r="B231" s="42">
        <v>19647</v>
      </c>
      <c r="C231" s="15">
        <v>5449</v>
      </c>
      <c r="D231" s="42">
        <v>108201</v>
      </c>
      <c r="E231">
        <f t="shared" si="12"/>
        <v>0.18157872847755566</v>
      </c>
      <c r="F231" s="1">
        <v>1.0983000000000001</v>
      </c>
      <c r="G231">
        <f t="shared" si="13"/>
        <v>0.19942791748689939</v>
      </c>
      <c r="I231">
        <f t="shared" si="14"/>
        <v>5.0359978188741321E-2</v>
      </c>
      <c r="J231" s="1">
        <v>0.80600000000000005</v>
      </c>
      <c r="K231">
        <f t="shared" si="15"/>
        <v>4.0590142420125506E-2</v>
      </c>
    </row>
    <row r="232" spans="1:11" ht="13.15" x14ac:dyDescent="0.2">
      <c r="A232" s="16">
        <v>31533</v>
      </c>
      <c r="B232" s="42">
        <v>19258</v>
      </c>
      <c r="C232" s="15">
        <v>5645</v>
      </c>
      <c r="D232" s="42">
        <v>109041</v>
      </c>
      <c r="E232">
        <f t="shared" si="12"/>
        <v>0.1766124668702598</v>
      </c>
      <c r="F232" s="1">
        <v>1.0983000000000001</v>
      </c>
      <c r="G232">
        <f t="shared" si="13"/>
        <v>0.19397347236360635</v>
      </c>
      <c r="I232">
        <f t="shared" si="14"/>
        <v>5.1769517887766986E-2</v>
      </c>
      <c r="J232" s="1">
        <v>0.80600000000000005</v>
      </c>
      <c r="K232">
        <f t="shared" si="15"/>
        <v>4.1726231417540192E-2</v>
      </c>
    </row>
    <row r="233" spans="1:11" ht="13.15" x14ac:dyDescent="0.2">
      <c r="A233" s="16">
        <v>31564</v>
      </c>
      <c r="B233" s="42">
        <v>18457</v>
      </c>
      <c r="C233" s="15">
        <v>6118</v>
      </c>
      <c r="D233" s="42">
        <v>110869</v>
      </c>
      <c r="E233">
        <f t="shared" si="12"/>
        <v>0.16647575066068965</v>
      </c>
      <c r="F233" s="1">
        <v>1.0983000000000001</v>
      </c>
      <c r="G233">
        <f t="shared" si="13"/>
        <v>0.18284031695063546</v>
      </c>
      <c r="I233">
        <f t="shared" si="14"/>
        <v>5.5182242105547986E-2</v>
      </c>
      <c r="J233" s="1">
        <v>0.80600000000000005</v>
      </c>
      <c r="K233">
        <f t="shared" si="15"/>
        <v>4.447688713707168E-2</v>
      </c>
    </row>
    <row r="234" spans="1:11" ht="13.15" x14ac:dyDescent="0.2">
      <c r="A234" s="16">
        <v>31594</v>
      </c>
      <c r="B234" s="42">
        <v>18194</v>
      </c>
      <c r="C234" s="15">
        <v>6150</v>
      </c>
      <c r="D234" s="42">
        <v>111832</v>
      </c>
      <c r="E234">
        <f t="shared" si="12"/>
        <v>0.16269046426783032</v>
      </c>
      <c r="F234" s="1">
        <v>1.0983000000000001</v>
      </c>
      <c r="G234">
        <f t="shared" si="13"/>
        <v>0.17868293690535805</v>
      </c>
      <c r="I234">
        <f t="shared" si="14"/>
        <v>5.4993204091852065E-2</v>
      </c>
      <c r="J234" s="1">
        <v>0.80600000000000005</v>
      </c>
      <c r="K234">
        <f t="shared" si="15"/>
        <v>4.4324522498032766E-2</v>
      </c>
    </row>
    <row r="235" spans="1:11" ht="13.15" x14ac:dyDescent="0.2">
      <c r="A235" s="16">
        <v>31625</v>
      </c>
      <c r="B235" s="42">
        <v>17575</v>
      </c>
      <c r="C235" s="15">
        <v>5927</v>
      </c>
      <c r="D235" s="42">
        <v>111515</v>
      </c>
      <c r="E235">
        <f t="shared" si="12"/>
        <v>0.15760211630722323</v>
      </c>
      <c r="F235" s="1">
        <v>1.0983000000000001</v>
      </c>
      <c r="G235">
        <f t="shared" si="13"/>
        <v>0.17309440434022327</v>
      </c>
      <c r="I235">
        <f t="shared" si="14"/>
        <v>5.3149800475272388E-2</v>
      </c>
      <c r="J235" s="1">
        <v>0.80600000000000005</v>
      </c>
      <c r="K235">
        <f t="shared" si="15"/>
        <v>4.2838739183069546E-2</v>
      </c>
    </row>
    <row r="236" spans="1:11" ht="13.15" x14ac:dyDescent="0.2">
      <c r="A236" s="16">
        <v>31656</v>
      </c>
      <c r="B236" s="42">
        <v>18650</v>
      </c>
      <c r="C236" s="15">
        <v>5245</v>
      </c>
      <c r="D236" s="42">
        <v>110229</v>
      </c>
      <c r="E236">
        <f t="shared" si="12"/>
        <v>0.16919322501338124</v>
      </c>
      <c r="F236" s="1">
        <v>1.0983000000000001</v>
      </c>
      <c r="G236">
        <f t="shared" si="13"/>
        <v>0.18582491903219664</v>
      </c>
      <c r="I236">
        <f t="shared" si="14"/>
        <v>4.7582759527891934E-2</v>
      </c>
      <c r="J236" s="1">
        <v>0.80600000000000005</v>
      </c>
      <c r="K236">
        <f t="shared" si="15"/>
        <v>3.8351704179480903E-2</v>
      </c>
    </row>
    <row r="237" spans="1:11" ht="13.15" x14ac:dyDescent="0.2">
      <c r="A237" s="16">
        <v>31686</v>
      </c>
      <c r="B237" s="42">
        <v>19881</v>
      </c>
      <c r="C237" s="15">
        <v>5437</v>
      </c>
      <c r="D237" s="42">
        <v>110857</v>
      </c>
      <c r="E237">
        <f t="shared" si="12"/>
        <v>0.1793391486329235</v>
      </c>
      <c r="F237" s="1">
        <v>1.0983000000000001</v>
      </c>
      <c r="G237">
        <f t="shared" si="13"/>
        <v>0.19696818694353987</v>
      </c>
      <c r="I237">
        <f t="shared" si="14"/>
        <v>4.904516629531739E-2</v>
      </c>
      <c r="J237" s="1">
        <v>0.80600000000000005</v>
      </c>
      <c r="K237">
        <f t="shared" si="15"/>
        <v>3.9530404034025822E-2</v>
      </c>
    </row>
    <row r="238" spans="1:11" ht="13.15" x14ac:dyDescent="0.2">
      <c r="A238" s="16">
        <v>31717</v>
      </c>
      <c r="B238" s="42">
        <v>19767</v>
      </c>
      <c r="C238" s="15">
        <v>5414</v>
      </c>
      <c r="D238" s="42">
        <v>110751</v>
      </c>
      <c r="E238">
        <f t="shared" si="12"/>
        <v>0.1784814584066961</v>
      </c>
      <c r="F238" s="1">
        <v>1.0983000000000001</v>
      </c>
      <c r="G238">
        <f t="shared" si="13"/>
        <v>0.19602618576807435</v>
      </c>
      <c r="I238">
        <f t="shared" si="14"/>
        <v>4.8884434452059124E-2</v>
      </c>
      <c r="J238" s="1">
        <v>0.80600000000000005</v>
      </c>
      <c r="K238">
        <f t="shared" si="15"/>
        <v>3.9400854168359659E-2</v>
      </c>
    </row>
    <row r="239" spans="1:11" ht="13.15" x14ac:dyDescent="0.2">
      <c r="A239" s="16">
        <v>31747</v>
      </c>
      <c r="B239" s="42">
        <v>19572</v>
      </c>
      <c r="C239" s="15">
        <v>5494</v>
      </c>
      <c r="D239" s="42">
        <v>110588</v>
      </c>
      <c r="E239">
        <f t="shared" si="12"/>
        <v>0.17698122761963322</v>
      </c>
      <c r="F239" s="1">
        <v>1.0983000000000001</v>
      </c>
      <c r="G239">
        <f t="shared" si="13"/>
        <v>0.19437848229464319</v>
      </c>
      <c r="I239">
        <f t="shared" si="14"/>
        <v>4.9679892935942417E-2</v>
      </c>
      <c r="J239" s="1">
        <v>0.80600000000000005</v>
      </c>
      <c r="K239">
        <f t="shared" si="15"/>
        <v>4.0041993706369593E-2</v>
      </c>
    </row>
    <row r="240" spans="1:11" ht="13.15" x14ac:dyDescent="0.2">
      <c r="A240" s="16">
        <v>31778</v>
      </c>
      <c r="B240" s="42">
        <v>19174</v>
      </c>
      <c r="C240" s="15">
        <v>5538</v>
      </c>
      <c r="D240" s="42">
        <v>109084</v>
      </c>
      <c r="E240">
        <f t="shared" si="12"/>
        <v>0.17577279894393311</v>
      </c>
      <c r="F240" s="1">
        <v>1.0983000000000001</v>
      </c>
      <c r="G240">
        <f t="shared" si="13"/>
        <v>0.19305126508012174</v>
      </c>
      <c r="I240">
        <f t="shared" si="14"/>
        <v>5.0768215320303622E-2</v>
      </c>
      <c r="J240" s="1">
        <v>0.80600000000000005</v>
      </c>
      <c r="K240">
        <f t="shared" si="15"/>
        <v>4.0919181548164721E-2</v>
      </c>
    </row>
    <row r="241" spans="1:11" ht="13.15" x14ac:dyDescent="0.2">
      <c r="A241" s="16">
        <v>31809</v>
      </c>
      <c r="B241" s="42">
        <v>19541</v>
      </c>
      <c r="C241" s="15">
        <v>5583</v>
      </c>
      <c r="D241" s="42">
        <v>109464</v>
      </c>
      <c r="E241">
        <f t="shared" si="12"/>
        <v>0.17851531096981657</v>
      </c>
      <c r="F241" s="1">
        <v>1.0983000000000001</v>
      </c>
      <c r="G241">
        <f t="shared" si="13"/>
        <v>0.19606336603814956</v>
      </c>
      <c r="I241">
        <f t="shared" si="14"/>
        <v>5.1003069502302129E-2</v>
      </c>
      <c r="J241" s="1">
        <v>0.80600000000000005</v>
      </c>
      <c r="K241">
        <f t="shared" si="15"/>
        <v>4.110847401885552E-2</v>
      </c>
    </row>
    <row r="242" spans="1:11" ht="13.15" x14ac:dyDescent="0.2">
      <c r="A242" s="16">
        <v>31837</v>
      </c>
      <c r="B242" s="42">
        <v>19959</v>
      </c>
      <c r="C242" s="15">
        <v>5232</v>
      </c>
      <c r="D242" s="42">
        <v>110229</v>
      </c>
      <c r="E242">
        <f t="shared" si="12"/>
        <v>0.18106850284407913</v>
      </c>
      <c r="F242" s="1">
        <v>1.0983000000000001</v>
      </c>
      <c r="G242">
        <f t="shared" si="13"/>
        <v>0.19886753667365212</v>
      </c>
      <c r="I242">
        <f t="shared" si="14"/>
        <v>4.7464823231635957E-2</v>
      </c>
      <c r="J242" s="1">
        <v>0.80600000000000005</v>
      </c>
      <c r="K242">
        <f t="shared" si="15"/>
        <v>3.8256647524698581E-2</v>
      </c>
    </row>
    <row r="243" spans="1:11" ht="13.15" x14ac:dyDescent="0.2">
      <c r="A243" s="16">
        <v>31868</v>
      </c>
      <c r="B243" s="42">
        <v>20061</v>
      </c>
      <c r="C243" s="15">
        <v>5030</v>
      </c>
      <c r="D243" s="42">
        <v>111041</v>
      </c>
      <c r="E243">
        <f t="shared" si="12"/>
        <v>0.18066299835196009</v>
      </c>
      <c r="F243" s="1">
        <v>1.0983000000000001</v>
      </c>
      <c r="G243">
        <f t="shared" si="13"/>
        <v>0.19842217108995777</v>
      </c>
      <c r="I243">
        <f t="shared" si="14"/>
        <v>4.5298583406129266E-2</v>
      </c>
      <c r="J243" s="1">
        <v>0.80600000000000005</v>
      </c>
      <c r="K243">
        <f t="shared" si="15"/>
        <v>3.6510658225340192E-2</v>
      </c>
    </row>
    <row r="244" spans="1:11" ht="13.15" x14ac:dyDescent="0.2">
      <c r="A244" s="16">
        <v>31898</v>
      </c>
      <c r="B244" s="42">
        <v>19871</v>
      </c>
      <c r="C244" s="15">
        <v>5139</v>
      </c>
      <c r="D244" s="42">
        <v>112377</v>
      </c>
      <c r="E244">
        <f t="shared" si="12"/>
        <v>0.17682443916459772</v>
      </c>
      <c r="F244" s="1">
        <v>1.0983000000000001</v>
      </c>
      <c r="G244">
        <f t="shared" si="13"/>
        <v>0.19420628153447769</v>
      </c>
      <c r="I244">
        <f t="shared" si="14"/>
        <v>4.5729998131290209E-2</v>
      </c>
      <c r="J244" s="1">
        <v>0.80600000000000005</v>
      </c>
      <c r="K244">
        <f t="shared" si="15"/>
        <v>3.6858378493819913E-2</v>
      </c>
    </row>
    <row r="245" spans="1:11" ht="13.15" x14ac:dyDescent="0.2">
      <c r="A245" s="16">
        <v>31929</v>
      </c>
      <c r="B245" s="42">
        <v>18951</v>
      </c>
      <c r="C245" s="15">
        <v>5723</v>
      </c>
      <c r="D245" s="42">
        <v>113498</v>
      </c>
      <c r="E245">
        <f t="shared" si="12"/>
        <v>0.16697210523533454</v>
      </c>
      <c r="F245" s="1">
        <v>1.0983000000000001</v>
      </c>
      <c r="G245">
        <f t="shared" si="13"/>
        <v>0.18338546317996793</v>
      </c>
      <c r="I245">
        <f t="shared" si="14"/>
        <v>5.0423796014026676E-2</v>
      </c>
      <c r="J245" s="1">
        <v>0.80600000000000005</v>
      </c>
      <c r="K245">
        <f t="shared" si="15"/>
        <v>4.06415795873055E-2</v>
      </c>
    </row>
    <row r="246" spans="1:11" ht="13.15" x14ac:dyDescent="0.2">
      <c r="A246" s="16">
        <v>31959</v>
      </c>
      <c r="B246" s="42">
        <v>18396</v>
      </c>
      <c r="C246" s="15">
        <v>6219</v>
      </c>
      <c r="D246" s="42">
        <v>114652</v>
      </c>
      <c r="E246">
        <f t="shared" si="12"/>
        <v>0.16045075532917</v>
      </c>
      <c r="F246" s="1">
        <v>1.0983000000000001</v>
      </c>
      <c r="G246">
        <f t="shared" si="13"/>
        <v>0.17622306457802742</v>
      </c>
      <c r="I246">
        <f t="shared" si="14"/>
        <v>5.4242403098070685E-2</v>
      </c>
      <c r="J246" s="1">
        <v>0.80600000000000005</v>
      </c>
      <c r="K246">
        <f t="shared" si="15"/>
        <v>4.3719376897044977E-2</v>
      </c>
    </row>
    <row r="247" spans="1:11" ht="13.15" x14ac:dyDescent="0.2">
      <c r="A247" s="16">
        <v>31990</v>
      </c>
      <c r="B247" s="42">
        <v>17951</v>
      </c>
      <c r="C247" s="15">
        <v>5694</v>
      </c>
      <c r="D247" s="42">
        <v>114527</v>
      </c>
      <c r="E247">
        <f t="shared" si="12"/>
        <v>0.15674033197411963</v>
      </c>
      <c r="F247" s="1">
        <v>1.0983000000000001</v>
      </c>
      <c r="G247">
        <f t="shared" si="13"/>
        <v>0.1721479066071756</v>
      </c>
      <c r="I247">
        <f t="shared" si="14"/>
        <v>4.9717533856645159E-2</v>
      </c>
      <c r="J247" s="1">
        <v>0.80600000000000005</v>
      </c>
      <c r="K247">
        <f t="shared" si="15"/>
        <v>4.0072332288455997E-2</v>
      </c>
    </row>
    <row r="248" spans="1:11" ht="13.15" x14ac:dyDescent="0.2">
      <c r="A248" s="16">
        <v>32021</v>
      </c>
      <c r="B248" s="42">
        <v>19256</v>
      </c>
      <c r="C248" s="15">
        <v>4937</v>
      </c>
      <c r="D248" s="42">
        <v>113027</v>
      </c>
      <c r="E248">
        <f t="shared" si="12"/>
        <v>0.17036637263662666</v>
      </c>
      <c r="F248" s="1">
        <v>1.0983000000000001</v>
      </c>
      <c r="G248">
        <f t="shared" si="13"/>
        <v>0.18711338706680705</v>
      </c>
      <c r="I248">
        <f t="shared" si="14"/>
        <v>4.3679828713493234E-2</v>
      </c>
      <c r="J248" s="1">
        <v>0.80600000000000005</v>
      </c>
      <c r="K248">
        <f t="shared" si="15"/>
        <v>3.5205941943075546E-2</v>
      </c>
    </row>
    <row r="249" spans="1:11" ht="13.15" x14ac:dyDescent="0.2">
      <c r="A249" s="16">
        <v>32051</v>
      </c>
      <c r="B249" s="42">
        <v>20192</v>
      </c>
      <c r="C249" s="15">
        <v>5129</v>
      </c>
      <c r="D249" s="42">
        <v>113898</v>
      </c>
      <c r="E249">
        <f t="shared" si="12"/>
        <v>0.1772814272419182</v>
      </c>
      <c r="F249" s="1">
        <v>1.0983000000000001</v>
      </c>
      <c r="G249">
        <f t="shared" si="13"/>
        <v>0.19470819153979876</v>
      </c>
      <c r="I249">
        <f t="shared" si="14"/>
        <v>4.5031519429665136E-2</v>
      </c>
      <c r="J249" s="1">
        <v>0.80600000000000005</v>
      </c>
      <c r="K249">
        <f t="shared" si="15"/>
        <v>3.6295404660310102E-2</v>
      </c>
    </row>
    <row r="250" spans="1:11" ht="13.15" x14ac:dyDescent="0.2">
      <c r="A250" s="16">
        <v>32082</v>
      </c>
      <c r="B250" s="42">
        <v>20340</v>
      </c>
      <c r="C250" s="15">
        <v>5430</v>
      </c>
      <c r="D250" s="42">
        <v>113809</v>
      </c>
      <c r="E250">
        <f t="shared" si="12"/>
        <v>0.17872048783488126</v>
      </c>
      <c r="F250" s="1">
        <v>1.0983000000000001</v>
      </c>
      <c r="G250">
        <f t="shared" si="13"/>
        <v>0.19628871178905011</v>
      </c>
      <c r="I250">
        <f t="shared" si="14"/>
        <v>4.7711516663884228E-2</v>
      </c>
      <c r="J250" s="1">
        <v>0.80600000000000005</v>
      </c>
      <c r="K250">
        <f t="shared" si="15"/>
        <v>3.845548243109069E-2</v>
      </c>
    </row>
    <row r="251" spans="1:11" ht="13.15" x14ac:dyDescent="0.2">
      <c r="A251" s="16">
        <v>32112</v>
      </c>
      <c r="B251" s="42">
        <v>20110</v>
      </c>
      <c r="C251" s="15">
        <v>5166</v>
      </c>
      <c r="D251" s="42">
        <v>113679</v>
      </c>
      <c r="E251">
        <f t="shared" si="12"/>
        <v>0.17690162650973354</v>
      </c>
      <c r="F251" s="1">
        <v>1.0983000000000001</v>
      </c>
      <c r="G251">
        <f t="shared" si="13"/>
        <v>0.19429105639564034</v>
      </c>
      <c r="I251">
        <f t="shared" si="14"/>
        <v>4.5443749505185656E-2</v>
      </c>
      <c r="J251" s="1">
        <v>0.80600000000000005</v>
      </c>
      <c r="K251">
        <f t="shared" si="15"/>
        <v>3.6627662101179639E-2</v>
      </c>
    </row>
    <row r="252" spans="1:11" ht="13.15" x14ac:dyDescent="0.2">
      <c r="A252" s="16">
        <v>32143</v>
      </c>
      <c r="B252" s="42">
        <v>19741</v>
      </c>
      <c r="C252" s="15">
        <v>5394</v>
      </c>
      <c r="D252" s="42">
        <v>112139</v>
      </c>
      <c r="E252">
        <f t="shared" si="12"/>
        <v>0.17604044979891029</v>
      </c>
      <c r="F252" s="1">
        <v>1.0983000000000001</v>
      </c>
      <c r="G252">
        <f t="shared" si="13"/>
        <v>0.19334522601414317</v>
      </c>
      <c r="I252">
        <f t="shared" si="14"/>
        <v>4.8101017487225672E-2</v>
      </c>
      <c r="J252" s="1">
        <v>0.80600000000000005</v>
      </c>
      <c r="K252">
        <f t="shared" si="15"/>
        <v>3.8769420094703896E-2</v>
      </c>
    </row>
    <row r="253" spans="1:11" ht="13.15" x14ac:dyDescent="0.2">
      <c r="A253" s="16">
        <v>32174</v>
      </c>
      <c r="B253" s="42">
        <v>20107</v>
      </c>
      <c r="C253" s="15">
        <v>5377</v>
      </c>
      <c r="D253" s="42">
        <v>112460</v>
      </c>
      <c r="E253">
        <f t="shared" si="12"/>
        <v>0.17879245954117021</v>
      </c>
      <c r="F253" s="1">
        <v>1.0983000000000001</v>
      </c>
      <c r="G253">
        <f t="shared" si="13"/>
        <v>0.19636775831406725</v>
      </c>
      <c r="I253">
        <f t="shared" si="14"/>
        <v>4.781255557531567E-2</v>
      </c>
      <c r="J253" s="1">
        <v>0.80600000000000005</v>
      </c>
      <c r="K253">
        <f t="shared" si="15"/>
        <v>3.8536919793704431E-2</v>
      </c>
    </row>
    <row r="254" spans="1:11" ht="13.15" x14ac:dyDescent="0.2">
      <c r="A254" s="16">
        <v>32203</v>
      </c>
      <c r="B254" s="42">
        <v>20107</v>
      </c>
      <c r="C254" s="15">
        <v>5129</v>
      </c>
      <c r="D254" s="42">
        <v>112867</v>
      </c>
      <c r="E254">
        <f t="shared" si="12"/>
        <v>0.17814773140067514</v>
      </c>
      <c r="F254" s="1">
        <v>1.0983000000000001</v>
      </c>
      <c r="G254">
        <f t="shared" si="13"/>
        <v>0.19565965339736152</v>
      </c>
      <c r="I254">
        <f t="shared" si="14"/>
        <v>4.5442866382556457E-2</v>
      </c>
      <c r="J254" s="1">
        <v>0.80600000000000005</v>
      </c>
      <c r="K254">
        <f t="shared" si="15"/>
        <v>3.662695030434051E-2</v>
      </c>
    </row>
    <row r="255" spans="1:11" ht="13.15" x14ac:dyDescent="0.2">
      <c r="A255" s="16">
        <v>32234</v>
      </c>
      <c r="B255" s="42">
        <v>20365</v>
      </c>
      <c r="C255" s="15">
        <v>4851</v>
      </c>
      <c r="D255" s="42">
        <v>113905</v>
      </c>
      <c r="E255">
        <f t="shared" si="12"/>
        <v>0.17878934199552257</v>
      </c>
      <c r="F255" s="1">
        <v>1.0983000000000001</v>
      </c>
      <c r="G255">
        <f t="shared" si="13"/>
        <v>0.19636433431368244</v>
      </c>
      <c r="I255">
        <f t="shared" si="14"/>
        <v>4.258812168034766E-2</v>
      </c>
      <c r="J255" s="1">
        <v>0.80600000000000005</v>
      </c>
      <c r="K255">
        <f t="shared" si="15"/>
        <v>3.4326026074360215E-2</v>
      </c>
    </row>
    <row r="256" spans="1:11" ht="13.15" x14ac:dyDescent="0.2">
      <c r="A256" s="16">
        <v>32264</v>
      </c>
      <c r="B256" s="42">
        <v>19687</v>
      </c>
      <c r="C256" s="15">
        <v>4674</v>
      </c>
      <c r="D256" s="42">
        <v>114222</v>
      </c>
      <c r="E256">
        <f t="shared" si="12"/>
        <v>0.17235733921661325</v>
      </c>
      <c r="F256" s="1">
        <v>1.0983000000000001</v>
      </c>
      <c r="G256">
        <f t="shared" si="13"/>
        <v>0.18930006566160634</v>
      </c>
      <c r="I256">
        <f t="shared" si="14"/>
        <v>4.0920313074539055E-2</v>
      </c>
      <c r="J256" s="1">
        <v>0.80600000000000005</v>
      </c>
      <c r="K256">
        <f t="shared" si="15"/>
        <v>3.2981772338078481E-2</v>
      </c>
    </row>
    <row r="257" spans="1:11" ht="13.15" x14ac:dyDescent="0.2">
      <c r="A257" s="16">
        <v>32295</v>
      </c>
      <c r="B257" s="42">
        <v>18672</v>
      </c>
      <c r="C257" s="15">
        <v>5785</v>
      </c>
      <c r="D257" s="42">
        <v>116209</v>
      </c>
      <c r="E257">
        <f t="shared" si="12"/>
        <v>0.16067602337168377</v>
      </c>
      <c r="F257" s="1">
        <v>1.0983000000000001</v>
      </c>
      <c r="G257">
        <f t="shared" si="13"/>
        <v>0.17647047646912029</v>
      </c>
      <c r="I257">
        <f t="shared" si="14"/>
        <v>4.9780998029412521E-2</v>
      </c>
      <c r="J257" s="1">
        <v>0.80600000000000005</v>
      </c>
      <c r="K257">
        <f t="shared" si="15"/>
        <v>4.0123484411706496E-2</v>
      </c>
    </row>
    <row r="258" spans="1:11" ht="13.15" x14ac:dyDescent="0.2">
      <c r="A258" s="16">
        <v>32325</v>
      </c>
      <c r="B258" s="42">
        <v>18833</v>
      </c>
      <c r="C258" s="15">
        <v>6141</v>
      </c>
      <c r="D258" s="42">
        <v>117066</v>
      </c>
      <c r="E258">
        <f t="shared" si="12"/>
        <v>0.16087506193087661</v>
      </c>
      <c r="F258" s="1">
        <v>1.0983000000000001</v>
      </c>
      <c r="G258">
        <f t="shared" si="13"/>
        <v>0.17668908051868179</v>
      </c>
      <c r="I258">
        <f t="shared" si="14"/>
        <v>5.2457588027266668E-2</v>
      </c>
      <c r="J258" s="1">
        <v>0.80600000000000005</v>
      </c>
      <c r="K258">
        <f t="shared" si="15"/>
        <v>4.2280815949976937E-2</v>
      </c>
    </row>
    <row r="259" spans="1:11" ht="13.15" x14ac:dyDescent="0.2">
      <c r="A259" s="16">
        <v>32356</v>
      </c>
      <c r="B259" s="42">
        <v>18256</v>
      </c>
      <c r="C259" s="15">
        <v>5559</v>
      </c>
      <c r="D259" s="42">
        <v>116737</v>
      </c>
      <c r="E259">
        <f t="shared" si="12"/>
        <v>0.15638572175060178</v>
      </c>
      <c r="F259" s="1">
        <v>1.0983000000000001</v>
      </c>
      <c r="G259">
        <f t="shared" si="13"/>
        <v>0.17175843819868594</v>
      </c>
      <c r="I259">
        <f t="shared" si="14"/>
        <v>4.7619863453746455E-2</v>
      </c>
      <c r="J259" s="1">
        <v>0.80600000000000005</v>
      </c>
      <c r="K259">
        <f t="shared" si="15"/>
        <v>3.8381609943719648E-2</v>
      </c>
    </row>
    <row r="260" spans="1:11" ht="13.15" x14ac:dyDescent="0.2">
      <c r="A260" s="16">
        <v>32387</v>
      </c>
      <c r="B260" s="42">
        <v>19441</v>
      </c>
      <c r="C260" s="15">
        <v>4704</v>
      </c>
      <c r="D260" s="42">
        <v>115474</v>
      </c>
      <c r="E260">
        <f t="shared" si="12"/>
        <v>0.16835824514609349</v>
      </c>
      <c r="F260" s="1">
        <v>1.0983000000000001</v>
      </c>
      <c r="G260">
        <f t="shared" si="13"/>
        <v>0.18490786064395448</v>
      </c>
      <c r="I260">
        <f t="shared" si="14"/>
        <v>4.0736442835616678E-2</v>
      </c>
      <c r="J260" s="1">
        <v>0.80600000000000005</v>
      </c>
      <c r="K260">
        <f t="shared" si="15"/>
        <v>3.2833572925507044E-2</v>
      </c>
    </row>
    <row r="261" spans="1:11" ht="13.15" x14ac:dyDescent="0.2">
      <c r="A261" s="16">
        <v>32417</v>
      </c>
      <c r="B261" s="42">
        <v>20243</v>
      </c>
      <c r="C261" s="15">
        <v>4668</v>
      </c>
      <c r="D261" s="42">
        <v>116250</v>
      </c>
      <c r="E261">
        <f t="shared" si="12"/>
        <v>0.17413333333333333</v>
      </c>
      <c r="F261" s="1">
        <v>1.0983000000000001</v>
      </c>
      <c r="G261">
        <f t="shared" si="13"/>
        <v>0.19125064</v>
      </c>
      <c r="I261">
        <f t="shared" si="14"/>
        <v>4.0154838709677419E-2</v>
      </c>
      <c r="J261" s="1">
        <v>0.80600000000000005</v>
      </c>
      <c r="K261">
        <f t="shared" si="15"/>
        <v>3.2364799999999999E-2</v>
      </c>
    </row>
    <row r="262" spans="1:11" ht="13.15" x14ac:dyDescent="0.2">
      <c r="A262" s="16">
        <v>32448</v>
      </c>
      <c r="B262" s="42">
        <v>20883</v>
      </c>
      <c r="C262" s="15">
        <v>4955</v>
      </c>
      <c r="D262" s="42">
        <v>116314</v>
      </c>
      <c r="E262">
        <f t="shared" si="12"/>
        <v>0.17953986622418625</v>
      </c>
      <c r="F262" s="1">
        <v>1.0983000000000001</v>
      </c>
      <c r="G262">
        <f t="shared" si="13"/>
        <v>0.19718863507402376</v>
      </c>
      <c r="I262">
        <f t="shared" si="14"/>
        <v>4.2600202899049124E-2</v>
      </c>
      <c r="J262" s="1">
        <v>0.80600000000000005</v>
      </c>
      <c r="K262">
        <f t="shared" si="15"/>
        <v>3.4335763536633597E-2</v>
      </c>
    </row>
    <row r="263" spans="1:11" ht="13.15" x14ac:dyDescent="0.2">
      <c r="A263" s="16">
        <v>32478</v>
      </c>
      <c r="B263" s="42">
        <v>20717</v>
      </c>
      <c r="C263" s="15">
        <v>5239</v>
      </c>
      <c r="D263" s="42">
        <v>115978</v>
      </c>
      <c r="E263">
        <f t="shared" si="12"/>
        <v>0.17862870544413595</v>
      </c>
      <c r="F263" s="1">
        <v>1.0983000000000001</v>
      </c>
      <c r="G263">
        <f t="shared" si="13"/>
        <v>0.19618790718929452</v>
      </c>
      <c r="I263">
        <f t="shared" si="14"/>
        <v>4.5172360275224609E-2</v>
      </c>
      <c r="J263" s="1">
        <v>0.80600000000000005</v>
      </c>
      <c r="K263">
        <f t="shared" si="15"/>
        <v>3.6408922381831035E-2</v>
      </c>
    </row>
    <row r="264" spans="1:11" ht="13.15" x14ac:dyDescent="0.2">
      <c r="A264" s="16">
        <v>32509</v>
      </c>
      <c r="B264" s="42">
        <v>20227</v>
      </c>
      <c r="C264" s="15">
        <v>5138</v>
      </c>
      <c r="D264" s="42">
        <v>114786</v>
      </c>
      <c r="E264">
        <f t="shared" si="12"/>
        <v>0.1762148694091614</v>
      </c>
      <c r="F264" s="1">
        <v>1.0983000000000001</v>
      </c>
      <c r="G264">
        <f t="shared" si="13"/>
        <v>0.19353679107208197</v>
      </c>
      <c r="I264">
        <f t="shared" si="14"/>
        <v>4.4761556287352115E-2</v>
      </c>
      <c r="J264" s="1">
        <v>0.80600000000000005</v>
      </c>
      <c r="K264">
        <f t="shared" si="15"/>
        <v>3.6077814367605807E-2</v>
      </c>
    </row>
    <row r="265" spans="1:11" ht="13.15" x14ac:dyDescent="0.2">
      <c r="A265" s="16">
        <v>32540</v>
      </c>
      <c r="B265" s="42">
        <v>20391</v>
      </c>
      <c r="C265" s="15">
        <v>4996</v>
      </c>
      <c r="D265" s="42">
        <v>115023</v>
      </c>
      <c r="E265">
        <f t="shared" si="12"/>
        <v>0.17727758796066873</v>
      </c>
      <c r="F265" s="1">
        <v>1.0983000000000001</v>
      </c>
      <c r="G265">
        <f t="shared" si="13"/>
        <v>0.19470397485720248</v>
      </c>
      <c r="I265">
        <f t="shared" si="14"/>
        <v>4.3434791302609042E-2</v>
      </c>
      <c r="J265" s="1">
        <v>0.80600000000000005</v>
      </c>
      <c r="K265">
        <f t="shared" si="15"/>
        <v>3.5008441789902887E-2</v>
      </c>
    </row>
    <row r="266" spans="1:11" ht="13.15" x14ac:dyDescent="0.2">
      <c r="A266" s="16">
        <v>32568</v>
      </c>
      <c r="B266" s="42">
        <v>20955</v>
      </c>
      <c r="C266" s="15">
        <v>4784</v>
      </c>
      <c r="D266" s="42">
        <v>115844</v>
      </c>
      <c r="E266">
        <f t="shared" si="12"/>
        <v>0.18088981734056145</v>
      </c>
      <c r="F266" s="1">
        <v>1.0983000000000001</v>
      </c>
      <c r="G266">
        <f t="shared" si="13"/>
        <v>0.19867128638513865</v>
      </c>
      <c r="I266">
        <f t="shared" si="14"/>
        <v>4.1296916542937052E-2</v>
      </c>
      <c r="J266" s="1">
        <v>0.80600000000000005</v>
      </c>
      <c r="K266">
        <f t="shared" si="15"/>
        <v>3.3285314733607269E-2</v>
      </c>
    </row>
    <row r="267" spans="1:11" ht="13.15" x14ac:dyDescent="0.2">
      <c r="A267" s="16">
        <v>32599</v>
      </c>
      <c r="B267" s="42">
        <v>20907</v>
      </c>
      <c r="C267" s="15">
        <v>4783</v>
      </c>
      <c r="D267" s="42">
        <v>116347</v>
      </c>
      <c r="E267">
        <f t="shared" si="12"/>
        <v>0.17969522205127764</v>
      </c>
      <c r="F267" s="1">
        <v>1.0983000000000001</v>
      </c>
      <c r="G267">
        <f t="shared" si="13"/>
        <v>0.19735926237891824</v>
      </c>
      <c r="I267">
        <f t="shared" si="14"/>
        <v>4.1109783664383268E-2</v>
      </c>
      <c r="J267" s="1">
        <v>0.80600000000000005</v>
      </c>
      <c r="K267">
        <f t="shared" si="15"/>
        <v>3.3134485633492916E-2</v>
      </c>
    </row>
    <row r="268" spans="1:11" ht="13.15" x14ac:dyDescent="0.2">
      <c r="A268" s="16">
        <v>32629</v>
      </c>
      <c r="B268" s="42">
        <v>20355</v>
      </c>
      <c r="C268" s="15">
        <v>4624</v>
      </c>
      <c r="D268" s="42">
        <v>117039</v>
      </c>
      <c r="E268">
        <f t="shared" ref="E268:E331" si="16">B268/D268</f>
        <v>0.1739163868454105</v>
      </c>
      <c r="F268" s="1">
        <v>1.0983000000000001</v>
      </c>
      <c r="G268">
        <f t="shared" si="13"/>
        <v>0.19101236767231436</v>
      </c>
      <c r="I268">
        <f t="shared" si="14"/>
        <v>3.9508198121993521E-2</v>
      </c>
      <c r="J268" s="1">
        <v>0.80600000000000005</v>
      </c>
      <c r="K268">
        <f t="shared" si="15"/>
        <v>3.1843607686326783E-2</v>
      </c>
    </row>
    <row r="269" spans="1:11" ht="13.15" x14ac:dyDescent="0.2">
      <c r="A269" s="16">
        <v>32660</v>
      </c>
      <c r="B269" s="42">
        <v>19180</v>
      </c>
      <c r="C269" s="15">
        <v>5413</v>
      </c>
      <c r="D269" s="42">
        <v>118719</v>
      </c>
      <c r="E269">
        <f t="shared" si="16"/>
        <v>0.16155796460549701</v>
      </c>
      <c r="F269" s="1">
        <v>1.0983000000000001</v>
      </c>
      <c r="G269">
        <f t="shared" ref="G269:G332" si="17">E269*F269</f>
        <v>0.17743911252621739</v>
      </c>
      <c r="I269">
        <f t="shared" ref="I269:I332" si="18">C269/D269</f>
        <v>4.5595060605294856E-2</v>
      </c>
      <c r="J269" s="1">
        <v>0.80600000000000005</v>
      </c>
      <c r="K269">
        <f t="shared" ref="K269:K332" si="19">I269*J269</f>
        <v>3.6749618847867656E-2</v>
      </c>
    </row>
    <row r="270" spans="1:11" ht="13.15" x14ac:dyDescent="0.2">
      <c r="A270" s="16">
        <v>32690</v>
      </c>
      <c r="B270" s="42">
        <v>18842</v>
      </c>
      <c r="C270" s="15">
        <v>5500</v>
      </c>
      <c r="D270" s="42">
        <v>119502</v>
      </c>
      <c r="E270">
        <f t="shared" si="16"/>
        <v>0.15767100132215361</v>
      </c>
      <c r="F270" s="1">
        <v>1.0983000000000001</v>
      </c>
      <c r="G270">
        <f t="shared" si="17"/>
        <v>0.17317006075212132</v>
      </c>
      <c r="I270">
        <f t="shared" si="18"/>
        <v>4.6024334320764505E-2</v>
      </c>
      <c r="J270" s="1">
        <v>0.80600000000000005</v>
      </c>
      <c r="K270">
        <f t="shared" si="19"/>
        <v>3.7095613462536196E-2</v>
      </c>
    </row>
    <row r="271" spans="1:11" ht="13.15" x14ac:dyDescent="0.2">
      <c r="A271" s="16">
        <v>32721</v>
      </c>
      <c r="B271" s="42">
        <v>18152</v>
      </c>
      <c r="C271" s="15">
        <v>5125</v>
      </c>
      <c r="D271" s="42">
        <v>119092</v>
      </c>
      <c r="E271">
        <f t="shared" si="16"/>
        <v>0.15241997783226413</v>
      </c>
      <c r="F271" s="1">
        <v>1.0983000000000001</v>
      </c>
      <c r="G271">
        <f t="shared" si="17"/>
        <v>0.16740286165317569</v>
      </c>
      <c r="I271">
        <f t="shared" si="18"/>
        <v>4.303395694085245E-2</v>
      </c>
      <c r="J271" s="1">
        <v>0.80600000000000005</v>
      </c>
      <c r="K271">
        <f t="shared" si="19"/>
        <v>3.4685369294327077E-2</v>
      </c>
    </row>
    <row r="272" spans="1:11" ht="13.15" x14ac:dyDescent="0.2">
      <c r="A272" s="16">
        <v>32752</v>
      </c>
      <c r="B272" s="42">
        <v>19686</v>
      </c>
      <c r="C272" s="15">
        <v>4487</v>
      </c>
      <c r="D272" s="42">
        <v>117498</v>
      </c>
      <c r="E272">
        <f t="shared" si="16"/>
        <v>0.16754327733238011</v>
      </c>
      <c r="F272" s="1">
        <v>1.0983000000000001</v>
      </c>
      <c r="G272">
        <f t="shared" si="17"/>
        <v>0.18401278149415309</v>
      </c>
      <c r="I272">
        <f t="shared" si="18"/>
        <v>3.8187884049090196E-2</v>
      </c>
      <c r="J272" s="1">
        <v>0.80600000000000005</v>
      </c>
      <c r="K272">
        <f t="shared" si="19"/>
        <v>3.07794345435667E-2</v>
      </c>
    </row>
    <row r="273" spans="1:11" ht="13.15" x14ac:dyDescent="0.2">
      <c r="A273" s="16">
        <v>32782</v>
      </c>
      <c r="B273" s="42">
        <v>20198</v>
      </c>
      <c r="C273" s="15">
        <v>4435</v>
      </c>
      <c r="D273" s="42">
        <v>118194</v>
      </c>
      <c r="E273">
        <f t="shared" si="16"/>
        <v>0.17088853918134592</v>
      </c>
      <c r="F273" s="1">
        <v>1.0983000000000001</v>
      </c>
      <c r="G273">
        <f t="shared" si="17"/>
        <v>0.18768688258287222</v>
      </c>
      <c r="I273">
        <f t="shared" si="18"/>
        <v>3.7523055315836676E-2</v>
      </c>
      <c r="J273" s="1">
        <v>0.80600000000000005</v>
      </c>
      <c r="K273">
        <f t="shared" si="19"/>
        <v>3.0243582584564364E-2</v>
      </c>
    </row>
    <row r="274" spans="1:11" ht="13.15" x14ac:dyDescent="0.2">
      <c r="A274" s="16">
        <v>32813</v>
      </c>
      <c r="B274" s="42">
        <v>20460</v>
      </c>
      <c r="C274" s="15">
        <v>4737</v>
      </c>
      <c r="D274" s="42">
        <v>118168</v>
      </c>
      <c r="E274">
        <f t="shared" si="16"/>
        <v>0.17314332137296054</v>
      </c>
      <c r="F274" s="1">
        <v>1.0983000000000001</v>
      </c>
      <c r="G274">
        <f t="shared" si="17"/>
        <v>0.19016330986392257</v>
      </c>
      <c r="I274">
        <f t="shared" si="18"/>
        <v>4.0086994787082796E-2</v>
      </c>
      <c r="J274" s="1">
        <v>0.80600000000000005</v>
      </c>
      <c r="K274">
        <f t="shared" si="19"/>
        <v>3.2310117798388736E-2</v>
      </c>
    </row>
    <row r="275" spans="1:11" ht="13.15" x14ac:dyDescent="0.2">
      <c r="A275" s="16">
        <v>32843</v>
      </c>
      <c r="B275" s="42">
        <v>20477</v>
      </c>
      <c r="C275" s="15">
        <v>4709</v>
      </c>
      <c r="D275" s="42">
        <v>117698</v>
      </c>
      <c r="E275">
        <f t="shared" si="16"/>
        <v>0.17397916702068006</v>
      </c>
      <c r="F275" s="1">
        <v>1.0983000000000001</v>
      </c>
      <c r="G275">
        <f t="shared" si="17"/>
        <v>0.19108131913881291</v>
      </c>
      <c r="I275">
        <f t="shared" si="18"/>
        <v>4.0009176026780405E-2</v>
      </c>
      <c r="J275" s="1">
        <v>0.80600000000000005</v>
      </c>
      <c r="K275">
        <f t="shared" si="19"/>
        <v>3.224739587758501E-2</v>
      </c>
    </row>
    <row r="276" spans="1:11" ht="13.15" x14ac:dyDescent="0.2">
      <c r="A276" s="16">
        <v>32874</v>
      </c>
      <c r="B276" s="42">
        <v>19971</v>
      </c>
      <c r="C276" s="15">
        <v>5122</v>
      </c>
      <c r="D276" s="42">
        <v>116944</v>
      </c>
      <c r="E276">
        <f t="shared" si="16"/>
        <v>0.17077404569708579</v>
      </c>
      <c r="F276" s="1">
        <v>1.0983000000000001</v>
      </c>
      <c r="G276">
        <f t="shared" si="17"/>
        <v>0.18756113438910935</v>
      </c>
      <c r="I276">
        <f t="shared" si="18"/>
        <v>4.3798741277876592E-2</v>
      </c>
      <c r="J276" s="1">
        <v>0.80600000000000005</v>
      </c>
      <c r="K276">
        <f t="shared" si="19"/>
        <v>3.5301785469968539E-2</v>
      </c>
    </row>
    <row r="277" spans="1:11" ht="13.15" x14ac:dyDescent="0.2">
      <c r="A277" s="16">
        <v>32905</v>
      </c>
      <c r="B277" s="42">
        <v>20592</v>
      </c>
      <c r="C277" s="15">
        <v>4981</v>
      </c>
      <c r="D277" s="42">
        <v>117192</v>
      </c>
      <c r="E277">
        <f t="shared" si="16"/>
        <v>0.17571165267253738</v>
      </c>
      <c r="F277" s="1">
        <v>1.0983000000000001</v>
      </c>
      <c r="G277">
        <f t="shared" si="17"/>
        <v>0.19298410813024783</v>
      </c>
      <c r="I277">
        <f t="shared" si="18"/>
        <v>4.250290122192641E-2</v>
      </c>
      <c r="J277" s="1">
        <v>0.80600000000000005</v>
      </c>
      <c r="K277">
        <f t="shared" si="19"/>
        <v>3.4257338384872688E-2</v>
      </c>
    </row>
    <row r="278" spans="1:11" ht="13.15" x14ac:dyDescent="0.2">
      <c r="A278" s="16">
        <v>32933</v>
      </c>
      <c r="B278" s="42">
        <v>21007</v>
      </c>
      <c r="C278" s="15">
        <v>4898</v>
      </c>
      <c r="D278" s="42">
        <v>117986</v>
      </c>
      <c r="E278">
        <f t="shared" si="16"/>
        <v>0.17804654789551302</v>
      </c>
      <c r="F278" s="1">
        <v>1.0983000000000001</v>
      </c>
      <c r="G278">
        <f t="shared" si="17"/>
        <v>0.19554852355364197</v>
      </c>
      <c r="I278">
        <f t="shared" si="18"/>
        <v>4.1513399894902783E-2</v>
      </c>
      <c r="J278" s="1">
        <v>0.80600000000000005</v>
      </c>
      <c r="K278">
        <f t="shared" si="19"/>
        <v>3.3459800315291645E-2</v>
      </c>
    </row>
    <row r="279" spans="1:11" ht="13.15" x14ac:dyDescent="0.2">
      <c r="A279" s="16">
        <v>32964</v>
      </c>
      <c r="B279" s="42">
        <v>20803</v>
      </c>
      <c r="C279" s="15">
        <v>4657</v>
      </c>
      <c r="D279" s="42">
        <v>118218</v>
      </c>
      <c r="E279">
        <f t="shared" si="16"/>
        <v>0.17597151026070479</v>
      </c>
      <c r="F279" s="1">
        <v>1.0983000000000001</v>
      </c>
      <c r="G279">
        <f t="shared" si="17"/>
        <v>0.19326950971933207</v>
      </c>
      <c r="I279">
        <f t="shared" si="18"/>
        <v>3.9393324197668715E-2</v>
      </c>
      <c r="J279" s="1">
        <v>0.80600000000000005</v>
      </c>
      <c r="K279">
        <f t="shared" si="19"/>
        <v>3.1751019303320985E-2</v>
      </c>
    </row>
    <row r="280" spans="1:11" ht="13.15" x14ac:dyDescent="0.2">
      <c r="A280" s="16">
        <v>32994</v>
      </c>
      <c r="B280" s="42">
        <v>20621</v>
      </c>
      <c r="C280" s="15">
        <v>4643</v>
      </c>
      <c r="D280" s="42">
        <v>119148</v>
      </c>
      <c r="E280">
        <f t="shared" si="16"/>
        <v>0.17307046698224057</v>
      </c>
      <c r="F280" s="1">
        <v>1.0983000000000001</v>
      </c>
      <c r="G280">
        <f t="shared" si="17"/>
        <v>0.19008329388659484</v>
      </c>
      <c r="I280">
        <f t="shared" si="18"/>
        <v>3.8968341894114883E-2</v>
      </c>
      <c r="J280" s="1">
        <v>0.80600000000000005</v>
      </c>
      <c r="K280">
        <f t="shared" si="19"/>
        <v>3.1408483566656598E-2</v>
      </c>
    </row>
    <row r="281" spans="1:11" ht="13.15" x14ac:dyDescent="0.2">
      <c r="A281" s="16">
        <v>33025</v>
      </c>
      <c r="B281" s="42">
        <v>19036</v>
      </c>
      <c r="C281" s="15">
        <v>5643</v>
      </c>
      <c r="D281" s="42">
        <v>120523</v>
      </c>
      <c r="E281">
        <f t="shared" si="16"/>
        <v>0.15794495656430724</v>
      </c>
      <c r="F281" s="1">
        <v>1.0983000000000001</v>
      </c>
      <c r="G281">
        <f t="shared" si="17"/>
        <v>0.17347094579457864</v>
      </c>
      <c r="I281">
        <f t="shared" si="18"/>
        <v>4.6820938741982857E-2</v>
      </c>
      <c r="J281" s="1">
        <v>0.80600000000000005</v>
      </c>
      <c r="K281">
        <f t="shared" si="19"/>
        <v>3.7737676626038184E-2</v>
      </c>
    </row>
    <row r="282" spans="1:11" ht="13.15" x14ac:dyDescent="0.2">
      <c r="A282" s="16">
        <v>33055</v>
      </c>
      <c r="B282" s="42">
        <v>19043</v>
      </c>
      <c r="C282" s="15">
        <v>5753</v>
      </c>
      <c r="D282" s="42">
        <v>120882</v>
      </c>
      <c r="E282">
        <f t="shared" si="16"/>
        <v>0.15753379328601447</v>
      </c>
      <c r="F282" s="1">
        <v>1.0983000000000001</v>
      </c>
      <c r="G282">
        <f t="shared" si="17"/>
        <v>0.1730193651660297</v>
      </c>
      <c r="I282">
        <f t="shared" si="18"/>
        <v>4.7591866448271868E-2</v>
      </c>
      <c r="J282" s="1">
        <v>0.80600000000000005</v>
      </c>
      <c r="K282">
        <f t="shared" si="19"/>
        <v>3.835904435730713E-2</v>
      </c>
    </row>
    <row r="283" spans="1:11" ht="13.15" x14ac:dyDescent="0.2">
      <c r="A283" s="16">
        <v>33086</v>
      </c>
      <c r="B283" s="42">
        <v>18455</v>
      </c>
      <c r="C283" s="15">
        <v>5494</v>
      </c>
      <c r="D283" s="42">
        <v>120096</v>
      </c>
      <c r="E283">
        <f t="shared" si="16"/>
        <v>0.15366873168132161</v>
      </c>
      <c r="F283" s="1">
        <v>1.0983000000000001</v>
      </c>
      <c r="G283">
        <f t="shared" si="17"/>
        <v>0.16877436800559553</v>
      </c>
      <c r="I283">
        <f t="shared" si="18"/>
        <v>4.574673594457767E-2</v>
      </c>
      <c r="J283" s="1">
        <v>0.80600000000000005</v>
      </c>
      <c r="K283">
        <f t="shared" si="19"/>
        <v>3.6871869171329605E-2</v>
      </c>
    </row>
    <row r="284" spans="1:11" ht="13.15" x14ac:dyDescent="0.2">
      <c r="A284" s="16">
        <v>33117</v>
      </c>
      <c r="B284" s="42">
        <v>20039</v>
      </c>
      <c r="C284" s="15">
        <v>5043</v>
      </c>
      <c r="D284" s="42">
        <v>118782</v>
      </c>
      <c r="E284">
        <f t="shared" si="16"/>
        <v>0.16870401239245003</v>
      </c>
      <c r="F284" s="1">
        <v>1.0983000000000001</v>
      </c>
      <c r="G284">
        <f t="shared" si="17"/>
        <v>0.18528761681062789</v>
      </c>
      <c r="I284">
        <f t="shared" si="18"/>
        <v>4.2455927665807948E-2</v>
      </c>
      <c r="J284" s="1">
        <v>0.80600000000000005</v>
      </c>
      <c r="K284">
        <f t="shared" si="19"/>
        <v>3.4219477698641206E-2</v>
      </c>
    </row>
    <row r="285" spans="1:11" ht="13.15" x14ac:dyDescent="0.2">
      <c r="A285" s="16">
        <v>33147</v>
      </c>
      <c r="B285" s="42">
        <v>20605</v>
      </c>
      <c r="C285" s="15">
        <v>5150</v>
      </c>
      <c r="D285" s="42">
        <v>119175</v>
      </c>
      <c r="E285">
        <f t="shared" si="16"/>
        <v>0.17289700020977555</v>
      </c>
      <c r="F285" s="1">
        <v>1.0983000000000001</v>
      </c>
      <c r="G285">
        <f t="shared" si="17"/>
        <v>0.1898927753303965</v>
      </c>
      <c r="I285">
        <f t="shared" si="18"/>
        <v>4.3213761275435282E-2</v>
      </c>
      <c r="J285" s="1">
        <v>0.80600000000000005</v>
      </c>
      <c r="K285">
        <f t="shared" si="19"/>
        <v>3.4830291588000842E-2</v>
      </c>
    </row>
    <row r="286" spans="1:11" ht="13.15" x14ac:dyDescent="0.2">
      <c r="A286" s="16">
        <v>33178</v>
      </c>
      <c r="B286" s="42">
        <v>20626</v>
      </c>
      <c r="C286" s="15">
        <v>5453</v>
      </c>
      <c r="D286" s="42">
        <v>118463</v>
      </c>
      <c r="E286">
        <f t="shared" si="16"/>
        <v>0.17411343626279935</v>
      </c>
      <c r="F286" s="1">
        <v>1.0983000000000001</v>
      </c>
      <c r="G286">
        <f t="shared" si="17"/>
        <v>0.19122878704743254</v>
      </c>
      <c r="I286">
        <f t="shared" si="18"/>
        <v>4.6031250263795447E-2</v>
      </c>
      <c r="J286" s="1">
        <v>0.80600000000000005</v>
      </c>
      <c r="K286">
        <f t="shared" si="19"/>
        <v>3.7101187712619131E-2</v>
      </c>
    </row>
    <row r="287" spans="1:11" ht="13.15" x14ac:dyDescent="0.2">
      <c r="A287" s="16">
        <v>33208</v>
      </c>
      <c r="B287" s="42">
        <v>20734</v>
      </c>
      <c r="C287" s="15">
        <v>5615</v>
      </c>
      <c r="D287" s="42">
        <v>118110</v>
      </c>
      <c r="E287">
        <f t="shared" si="16"/>
        <v>0.1755482177631022</v>
      </c>
      <c r="F287" s="1">
        <v>1.0983000000000001</v>
      </c>
      <c r="G287">
        <f t="shared" si="17"/>
        <v>0.19280460756921516</v>
      </c>
      <c r="I287">
        <f t="shared" si="18"/>
        <v>4.7540428414190164E-2</v>
      </c>
      <c r="J287" s="1">
        <v>0.80600000000000005</v>
      </c>
      <c r="K287">
        <f t="shared" si="19"/>
        <v>3.8317585301837272E-2</v>
      </c>
    </row>
    <row r="288" spans="1:11" ht="13.15" x14ac:dyDescent="0.2">
      <c r="A288" s="16">
        <v>33239</v>
      </c>
      <c r="B288" s="42">
        <v>20010</v>
      </c>
      <c r="C288" s="15">
        <v>5760</v>
      </c>
      <c r="D288" s="42">
        <v>115837</v>
      </c>
      <c r="E288">
        <f t="shared" si="16"/>
        <v>0.17274273332354947</v>
      </c>
      <c r="F288" s="1">
        <v>1.0983000000000001</v>
      </c>
      <c r="G288">
        <f t="shared" si="17"/>
        <v>0.18972334400925439</v>
      </c>
      <c r="I288">
        <f t="shared" si="18"/>
        <v>4.9725044674844822E-2</v>
      </c>
      <c r="J288" s="1">
        <v>0.80600000000000005</v>
      </c>
      <c r="K288">
        <f t="shared" si="19"/>
        <v>4.0078386007924932E-2</v>
      </c>
    </row>
    <row r="289" spans="1:11" ht="13.15" x14ac:dyDescent="0.2">
      <c r="A289" s="16">
        <v>33270</v>
      </c>
      <c r="B289" s="42">
        <v>20692</v>
      </c>
      <c r="C289" s="15">
        <v>6195</v>
      </c>
      <c r="D289" s="42">
        <v>115941</v>
      </c>
      <c r="E289">
        <f t="shared" si="16"/>
        <v>0.17847008392199482</v>
      </c>
      <c r="F289" s="1">
        <v>1.0983000000000001</v>
      </c>
      <c r="G289">
        <f t="shared" si="17"/>
        <v>0.19601369317152692</v>
      </c>
      <c r="I289">
        <f t="shared" si="18"/>
        <v>5.3432349212099259E-2</v>
      </c>
      <c r="J289" s="1">
        <v>0.80600000000000005</v>
      </c>
      <c r="K289">
        <f t="shared" si="19"/>
        <v>4.3066473464952008E-2</v>
      </c>
    </row>
    <row r="290" spans="1:11" ht="13.15" x14ac:dyDescent="0.2">
      <c r="A290" s="16">
        <v>33298</v>
      </c>
      <c r="B290" s="42">
        <v>20996</v>
      </c>
      <c r="C290" s="15">
        <v>6114</v>
      </c>
      <c r="D290" s="42">
        <v>116440</v>
      </c>
      <c r="E290">
        <f t="shared" si="16"/>
        <v>0.1803160425970457</v>
      </c>
      <c r="F290" s="1">
        <v>1.0983000000000001</v>
      </c>
      <c r="G290">
        <f t="shared" si="17"/>
        <v>0.1980411095843353</v>
      </c>
      <c r="I290">
        <f t="shared" si="18"/>
        <v>5.2507729302645141E-2</v>
      </c>
      <c r="J290" s="1">
        <v>0.80600000000000005</v>
      </c>
      <c r="K290">
        <f t="shared" si="19"/>
        <v>4.2321229817931988E-2</v>
      </c>
    </row>
    <row r="291" spans="1:11" ht="13.15" x14ac:dyDescent="0.2">
      <c r="A291" s="16">
        <v>33329</v>
      </c>
      <c r="B291" s="42">
        <v>21322</v>
      </c>
      <c r="C291" s="15">
        <v>5904</v>
      </c>
      <c r="D291" s="42">
        <v>117472</v>
      </c>
      <c r="E291">
        <f t="shared" si="16"/>
        <v>0.18150708253881775</v>
      </c>
      <c r="F291" s="1">
        <v>1.0983000000000001</v>
      </c>
      <c r="G291">
        <f t="shared" si="17"/>
        <v>0.19934922875238356</v>
      </c>
      <c r="I291">
        <f t="shared" si="18"/>
        <v>5.0258785072187416E-2</v>
      </c>
      <c r="J291" s="1">
        <v>0.80600000000000005</v>
      </c>
      <c r="K291">
        <f t="shared" si="19"/>
        <v>4.0508580768183061E-2</v>
      </c>
    </row>
    <row r="292" spans="1:11" ht="13.15" x14ac:dyDescent="0.2">
      <c r="A292" s="16">
        <v>33359</v>
      </c>
      <c r="B292" s="42">
        <v>20566</v>
      </c>
      <c r="C292" s="15">
        <v>5668</v>
      </c>
      <c r="D292" s="42">
        <v>117428</v>
      </c>
      <c r="E292">
        <f t="shared" si="16"/>
        <v>0.17513710529005008</v>
      </c>
      <c r="F292" s="1">
        <v>1.0983000000000001</v>
      </c>
      <c r="G292">
        <f t="shared" si="17"/>
        <v>0.19235308274006202</v>
      </c>
      <c r="I292">
        <f t="shared" si="18"/>
        <v>4.8267874782845659E-2</v>
      </c>
      <c r="J292" s="1">
        <v>0.80600000000000005</v>
      </c>
      <c r="K292">
        <f t="shared" si="19"/>
        <v>3.8903907074973605E-2</v>
      </c>
    </row>
    <row r="293" spans="1:11" ht="13.15" x14ac:dyDescent="0.2">
      <c r="A293" s="16">
        <v>33390</v>
      </c>
      <c r="B293" s="42">
        <v>19754</v>
      </c>
      <c r="C293" s="15">
        <v>6404</v>
      </c>
      <c r="D293" s="42">
        <v>119151</v>
      </c>
      <c r="E293">
        <f t="shared" si="16"/>
        <v>0.16578962828679575</v>
      </c>
      <c r="F293" s="1">
        <v>1.0983000000000001</v>
      </c>
      <c r="G293">
        <f t="shared" si="17"/>
        <v>0.18208674874738778</v>
      </c>
      <c r="I293">
        <f t="shared" si="18"/>
        <v>5.374692616931457E-2</v>
      </c>
      <c r="J293" s="1">
        <v>0.80600000000000005</v>
      </c>
      <c r="K293">
        <f t="shared" si="19"/>
        <v>4.3320022492467546E-2</v>
      </c>
    </row>
    <row r="294" spans="1:11" ht="13.15" x14ac:dyDescent="0.2">
      <c r="A294" s="16">
        <v>33420</v>
      </c>
      <c r="B294" s="42">
        <v>19656</v>
      </c>
      <c r="C294" s="15">
        <v>6705</v>
      </c>
      <c r="D294" s="42">
        <v>119666</v>
      </c>
      <c r="E294">
        <f t="shared" si="16"/>
        <v>0.16425718249126736</v>
      </c>
      <c r="F294" s="1">
        <v>1.0983000000000001</v>
      </c>
      <c r="G294">
        <f t="shared" si="17"/>
        <v>0.18040366353015896</v>
      </c>
      <c r="I294">
        <f t="shared" si="18"/>
        <v>5.6030952818678655E-2</v>
      </c>
      <c r="J294" s="1">
        <v>0.80600000000000005</v>
      </c>
      <c r="K294">
        <f t="shared" si="19"/>
        <v>4.5160947971854999E-2</v>
      </c>
    </row>
    <row r="295" spans="1:11" ht="13.15" x14ac:dyDescent="0.2">
      <c r="A295" s="16">
        <v>33451</v>
      </c>
      <c r="B295" s="42">
        <v>19009</v>
      </c>
      <c r="C295" s="15">
        <v>6327</v>
      </c>
      <c r="D295" s="42">
        <v>118758</v>
      </c>
      <c r="E295">
        <f t="shared" si="16"/>
        <v>0.16006500614695432</v>
      </c>
      <c r="F295" s="1">
        <v>1.0983000000000001</v>
      </c>
      <c r="G295">
        <f t="shared" si="17"/>
        <v>0.17579939625119995</v>
      </c>
      <c r="I295">
        <f t="shared" si="18"/>
        <v>5.3276410852321529E-2</v>
      </c>
      <c r="J295" s="1">
        <v>0.80600000000000005</v>
      </c>
      <c r="K295">
        <f t="shared" si="19"/>
        <v>4.2940787146971152E-2</v>
      </c>
    </row>
    <row r="296" spans="1:11" ht="13.15" x14ac:dyDescent="0.2">
      <c r="A296" s="16">
        <v>33482</v>
      </c>
      <c r="B296" s="42">
        <v>20604</v>
      </c>
      <c r="C296" s="15">
        <v>6054</v>
      </c>
      <c r="D296" s="42">
        <v>118156</v>
      </c>
      <c r="E296">
        <f t="shared" si="16"/>
        <v>0.17437963370459392</v>
      </c>
      <c r="F296" s="1">
        <v>1.0983000000000001</v>
      </c>
      <c r="G296">
        <f t="shared" si="17"/>
        <v>0.19152115169775552</v>
      </c>
      <c r="I296">
        <f t="shared" si="18"/>
        <v>5.1237347235857683E-2</v>
      </c>
      <c r="J296" s="1">
        <v>0.80600000000000005</v>
      </c>
      <c r="K296">
        <f t="shared" si="19"/>
        <v>4.1297301872101295E-2</v>
      </c>
    </row>
    <row r="297" spans="1:11" ht="13.15" x14ac:dyDescent="0.2">
      <c r="A297" s="16">
        <v>33512</v>
      </c>
      <c r="B297" s="42">
        <v>21041</v>
      </c>
      <c r="C297" s="15">
        <v>5999</v>
      </c>
      <c r="D297" s="42">
        <v>118404</v>
      </c>
      <c r="E297">
        <f t="shared" si="16"/>
        <v>0.17770514509644944</v>
      </c>
      <c r="F297" s="1">
        <v>1.0983000000000001</v>
      </c>
      <c r="G297">
        <f t="shared" si="17"/>
        <v>0.19517356085943044</v>
      </c>
      <c r="I297">
        <f t="shared" si="18"/>
        <v>5.0665518056822408E-2</v>
      </c>
      <c r="J297" s="1">
        <v>0.80600000000000005</v>
      </c>
      <c r="K297">
        <f t="shared" si="19"/>
        <v>4.0836407553798866E-2</v>
      </c>
    </row>
    <row r="298" spans="1:11" ht="13.15" x14ac:dyDescent="0.2">
      <c r="A298" s="16">
        <v>33543</v>
      </c>
      <c r="B298" s="42">
        <v>21461</v>
      </c>
      <c r="C298" s="15">
        <v>6461</v>
      </c>
      <c r="D298" s="42">
        <v>117972</v>
      </c>
      <c r="E298">
        <f t="shared" si="16"/>
        <v>0.18191604787576712</v>
      </c>
      <c r="F298" s="1">
        <v>1.0983000000000001</v>
      </c>
      <c r="G298">
        <f t="shared" si="17"/>
        <v>0.19979839538195504</v>
      </c>
      <c r="I298">
        <f t="shared" si="18"/>
        <v>5.476723290272268E-2</v>
      </c>
      <c r="J298" s="1">
        <v>0.80600000000000005</v>
      </c>
      <c r="K298">
        <f t="shared" si="19"/>
        <v>4.4142389719594485E-2</v>
      </c>
    </row>
    <row r="299" spans="1:11" ht="13.15" x14ac:dyDescent="0.2">
      <c r="A299" s="16">
        <v>33573</v>
      </c>
      <c r="B299" s="42">
        <v>21226</v>
      </c>
      <c r="C299" s="15">
        <v>6343</v>
      </c>
      <c r="D299" s="42">
        <v>117395</v>
      </c>
      <c r="E299">
        <f t="shared" si="16"/>
        <v>0.18080838195834575</v>
      </c>
      <c r="F299" s="1">
        <v>1.0983000000000001</v>
      </c>
      <c r="G299">
        <f t="shared" si="17"/>
        <v>0.19858184590485115</v>
      </c>
      <c r="I299">
        <f t="shared" si="18"/>
        <v>5.4031261978789553E-2</v>
      </c>
      <c r="J299" s="1">
        <v>0.80600000000000005</v>
      </c>
      <c r="K299">
        <f t="shared" si="19"/>
        <v>4.3549197154904386E-2</v>
      </c>
    </row>
    <row r="300" spans="1:11" ht="13.15" x14ac:dyDescent="0.2">
      <c r="A300" s="16">
        <v>33604</v>
      </c>
      <c r="B300" s="42">
        <v>20856</v>
      </c>
      <c r="C300" s="15">
        <v>6938</v>
      </c>
      <c r="D300" s="42">
        <v>115928</v>
      </c>
      <c r="E300">
        <f t="shared" si="16"/>
        <v>0.17990476847698572</v>
      </c>
      <c r="F300" s="1">
        <v>1.0983000000000001</v>
      </c>
      <c r="G300">
        <f t="shared" si="17"/>
        <v>0.19758940721827342</v>
      </c>
      <c r="I300">
        <f t="shared" si="18"/>
        <v>5.9847491546477123E-2</v>
      </c>
      <c r="J300" s="1">
        <v>0.80600000000000005</v>
      </c>
      <c r="K300">
        <f t="shared" si="19"/>
        <v>4.8237078186460565E-2</v>
      </c>
    </row>
    <row r="301" spans="1:11" ht="13.15" x14ac:dyDescent="0.2">
      <c r="A301" s="16">
        <v>33635</v>
      </c>
      <c r="B301" s="42">
        <v>20749</v>
      </c>
      <c r="C301" s="15">
        <v>6780</v>
      </c>
      <c r="D301" s="42">
        <v>116024</v>
      </c>
      <c r="E301">
        <f t="shared" si="16"/>
        <v>0.17883368958146589</v>
      </c>
      <c r="F301" s="1">
        <v>1.0983000000000001</v>
      </c>
      <c r="G301">
        <f t="shared" si="17"/>
        <v>0.19641304126732401</v>
      </c>
      <c r="I301">
        <f t="shared" si="18"/>
        <v>5.8436185616768943E-2</v>
      </c>
      <c r="J301" s="1">
        <v>0.80600000000000005</v>
      </c>
      <c r="K301">
        <f t="shared" si="19"/>
        <v>4.709956560711577E-2</v>
      </c>
    </row>
    <row r="302" spans="1:11" ht="13.15" x14ac:dyDescent="0.2">
      <c r="A302" s="16">
        <v>33664</v>
      </c>
      <c r="B302" s="42">
        <v>21231</v>
      </c>
      <c r="C302" s="15">
        <v>6581</v>
      </c>
      <c r="D302" s="42">
        <v>116929</v>
      </c>
      <c r="E302">
        <f t="shared" si="16"/>
        <v>0.18157172301140009</v>
      </c>
      <c r="F302" s="1">
        <v>1.0983000000000001</v>
      </c>
      <c r="G302">
        <f t="shared" si="17"/>
        <v>0.19942022338342072</v>
      </c>
      <c r="I302">
        <f t="shared" si="18"/>
        <v>5.6282017292545047E-2</v>
      </c>
      <c r="J302" s="1">
        <v>0.80600000000000005</v>
      </c>
      <c r="K302">
        <f t="shared" si="19"/>
        <v>4.5363305937791309E-2</v>
      </c>
    </row>
    <row r="303" spans="1:11" ht="13.15" x14ac:dyDescent="0.2">
      <c r="A303" s="16">
        <v>33695</v>
      </c>
      <c r="B303" s="42">
        <v>21367</v>
      </c>
      <c r="C303" s="15">
        <v>6122</v>
      </c>
      <c r="D303" s="42">
        <v>117776</v>
      </c>
      <c r="E303">
        <f t="shared" si="16"/>
        <v>0.18142066295340306</v>
      </c>
      <c r="F303" s="1">
        <v>1.0983000000000001</v>
      </c>
      <c r="G303">
        <f t="shared" si="17"/>
        <v>0.19925431412172259</v>
      </c>
      <c r="I303">
        <f t="shared" si="18"/>
        <v>5.1980029887243581E-2</v>
      </c>
      <c r="J303" s="1">
        <v>0.80600000000000005</v>
      </c>
      <c r="K303">
        <f t="shared" si="19"/>
        <v>4.1895904089118328E-2</v>
      </c>
    </row>
    <row r="304" spans="1:11" ht="13.15" x14ac:dyDescent="0.2">
      <c r="A304" s="16">
        <v>33725</v>
      </c>
      <c r="B304" s="42">
        <v>20648</v>
      </c>
      <c r="C304" s="15">
        <v>6212</v>
      </c>
      <c r="D304" s="42">
        <v>118388</v>
      </c>
      <c r="E304">
        <f t="shared" si="16"/>
        <v>0.17440956853735176</v>
      </c>
      <c r="F304" s="1">
        <v>1.0983000000000001</v>
      </c>
      <c r="G304">
        <f t="shared" si="17"/>
        <v>0.19155402912457345</v>
      </c>
      <c r="I304">
        <f t="shared" si="18"/>
        <v>5.2471534277122679E-2</v>
      </c>
      <c r="J304" s="1">
        <v>0.80600000000000005</v>
      </c>
      <c r="K304">
        <f t="shared" si="19"/>
        <v>4.229205662736088E-2</v>
      </c>
    </row>
    <row r="305" spans="1:11" ht="13.15" x14ac:dyDescent="0.2">
      <c r="A305" s="16">
        <v>33756</v>
      </c>
      <c r="B305" s="42">
        <v>20085</v>
      </c>
      <c r="C305" s="15">
        <v>6774</v>
      </c>
      <c r="D305" s="42">
        <v>119831</v>
      </c>
      <c r="E305">
        <f t="shared" si="16"/>
        <v>0.16761105223189324</v>
      </c>
      <c r="F305" s="1">
        <v>1.0983000000000001</v>
      </c>
      <c r="G305">
        <f t="shared" si="17"/>
        <v>0.18408721866628835</v>
      </c>
      <c r="I305">
        <f t="shared" si="18"/>
        <v>5.6529612537657203E-2</v>
      </c>
      <c r="J305" s="1">
        <v>0.80600000000000005</v>
      </c>
      <c r="K305">
        <f t="shared" si="19"/>
        <v>4.5562867705351708E-2</v>
      </c>
    </row>
    <row r="306" spans="1:11" ht="13.15" x14ac:dyDescent="0.2">
      <c r="A306" s="16">
        <v>33786</v>
      </c>
      <c r="B306" s="42">
        <v>20039</v>
      </c>
      <c r="C306" s="15">
        <v>7084</v>
      </c>
      <c r="D306" s="42">
        <v>120744</v>
      </c>
      <c r="E306">
        <f t="shared" si="16"/>
        <v>0.16596269793944213</v>
      </c>
      <c r="F306" s="1">
        <v>1.0983000000000001</v>
      </c>
      <c r="G306">
        <f t="shared" si="17"/>
        <v>0.18227683114688931</v>
      </c>
      <c r="I306">
        <f t="shared" si="18"/>
        <v>5.8669581925395876E-2</v>
      </c>
      <c r="J306" s="1">
        <v>0.80600000000000005</v>
      </c>
      <c r="K306">
        <f t="shared" si="19"/>
        <v>4.7287683031869081E-2</v>
      </c>
    </row>
    <row r="307" spans="1:11" ht="13.15" x14ac:dyDescent="0.2">
      <c r="A307" s="16">
        <v>33817</v>
      </c>
      <c r="B307" s="42">
        <v>19560</v>
      </c>
      <c r="C307" s="15">
        <v>6648</v>
      </c>
      <c r="D307" s="42">
        <v>120070</v>
      </c>
      <c r="E307">
        <f t="shared" si="16"/>
        <v>0.16290497209960855</v>
      </c>
      <c r="F307" s="1">
        <v>1.0983000000000001</v>
      </c>
      <c r="G307">
        <f t="shared" si="17"/>
        <v>0.17891853085700007</v>
      </c>
      <c r="I307">
        <f t="shared" si="18"/>
        <v>5.5367702173731992E-2</v>
      </c>
      <c r="J307" s="1">
        <v>0.80600000000000005</v>
      </c>
      <c r="K307">
        <f t="shared" si="19"/>
        <v>4.4626367952027991E-2</v>
      </c>
    </row>
    <row r="308" spans="1:11" ht="13.15" x14ac:dyDescent="0.2">
      <c r="A308" s="16">
        <v>33848</v>
      </c>
      <c r="B308" s="42">
        <v>21034</v>
      </c>
      <c r="C308" s="15">
        <v>6004</v>
      </c>
      <c r="D308" s="42">
        <v>118880</v>
      </c>
      <c r="E308">
        <f t="shared" si="16"/>
        <v>0.17693472409152086</v>
      </c>
      <c r="F308" s="1">
        <v>1.0983000000000001</v>
      </c>
      <c r="G308">
        <f t="shared" si="17"/>
        <v>0.19432740746971738</v>
      </c>
      <c r="I308">
        <f t="shared" si="18"/>
        <v>5.0504710632570657E-2</v>
      </c>
      <c r="J308" s="1">
        <v>0.80600000000000005</v>
      </c>
      <c r="K308">
        <f t="shared" si="19"/>
        <v>4.070679676985195E-2</v>
      </c>
    </row>
    <row r="309" spans="1:11" ht="13.15" x14ac:dyDescent="0.2">
      <c r="A309" s="16">
        <v>33878</v>
      </c>
      <c r="B309" s="42">
        <v>21174</v>
      </c>
      <c r="C309" s="15">
        <v>6164</v>
      </c>
      <c r="D309" s="42">
        <v>119185</v>
      </c>
      <c r="E309">
        <f t="shared" si="16"/>
        <v>0.17765658430171583</v>
      </c>
      <c r="F309" s="1">
        <v>1.0983000000000001</v>
      </c>
      <c r="G309">
        <f t="shared" si="17"/>
        <v>0.1951202265385745</v>
      </c>
      <c r="I309">
        <f t="shared" si="18"/>
        <v>5.1717917523178253E-2</v>
      </c>
      <c r="J309" s="1">
        <v>0.80600000000000005</v>
      </c>
      <c r="K309">
        <f t="shared" si="19"/>
        <v>4.1684641523681676E-2</v>
      </c>
    </row>
    <row r="310" spans="1:11" ht="13.15" x14ac:dyDescent="0.2">
      <c r="A310" s="16">
        <v>33909</v>
      </c>
      <c r="B310" s="42">
        <v>21682</v>
      </c>
      <c r="C310" s="15">
        <v>6586</v>
      </c>
      <c r="D310" s="42">
        <v>119159</v>
      </c>
      <c r="E310">
        <f t="shared" si="16"/>
        <v>0.18195855957166476</v>
      </c>
      <c r="F310" s="1">
        <v>1.0983000000000001</v>
      </c>
      <c r="G310">
        <f t="shared" si="17"/>
        <v>0.19984508597755943</v>
      </c>
      <c r="I310">
        <f t="shared" si="18"/>
        <v>5.5270688743611476E-2</v>
      </c>
      <c r="J310" s="1">
        <v>0.80600000000000005</v>
      </c>
      <c r="K310">
        <f t="shared" si="19"/>
        <v>4.4548175127350854E-2</v>
      </c>
    </row>
    <row r="311" spans="1:11" ht="13.15" x14ac:dyDescent="0.2">
      <c r="A311" s="16">
        <v>33939</v>
      </c>
      <c r="B311" s="42">
        <v>21513</v>
      </c>
      <c r="C311" s="15">
        <v>6347</v>
      </c>
      <c r="D311" s="42">
        <v>118990</v>
      </c>
      <c r="E311">
        <f t="shared" si="16"/>
        <v>0.18079670560551306</v>
      </c>
      <c r="F311" s="1">
        <v>1.0983000000000001</v>
      </c>
      <c r="G311">
        <f t="shared" si="17"/>
        <v>0.19856902176653501</v>
      </c>
      <c r="I311">
        <f t="shared" si="18"/>
        <v>5.3340616858559543E-2</v>
      </c>
      <c r="J311" s="1">
        <v>0.80600000000000005</v>
      </c>
      <c r="K311">
        <f t="shared" si="19"/>
        <v>4.2992537187998996E-2</v>
      </c>
    </row>
    <row r="312" spans="1:11" ht="13.15" x14ac:dyDescent="0.2">
      <c r="A312" s="16">
        <v>33970</v>
      </c>
      <c r="B312" s="42">
        <v>20758</v>
      </c>
      <c r="C312" s="15">
        <v>6501</v>
      </c>
      <c r="D312" s="42">
        <v>117027</v>
      </c>
      <c r="E312">
        <f t="shared" si="16"/>
        <v>0.17737787006417322</v>
      </c>
      <c r="F312" s="1">
        <v>1.0983000000000001</v>
      </c>
      <c r="G312">
        <f t="shared" si="17"/>
        <v>0.19481411469148144</v>
      </c>
      <c r="I312">
        <f t="shared" si="18"/>
        <v>5.5551283037247816E-2</v>
      </c>
      <c r="J312" s="1">
        <v>0.80600000000000005</v>
      </c>
      <c r="K312">
        <f t="shared" si="19"/>
        <v>4.4774334128021745E-2</v>
      </c>
    </row>
    <row r="313" spans="1:11" ht="13.15" x14ac:dyDescent="0.2">
      <c r="A313" s="16">
        <v>34001</v>
      </c>
      <c r="B313" s="42">
        <v>21240</v>
      </c>
      <c r="C313" s="15">
        <v>6831</v>
      </c>
      <c r="D313" s="42">
        <v>117646</v>
      </c>
      <c r="E313">
        <f t="shared" si="16"/>
        <v>0.18054162487462388</v>
      </c>
      <c r="F313" s="1">
        <v>1.0983000000000001</v>
      </c>
      <c r="G313">
        <f t="shared" si="17"/>
        <v>0.19828886659979941</v>
      </c>
      <c r="I313">
        <f t="shared" si="18"/>
        <v>5.8064022576203189E-2</v>
      </c>
      <c r="J313" s="1">
        <v>0.80600000000000005</v>
      </c>
      <c r="K313">
        <f t="shared" si="19"/>
        <v>4.6799602196419772E-2</v>
      </c>
    </row>
    <row r="314" spans="1:11" ht="13.15" x14ac:dyDescent="0.2">
      <c r="A314" s="16">
        <v>34029</v>
      </c>
      <c r="B314" s="42">
        <v>21442</v>
      </c>
      <c r="C314" s="15">
        <v>6371</v>
      </c>
      <c r="D314" s="42">
        <v>118350</v>
      </c>
      <c r="E314">
        <f t="shared" si="16"/>
        <v>0.18117448246725812</v>
      </c>
      <c r="F314" s="1">
        <v>1.0983000000000001</v>
      </c>
      <c r="G314">
        <f t="shared" si="17"/>
        <v>0.19898393409378959</v>
      </c>
      <c r="I314">
        <f t="shared" si="18"/>
        <v>5.383185466835657E-2</v>
      </c>
      <c r="J314" s="1">
        <v>0.80600000000000005</v>
      </c>
      <c r="K314">
        <f t="shared" si="19"/>
        <v>4.3388474862695398E-2</v>
      </c>
    </row>
    <row r="315" spans="1:11" ht="13.15" x14ac:dyDescent="0.2">
      <c r="A315" s="16">
        <v>34060</v>
      </c>
      <c r="B315" s="42">
        <v>21391</v>
      </c>
      <c r="C315" s="15">
        <v>6227</v>
      </c>
      <c r="D315" s="42">
        <v>118781</v>
      </c>
      <c r="E315">
        <f t="shared" si="16"/>
        <v>0.1800877244677179</v>
      </c>
      <c r="F315" s="1">
        <v>1.0983000000000001</v>
      </c>
      <c r="G315">
        <f t="shared" si="17"/>
        <v>0.19779034778289459</v>
      </c>
      <c r="I315">
        <f t="shared" si="18"/>
        <v>5.2424209259056581E-2</v>
      </c>
      <c r="J315" s="1">
        <v>0.80600000000000005</v>
      </c>
      <c r="K315">
        <f t="shared" si="19"/>
        <v>4.2253912662799605E-2</v>
      </c>
    </row>
    <row r="316" spans="1:11" ht="13.15" x14ac:dyDescent="0.2">
      <c r="A316" s="16">
        <v>34090</v>
      </c>
      <c r="B316" s="42">
        <v>21339</v>
      </c>
      <c r="C316" s="15">
        <v>6286</v>
      </c>
      <c r="D316" s="42">
        <v>120142</v>
      </c>
      <c r="E316">
        <f t="shared" si="16"/>
        <v>0.17761482246008889</v>
      </c>
      <c r="F316" s="1">
        <v>1.0983000000000001</v>
      </c>
      <c r="G316">
        <f t="shared" si="17"/>
        <v>0.19507435950791563</v>
      </c>
      <c r="I316">
        <f t="shared" si="18"/>
        <v>5.2321419653410133E-2</v>
      </c>
      <c r="J316" s="1">
        <v>0.80600000000000005</v>
      </c>
      <c r="K316">
        <f t="shared" si="19"/>
        <v>4.2171064240648572E-2</v>
      </c>
    </row>
    <row r="317" spans="1:11" ht="13.15" x14ac:dyDescent="0.2">
      <c r="A317" s="16">
        <v>34121</v>
      </c>
      <c r="B317" s="42">
        <v>20581</v>
      </c>
      <c r="C317" s="15">
        <v>6980</v>
      </c>
      <c r="D317" s="42">
        <v>121587</v>
      </c>
      <c r="E317">
        <f t="shared" si="16"/>
        <v>0.16926974100849598</v>
      </c>
      <c r="F317" s="1">
        <v>1.0983000000000001</v>
      </c>
      <c r="G317">
        <f t="shared" si="17"/>
        <v>0.18590895654963116</v>
      </c>
      <c r="I317">
        <f t="shared" si="18"/>
        <v>5.7407453099426749E-2</v>
      </c>
      <c r="J317" s="1">
        <v>0.80600000000000005</v>
      </c>
      <c r="K317">
        <f t="shared" si="19"/>
        <v>4.6270407198137964E-2</v>
      </c>
    </row>
    <row r="318" spans="1:11" ht="13.15" x14ac:dyDescent="0.2">
      <c r="A318" s="16">
        <v>34151</v>
      </c>
      <c r="B318" s="42">
        <v>20466</v>
      </c>
      <c r="C318" s="15">
        <v>7252</v>
      </c>
      <c r="D318" s="42">
        <v>122352</v>
      </c>
      <c r="E318">
        <f t="shared" si="16"/>
        <v>0.16727147901137701</v>
      </c>
      <c r="F318" s="1">
        <v>1.0983000000000001</v>
      </c>
      <c r="G318">
        <f t="shared" si="17"/>
        <v>0.18371426539819538</v>
      </c>
      <c r="I318">
        <f t="shared" si="18"/>
        <v>5.9271609781613707E-2</v>
      </c>
      <c r="J318" s="1">
        <v>0.80600000000000005</v>
      </c>
      <c r="K318">
        <f t="shared" si="19"/>
        <v>4.7772917483980652E-2</v>
      </c>
    </row>
    <row r="319" spans="1:11" ht="13.15" x14ac:dyDescent="0.2">
      <c r="A319" s="16">
        <v>34182</v>
      </c>
      <c r="B319" s="42">
        <v>19871</v>
      </c>
      <c r="C319" s="15">
        <v>6851</v>
      </c>
      <c r="D319" s="42">
        <v>122018</v>
      </c>
      <c r="E319">
        <f t="shared" si="16"/>
        <v>0.16285302168532512</v>
      </c>
      <c r="F319" s="1">
        <v>1.0983000000000001</v>
      </c>
      <c r="G319">
        <f t="shared" si="17"/>
        <v>0.1788614737169926</v>
      </c>
      <c r="I319">
        <f t="shared" si="18"/>
        <v>5.6147453654378864E-2</v>
      </c>
      <c r="J319" s="1">
        <v>0.80600000000000005</v>
      </c>
      <c r="K319">
        <f t="shared" si="19"/>
        <v>4.5254847645429364E-2</v>
      </c>
    </row>
    <row r="320" spans="1:11" ht="13.15" x14ac:dyDescent="0.2">
      <c r="A320" s="16">
        <v>34213</v>
      </c>
      <c r="B320" s="42">
        <v>21074</v>
      </c>
      <c r="C320" s="15">
        <v>6159</v>
      </c>
      <c r="D320" s="42">
        <v>120673</v>
      </c>
      <c r="E320">
        <f t="shared" si="16"/>
        <v>0.1746372427966488</v>
      </c>
      <c r="F320" s="1">
        <v>1.0983000000000001</v>
      </c>
      <c r="G320">
        <f t="shared" si="17"/>
        <v>0.1918040837635594</v>
      </c>
      <c r="I320">
        <f t="shared" si="18"/>
        <v>5.1038757634267816E-2</v>
      </c>
      <c r="J320" s="1">
        <v>0.80600000000000005</v>
      </c>
      <c r="K320">
        <f t="shared" si="19"/>
        <v>4.113723865321986E-2</v>
      </c>
    </row>
    <row r="321" spans="1:11" ht="13.15" x14ac:dyDescent="0.2">
      <c r="A321" s="16">
        <v>34243</v>
      </c>
      <c r="B321" s="42">
        <v>21691</v>
      </c>
      <c r="C321" s="15">
        <v>5936</v>
      </c>
      <c r="D321" s="42">
        <v>121389</v>
      </c>
      <c r="E321">
        <f t="shared" si="16"/>
        <v>0.17868999662242871</v>
      </c>
      <c r="F321" s="1">
        <v>1.0983000000000001</v>
      </c>
      <c r="G321">
        <f t="shared" si="17"/>
        <v>0.19625522329041345</v>
      </c>
      <c r="I321">
        <f t="shared" si="18"/>
        <v>4.8900641738543034E-2</v>
      </c>
      <c r="J321" s="1">
        <v>0.80600000000000005</v>
      </c>
      <c r="K321">
        <f t="shared" si="19"/>
        <v>3.9413917241265688E-2</v>
      </c>
    </row>
    <row r="322" spans="1:11" ht="13.15" x14ac:dyDescent="0.2">
      <c r="A322" s="16">
        <v>34274</v>
      </c>
      <c r="B322" s="42">
        <v>21940</v>
      </c>
      <c r="C322" s="15">
        <v>6169</v>
      </c>
      <c r="D322" s="42">
        <v>121568</v>
      </c>
      <c r="E322">
        <f t="shared" si="16"/>
        <v>0.18047512503290339</v>
      </c>
      <c r="F322" s="1">
        <v>1.0983000000000001</v>
      </c>
      <c r="G322">
        <f t="shared" si="17"/>
        <v>0.19821582982363781</v>
      </c>
      <c r="I322">
        <f t="shared" si="18"/>
        <v>5.0745261911029217E-2</v>
      </c>
      <c r="J322" s="1">
        <v>0.80600000000000005</v>
      </c>
      <c r="K322">
        <f t="shared" si="19"/>
        <v>4.0900681100289549E-2</v>
      </c>
    </row>
    <row r="323" spans="1:11" ht="13.15" x14ac:dyDescent="0.2">
      <c r="A323" s="16">
        <v>34304</v>
      </c>
      <c r="B323" s="42">
        <v>21946</v>
      </c>
      <c r="C323" s="15">
        <v>6213</v>
      </c>
      <c r="D323" s="42">
        <v>121578</v>
      </c>
      <c r="E323">
        <f t="shared" si="16"/>
        <v>0.18050963167678363</v>
      </c>
      <c r="F323" s="1">
        <v>1.0983000000000001</v>
      </c>
      <c r="G323">
        <f t="shared" si="17"/>
        <v>0.19825372847061148</v>
      </c>
      <c r="I323">
        <f t="shared" si="18"/>
        <v>5.1102995607757981E-2</v>
      </c>
      <c r="J323" s="1">
        <v>0.80600000000000005</v>
      </c>
      <c r="K323">
        <f t="shared" si="19"/>
        <v>4.1189014459852936E-2</v>
      </c>
    </row>
    <row r="324" spans="1:11" ht="13.15" x14ac:dyDescent="0.2">
      <c r="A324" s="16">
        <v>34335</v>
      </c>
      <c r="B324" s="42">
        <v>23814</v>
      </c>
      <c r="C324" s="15">
        <v>5235</v>
      </c>
      <c r="D324" s="42">
        <v>119901</v>
      </c>
      <c r="E324">
        <f t="shared" si="16"/>
        <v>0.19861385643155605</v>
      </c>
      <c r="F324" s="1">
        <v>1</v>
      </c>
      <c r="G324">
        <f t="shared" si="17"/>
        <v>0.19861385643155605</v>
      </c>
      <c r="I324">
        <f t="shared" si="18"/>
        <v>4.3661020341781973E-2</v>
      </c>
      <c r="J324" s="1">
        <v>1</v>
      </c>
      <c r="K324">
        <f t="shared" si="19"/>
        <v>4.3661020341781973E-2</v>
      </c>
    </row>
    <row r="325" spans="1:11" ht="13.15" x14ac:dyDescent="0.2">
      <c r="A325" s="16">
        <v>34366</v>
      </c>
      <c r="B325" s="42">
        <v>23926</v>
      </c>
      <c r="C325" s="15">
        <v>4857</v>
      </c>
      <c r="D325" s="42">
        <v>120503</v>
      </c>
      <c r="E325">
        <f t="shared" si="16"/>
        <v>0.19855107341725933</v>
      </c>
      <c r="F325" s="1">
        <v>1</v>
      </c>
      <c r="G325">
        <f t="shared" si="17"/>
        <v>0.19855107341725933</v>
      </c>
      <c r="I325">
        <f t="shared" si="18"/>
        <v>4.0306050471772485E-2</v>
      </c>
      <c r="J325" s="1">
        <v>1</v>
      </c>
      <c r="K325">
        <f t="shared" si="19"/>
        <v>4.0306050471772485E-2</v>
      </c>
    </row>
    <row r="326" spans="1:11" ht="13.15" x14ac:dyDescent="0.2">
      <c r="A326" s="16">
        <v>34394</v>
      </c>
      <c r="B326" s="42">
        <v>24050</v>
      </c>
      <c r="C326" s="15">
        <v>4987</v>
      </c>
      <c r="D326" s="42">
        <v>120844</v>
      </c>
      <c r="E326">
        <f t="shared" si="16"/>
        <v>0.19901691436893845</v>
      </c>
      <c r="F326" s="1">
        <v>1</v>
      </c>
      <c r="G326">
        <f t="shared" si="17"/>
        <v>0.19901691436893845</v>
      </c>
      <c r="I326">
        <f t="shared" si="18"/>
        <v>4.1268081162490484E-2</v>
      </c>
      <c r="J326" s="1">
        <v>1</v>
      </c>
      <c r="K326">
        <f t="shared" si="19"/>
        <v>4.1268081162490484E-2</v>
      </c>
    </row>
    <row r="327" spans="1:11" ht="13.15" x14ac:dyDescent="0.2">
      <c r="A327" s="16">
        <v>34425</v>
      </c>
      <c r="B327" s="42">
        <v>23546</v>
      </c>
      <c r="C327" s="15">
        <v>4538</v>
      </c>
      <c r="D327" s="42">
        <v>121604</v>
      </c>
      <c r="E327">
        <f t="shared" si="16"/>
        <v>0.19362849906253085</v>
      </c>
      <c r="F327" s="1">
        <v>1</v>
      </c>
      <c r="G327">
        <f t="shared" si="17"/>
        <v>0.19362849906253085</v>
      </c>
      <c r="I327">
        <f t="shared" si="18"/>
        <v>3.7317851386467552E-2</v>
      </c>
      <c r="J327" s="1">
        <v>1</v>
      </c>
      <c r="K327">
        <f t="shared" si="19"/>
        <v>3.7317851386467552E-2</v>
      </c>
    </row>
    <row r="328" spans="1:11" ht="13.15" x14ac:dyDescent="0.2">
      <c r="A328" s="16">
        <v>34455</v>
      </c>
      <c r="B328" s="42">
        <v>23293</v>
      </c>
      <c r="C328" s="15">
        <v>4649</v>
      </c>
      <c r="D328" s="42">
        <v>122946</v>
      </c>
      <c r="E328">
        <f t="shared" si="16"/>
        <v>0.18945716005400745</v>
      </c>
      <c r="F328" s="1">
        <v>1</v>
      </c>
      <c r="G328">
        <f t="shared" si="17"/>
        <v>0.18945716005400745</v>
      </c>
      <c r="I328">
        <f t="shared" si="18"/>
        <v>3.7813348949945508E-2</v>
      </c>
      <c r="J328" s="1">
        <v>1</v>
      </c>
      <c r="K328">
        <f t="shared" si="19"/>
        <v>3.7813348949945508E-2</v>
      </c>
    </row>
    <row r="329" spans="1:11" ht="13.15" x14ac:dyDescent="0.2">
      <c r="A329" s="16">
        <v>34486</v>
      </c>
      <c r="B329" s="42">
        <v>22425</v>
      </c>
      <c r="C329" s="15">
        <v>5063</v>
      </c>
      <c r="D329" s="42">
        <v>123864</v>
      </c>
      <c r="E329">
        <f t="shared" si="16"/>
        <v>0.18104534005037784</v>
      </c>
      <c r="F329" s="1">
        <v>1</v>
      </c>
      <c r="G329">
        <f t="shared" si="17"/>
        <v>0.18104534005037784</v>
      </c>
      <c r="I329">
        <f t="shared" si="18"/>
        <v>4.0875476328876829E-2</v>
      </c>
      <c r="J329" s="1">
        <v>1</v>
      </c>
      <c r="K329">
        <f t="shared" si="19"/>
        <v>4.0875476328876829E-2</v>
      </c>
    </row>
    <row r="330" spans="1:11" ht="13.15" x14ac:dyDescent="0.2">
      <c r="A330" s="16">
        <v>34516</v>
      </c>
      <c r="B330" s="42">
        <v>21977</v>
      </c>
      <c r="C330" s="15">
        <v>4841</v>
      </c>
      <c r="D330" s="42">
        <v>124503</v>
      </c>
      <c r="E330">
        <f t="shared" si="16"/>
        <v>0.17651783491160855</v>
      </c>
      <c r="F330" s="1">
        <v>1</v>
      </c>
      <c r="G330">
        <f t="shared" si="17"/>
        <v>0.17651783491160855</v>
      </c>
      <c r="I330">
        <f t="shared" si="18"/>
        <v>3.8882597206493015E-2</v>
      </c>
      <c r="J330" s="1">
        <v>1</v>
      </c>
      <c r="K330">
        <f t="shared" si="19"/>
        <v>3.8882597206493015E-2</v>
      </c>
    </row>
    <row r="331" spans="1:11" ht="13.15" x14ac:dyDescent="0.2">
      <c r="A331" s="16">
        <v>34547</v>
      </c>
      <c r="B331" s="42">
        <v>21429</v>
      </c>
      <c r="C331" s="15">
        <v>4417</v>
      </c>
      <c r="D331" s="42">
        <v>124493</v>
      </c>
      <c r="E331">
        <f t="shared" si="16"/>
        <v>0.1721301599286707</v>
      </c>
      <c r="F331" s="1">
        <v>1</v>
      </c>
      <c r="G331">
        <f t="shared" si="17"/>
        <v>0.1721301599286707</v>
      </c>
      <c r="I331">
        <f t="shared" si="18"/>
        <v>3.5479906500767114E-2</v>
      </c>
      <c r="J331" s="1">
        <v>1</v>
      </c>
      <c r="K331">
        <f t="shared" si="19"/>
        <v>3.5479906500767114E-2</v>
      </c>
    </row>
    <row r="332" spans="1:11" ht="13.15" x14ac:dyDescent="0.2">
      <c r="A332" s="16">
        <v>34578</v>
      </c>
      <c r="B332" s="42">
        <v>22936</v>
      </c>
      <c r="C332" s="15">
        <v>4017</v>
      </c>
      <c r="D332" s="42">
        <v>123775</v>
      </c>
      <c r="E332">
        <f t="shared" ref="E332:E395" si="20">B332/D332</f>
        <v>0.18530397899414261</v>
      </c>
      <c r="F332" s="1">
        <v>1</v>
      </c>
      <c r="G332">
        <f t="shared" si="17"/>
        <v>0.18530397899414261</v>
      </c>
      <c r="I332">
        <f t="shared" si="18"/>
        <v>3.2454049686931934E-2</v>
      </c>
      <c r="J332" s="1">
        <v>1</v>
      </c>
      <c r="K332">
        <f t="shared" si="19"/>
        <v>3.2454049686931934E-2</v>
      </c>
    </row>
    <row r="333" spans="1:11" ht="13.15" x14ac:dyDescent="0.2">
      <c r="A333" s="16">
        <v>34608</v>
      </c>
      <c r="B333" s="42">
        <v>23673</v>
      </c>
      <c r="C333" s="15">
        <v>4132</v>
      </c>
      <c r="D333" s="42">
        <v>124724</v>
      </c>
      <c r="E333">
        <f t="shared" si="20"/>
        <v>0.18980308521214842</v>
      </c>
      <c r="F333" s="1">
        <v>1</v>
      </c>
      <c r="G333">
        <f t="shared" ref="G333:G396" si="21">E333*F333</f>
        <v>0.18980308521214842</v>
      </c>
      <c r="I333">
        <f t="shared" ref="I333:I396" si="22">C333/D333</f>
        <v>3.3129149161348258E-2</v>
      </c>
      <c r="J333" s="1">
        <v>1</v>
      </c>
      <c r="K333">
        <f t="shared" ref="K333:K396" si="23">I333*J333</f>
        <v>3.3129149161348258E-2</v>
      </c>
    </row>
    <row r="334" spans="1:11" ht="13.15" x14ac:dyDescent="0.2">
      <c r="A334" s="16">
        <v>34639</v>
      </c>
      <c r="B334" s="42">
        <v>24309</v>
      </c>
      <c r="C334" s="15">
        <v>4368</v>
      </c>
      <c r="D334" s="42">
        <v>124896</v>
      </c>
      <c r="E334">
        <f t="shared" si="20"/>
        <v>0.19463393543428131</v>
      </c>
      <c r="F334" s="1">
        <v>1</v>
      </c>
      <c r="G334">
        <f t="shared" si="21"/>
        <v>0.19463393543428131</v>
      </c>
      <c r="I334">
        <f t="shared" si="22"/>
        <v>3.4973097617217522E-2</v>
      </c>
      <c r="J334" s="1">
        <v>1</v>
      </c>
      <c r="K334">
        <f t="shared" si="23"/>
        <v>3.4973097617217522E-2</v>
      </c>
    </row>
    <row r="335" spans="1:11" ht="13.15" x14ac:dyDescent="0.2">
      <c r="A335" s="16">
        <v>34669</v>
      </c>
      <c r="B335" s="42">
        <v>24148</v>
      </c>
      <c r="C335" s="15">
        <v>4408</v>
      </c>
      <c r="D335" s="42">
        <v>124729</v>
      </c>
      <c r="E335">
        <f t="shared" si="20"/>
        <v>0.19360373289291183</v>
      </c>
      <c r="F335" s="1">
        <v>1</v>
      </c>
      <c r="G335">
        <f t="shared" si="21"/>
        <v>0.19360373289291183</v>
      </c>
      <c r="I335">
        <f t="shared" si="22"/>
        <v>3.5340618460823064E-2</v>
      </c>
      <c r="J335" s="1">
        <v>1</v>
      </c>
      <c r="K335">
        <f t="shared" si="23"/>
        <v>3.5340618460823064E-2</v>
      </c>
    </row>
    <row r="336" spans="1:11" ht="13.15" x14ac:dyDescent="0.2">
      <c r="A336" s="16">
        <v>34700</v>
      </c>
      <c r="B336" s="42">
        <v>23541</v>
      </c>
      <c r="C336" s="15">
        <v>4848</v>
      </c>
      <c r="D336" s="42">
        <v>122597</v>
      </c>
      <c r="E336">
        <f t="shared" si="20"/>
        <v>0.1920193805721184</v>
      </c>
      <c r="F336" s="1">
        <v>1</v>
      </c>
      <c r="G336">
        <f t="shared" si="21"/>
        <v>0.1920193805721184</v>
      </c>
      <c r="I336">
        <f t="shared" si="22"/>
        <v>3.9544197655733825E-2</v>
      </c>
      <c r="J336" s="1">
        <v>1</v>
      </c>
      <c r="K336">
        <f t="shared" si="23"/>
        <v>3.9544197655733825E-2</v>
      </c>
    </row>
    <row r="337" spans="1:11" ht="13.15" x14ac:dyDescent="0.2">
      <c r="A337" s="16">
        <v>34731</v>
      </c>
      <c r="B337" s="42">
        <v>23980</v>
      </c>
      <c r="C337" s="15">
        <v>4567</v>
      </c>
      <c r="D337" s="42">
        <v>123343</v>
      </c>
      <c r="E337">
        <f t="shared" si="20"/>
        <v>0.19441719432801213</v>
      </c>
      <c r="F337" s="1">
        <v>1</v>
      </c>
      <c r="G337">
        <f t="shared" si="21"/>
        <v>0.19441719432801213</v>
      </c>
      <c r="I337">
        <f t="shared" si="22"/>
        <v>3.7026827627023827E-2</v>
      </c>
      <c r="J337" s="1">
        <v>1</v>
      </c>
      <c r="K337">
        <f t="shared" si="23"/>
        <v>3.7026827627023827E-2</v>
      </c>
    </row>
    <row r="338" spans="1:11" ht="13.15" x14ac:dyDescent="0.2">
      <c r="A338" s="16">
        <v>34759</v>
      </c>
      <c r="B338" s="42">
        <v>24024</v>
      </c>
      <c r="C338" s="15">
        <v>4566</v>
      </c>
      <c r="D338" s="42">
        <v>123943</v>
      </c>
      <c r="E338">
        <f t="shared" si="20"/>
        <v>0.19383103523393819</v>
      </c>
      <c r="F338" s="1">
        <v>1</v>
      </c>
      <c r="G338">
        <f t="shared" si="21"/>
        <v>0.19383103523393819</v>
      </c>
      <c r="I338">
        <f t="shared" si="22"/>
        <v>3.683951493831842E-2</v>
      </c>
      <c r="J338" s="1">
        <v>1</v>
      </c>
      <c r="K338">
        <f t="shared" si="23"/>
        <v>3.683951493831842E-2</v>
      </c>
    </row>
    <row r="339" spans="1:11" ht="13.15" x14ac:dyDescent="0.2">
      <c r="A339" s="16">
        <v>34790</v>
      </c>
      <c r="B339" s="42">
        <v>23805</v>
      </c>
      <c r="C339" s="15">
        <v>4245</v>
      </c>
      <c r="D339" s="42">
        <v>124278</v>
      </c>
      <c r="E339">
        <f t="shared" si="20"/>
        <v>0.1915463718437696</v>
      </c>
      <c r="F339" s="1">
        <v>1</v>
      </c>
      <c r="G339">
        <f t="shared" si="21"/>
        <v>0.1915463718437696</v>
      </c>
      <c r="I339">
        <f t="shared" si="22"/>
        <v>3.4157292521604786E-2</v>
      </c>
      <c r="J339" s="1">
        <v>1</v>
      </c>
      <c r="K339">
        <f t="shared" si="23"/>
        <v>3.4157292521604786E-2</v>
      </c>
    </row>
    <row r="340" spans="1:11" ht="13.15" x14ac:dyDescent="0.2">
      <c r="A340" s="16">
        <v>34820</v>
      </c>
      <c r="B340" s="42">
        <v>23303</v>
      </c>
      <c r="C340" s="15">
        <v>4351</v>
      </c>
      <c r="D340" s="42">
        <v>124554</v>
      </c>
      <c r="E340">
        <f t="shared" si="20"/>
        <v>0.18709154262408273</v>
      </c>
      <c r="F340" s="1">
        <v>1</v>
      </c>
      <c r="G340">
        <f t="shared" si="21"/>
        <v>0.18709154262408273</v>
      </c>
      <c r="I340">
        <f t="shared" si="22"/>
        <v>3.4932639658300818E-2</v>
      </c>
      <c r="J340" s="1">
        <v>1</v>
      </c>
      <c r="K340">
        <f t="shared" si="23"/>
        <v>3.4932639658300818E-2</v>
      </c>
    </row>
    <row r="341" spans="1:11" ht="13.15" x14ac:dyDescent="0.2">
      <c r="A341" s="16">
        <v>34851</v>
      </c>
      <c r="B341" s="42">
        <v>22173</v>
      </c>
      <c r="C341" s="15">
        <v>4740</v>
      </c>
      <c r="D341" s="42">
        <v>125720</v>
      </c>
      <c r="E341">
        <f t="shared" si="20"/>
        <v>0.17636811963092586</v>
      </c>
      <c r="F341" s="1">
        <v>1</v>
      </c>
      <c r="G341">
        <f t="shared" si="21"/>
        <v>0.17636811963092586</v>
      </c>
      <c r="I341">
        <f t="shared" si="22"/>
        <v>3.7702831689468662E-2</v>
      </c>
      <c r="J341" s="1">
        <v>1</v>
      </c>
      <c r="K341">
        <f t="shared" si="23"/>
        <v>3.7702831689468662E-2</v>
      </c>
    </row>
    <row r="342" spans="1:11" ht="13.15" x14ac:dyDescent="0.2">
      <c r="A342" s="16">
        <v>34881</v>
      </c>
      <c r="B342" s="42">
        <v>22043</v>
      </c>
      <c r="C342" s="15">
        <v>4749</v>
      </c>
      <c r="D342" s="42">
        <v>126548</v>
      </c>
      <c r="E342">
        <f t="shared" si="20"/>
        <v>0.174186869804343</v>
      </c>
      <c r="F342" s="1">
        <v>1</v>
      </c>
      <c r="G342">
        <f t="shared" si="21"/>
        <v>0.174186869804343</v>
      </c>
      <c r="I342">
        <f t="shared" si="22"/>
        <v>3.752726238265322E-2</v>
      </c>
      <c r="J342" s="1">
        <v>1</v>
      </c>
      <c r="K342">
        <f t="shared" si="23"/>
        <v>3.752726238265322E-2</v>
      </c>
    </row>
    <row r="343" spans="1:11" ht="13.15" x14ac:dyDescent="0.2">
      <c r="A343" s="16">
        <v>34912</v>
      </c>
      <c r="B343" s="42">
        <v>21615</v>
      </c>
      <c r="C343" s="15">
        <v>4553</v>
      </c>
      <c r="D343" s="42">
        <v>125926</v>
      </c>
      <c r="E343">
        <f t="shared" si="20"/>
        <v>0.1716484284421009</v>
      </c>
      <c r="F343" s="1">
        <v>1</v>
      </c>
      <c r="G343">
        <f t="shared" si="21"/>
        <v>0.1716484284421009</v>
      </c>
      <c r="I343">
        <f t="shared" si="22"/>
        <v>3.6156155202261647E-2</v>
      </c>
      <c r="J343" s="1">
        <v>1</v>
      </c>
      <c r="K343">
        <f t="shared" si="23"/>
        <v>3.6156155202261647E-2</v>
      </c>
    </row>
    <row r="344" spans="1:11" ht="13.15" x14ac:dyDescent="0.2">
      <c r="A344" s="16">
        <v>34943</v>
      </c>
      <c r="B344" s="42">
        <v>23280</v>
      </c>
      <c r="C344" s="15">
        <v>4217</v>
      </c>
      <c r="D344" s="42">
        <v>125173</v>
      </c>
      <c r="E344">
        <f t="shared" si="20"/>
        <v>0.18598260008148723</v>
      </c>
      <c r="F344" s="1">
        <v>1</v>
      </c>
      <c r="G344">
        <f t="shared" si="21"/>
        <v>0.18598260008148723</v>
      </c>
      <c r="I344">
        <f t="shared" si="22"/>
        <v>3.3689373906513387E-2</v>
      </c>
      <c r="J344" s="1">
        <v>1</v>
      </c>
      <c r="K344">
        <f t="shared" si="23"/>
        <v>3.3689373906513387E-2</v>
      </c>
    </row>
    <row r="345" spans="1:11" ht="13.15" x14ac:dyDescent="0.2">
      <c r="A345" s="16">
        <v>34973</v>
      </c>
      <c r="B345" s="42">
        <v>23595</v>
      </c>
      <c r="C345" s="15">
        <v>4092</v>
      </c>
      <c r="D345" s="42">
        <v>125979</v>
      </c>
      <c r="E345">
        <f t="shared" si="20"/>
        <v>0.18729312028195175</v>
      </c>
      <c r="F345" s="1">
        <v>1</v>
      </c>
      <c r="G345">
        <f t="shared" si="21"/>
        <v>0.18729312028195175</v>
      </c>
      <c r="I345">
        <f t="shared" si="22"/>
        <v>3.2481604076869952E-2</v>
      </c>
      <c r="J345" s="1">
        <v>1</v>
      </c>
      <c r="K345">
        <f t="shared" si="23"/>
        <v>3.2481604076869952E-2</v>
      </c>
    </row>
    <row r="346" spans="1:11" ht="13.15" x14ac:dyDescent="0.2">
      <c r="A346" s="16">
        <v>35004</v>
      </c>
      <c r="B346" s="42">
        <v>23713</v>
      </c>
      <c r="C346" s="15">
        <v>4335</v>
      </c>
      <c r="D346" s="42">
        <v>125599</v>
      </c>
      <c r="E346">
        <f t="shared" si="20"/>
        <v>0.1887992738795691</v>
      </c>
      <c r="F346" s="1">
        <v>1</v>
      </c>
      <c r="G346">
        <f t="shared" si="21"/>
        <v>0.1887992738795691</v>
      </c>
      <c r="I346">
        <f t="shared" si="22"/>
        <v>3.4514606008009617E-2</v>
      </c>
      <c r="J346" s="1">
        <v>1</v>
      </c>
      <c r="K346">
        <f t="shared" si="23"/>
        <v>3.4514606008009617E-2</v>
      </c>
    </row>
    <row r="347" spans="1:11" ht="13.15" x14ac:dyDescent="0.2">
      <c r="A347" s="16">
        <v>35034</v>
      </c>
      <c r="B347" s="42">
        <v>23571</v>
      </c>
      <c r="C347" s="15">
        <v>4410</v>
      </c>
      <c r="D347" s="42">
        <v>125136</v>
      </c>
      <c r="E347">
        <f t="shared" si="20"/>
        <v>0.18836306098964326</v>
      </c>
      <c r="F347" s="1">
        <v>1</v>
      </c>
      <c r="G347">
        <f t="shared" si="21"/>
        <v>0.18836306098964326</v>
      </c>
      <c r="I347">
        <f t="shared" si="22"/>
        <v>3.5241657077100114E-2</v>
      </c>
      <c r="J347" s="1">
        <v>1</v>
      </c>
      <c r="K347">
        <f t="shared" si="23"/>
        <v>3.5241657077100114E-2</v>
      </c>
    </row>
    <row r="348" spans="1:11" ht="13.15" x14ac:dyDescent="0.2">
      <c r="A348" s="16">
        <v>35065</v>
      </c>
      <c r="B348" s="42">
        <v>23322</v>
      </c>
      <c r="C348" s="15">
        <v>4320</v>
      </c>
      <c r="D348" s="42">
        <v>123126</v>
      </c>
      <c r="E348">
        <f t="shared" si="20"/>
        <v>0.18941572048145802</v>
      </c>
      <c r="F348" s="1">
        <v>1</v>
      </c>
      <c r="G348">
        <f t="shared" si="21"/>
        <v>0.18941572048145802</v>
      </c>
      <c r="I348">
        <f t="shared" si="22"/>
        <v>3.5086009453730325E-2</v>
      </c>
      <c r="J348" s="1">
        <v>1</v>
      </c>
      <c r="K348">
        <f t="shared" si="23"/>
        <v>3.5086009453730325E-2</v>
      </c>
    </row>
    <row r="349" spans="1:11" ht="13.15" x14ac:dyDescent="0.2">
      <c r="A349" s="16">
        <v>35096</v>
      </c>
      <c r="B349" s="42">
        <v>23589</v>
      </c>
      <c r="C349" s="15">
        <v>4597</v>
      </c>
      <c r="D349" s="42">
        <v>124137</v>
      </c>
      <c r="E349">
        <f t="shared" si="20"/>
        <v>0.19002392517943884</v>
      </c>
      <c r="F349" s="1">
        <v>1</v>
      </c>
      <c r="G349">
        <f t="shared" si="21"/>
        <v>0.19002392517943884</v>
      </c>
      <c r="I349">
        <f t="shared" si="22"/>
        <v>3.7031666626388585E-2</v>
      </c>
      <c r="J349" s="1">
        <v>1</v>
      </c>
      <c r="K349">
        <f t="shared" si="23"/>
        <v>3.7031666626388585E-2</v>
      </c>
    </row>
    <row r="350" spans="1:11" ht="13.15" x14ac:dyDescent="0.2">
      <c r="A350" s="16">
        <v>35125</v>
      </c>
      <c r="B350" s="42">
        <v>23934</v>
      </c>
      <c r="C350" s="15">
        <v>4569</v>
      </c>
      <c r="D350" s="42">
        <v>124992</v>
      </c>
      <c r="E350">
        <f t="shared" si="20"/>
        <v>0.1914842549923195</v>
      </c>
      <c r="F350" s="1">
        <v>1</v>
      </c>
      <c r="G350">
        <f t="shared" si="21"/>
        <v>0.1914842549923195</v>
      </c>
      <c r="I350">
        <f t="shared" si="22"/>
        <v>3.6554339477726572E-2</v>
      </c>
      <c r="J350" s="1">
        <v>1</v>
      </c>
      <c r="K350">
        <f t="shared" si="23"/>
        <v>3.6554339477726572E-2</v>
      </c>
    </row>
    <row r="351" spans="1:11" ht="13.15" x14ac:dyDescent="0.2">
      <c r="A351" s="16">
        <v>35156</v>
      </c>
      <c r="B351" s="42">
        <v>23723</v>
      </c>
      <c r="C351" s="15">
        <v>4299</v>
      </c>
      <c r="D351" s="42">
        <v>125388</v>
      </c>
      <c r="E351">
        <f t="shared" si="20"/>
        <v>0.18919673333971354</v>
      </c>
      <c r="F351" s="1">
        <v>1</v>
      </c>
      <c r="G351">
        <f t="shared" si="21"/>
        <v>0.18919673333971354</v>
      </c>
      <c r="I351">
        <f t="shared" si="22"/>
        <v>3.4285577567231315E-2</v>
      </c>
      <c r="J351" s="1">
        <v>1</v>
      </c>
      <c r="K351">
        <f t="shared" si="23"/>
        <v>3.4285577567231315E-2</v>
      </c>
    </row>
    <row r="352" spans="1:11" ht="13.15" x14ac:dyDescent="0.2">
      <c r="A352" s="16">
        <v>35186</v>
      </c>
      <c r="B352" s="42">
        <v>23101</v>
      </c>
      <c r="C352" s="15">
        <v>4175</v>
      </c>
      <c r="D352" s="42">
        <v>126391</v>
      </c>
      <c r="E352">
        <f t="shared" si="20"/>
        <v>0.18277408992728914</v>
      </c>
      <c r="F352" s="1">
        <v>1</v>
      </c>
      <c r="G352">
        <f t="shared" si="21"/>
        <v>0.18277408992728914</v>
      </c>
      <c r="I352">
        <f t="shared" si="22"/>
        <v>3.3032415282733742E-2</v>
      </c>
      <c r="J352" s="1">
        <v>1</v>
      </c>
      <c r="K352">
        <f t="shared" si="23"/>
        <v>3.3032415282733742E-2</v>
      </c>
    </row>
    <row r="353" spans="1:11" ht="13.15" x14ac:dyDescent="0.2">
      <c r="A353" s="16">
        <v>35217</v>
      </c>
      <c r="B353" s="42">
        <v>22381</v>
      </c>
      <c r="C353" s="15">
        <v>4577</v>
      </c>
      <c r="D353" s="42">
        <v>127706</v>
      </c>
      <c r="E353">
        <f t="shared" si="20"/>
        <v>0.17525409925923605</v>
      </c>
      <c r="F353" s="1">
        <v>1</v>
      </c>
      <c r="G353">
        <f t="shared" si="21"/>
        <v>0.17525409925923605</v>
      </c>
      <c r="I353">
        <f t="shared" si="22"/>
        <v>3.5840132805036569E-2</v>
      </c>
      <c r="J353" s="1">
        <v>1</v>
      </c>
      <c r="K353">
        <f t="shared" si="23"/>
        <v>3.5840132805036569E-2</v>
      </c>
    </row>
    <row r="354" spans="1:11" ht="13.15" x14ac:dyDescent="0.2">
      <c r="A354" s="16">
        <v>35247</v>
      </c>
      <c r="B354" s="42">
        <v>22095</v>
      </c>
      <c r="C354" s="15">
        <v>4646</v>
      </c>
      <c r="D354" s="42">
        <v>128579</v>
      </c>
      <c r="E354">
        <f t="shared" si="20"/>
        <v>0.17183988054036817</v>
      </c>
      <c r="F354" s="1">
        <v>1</v>
      </c>
      <c r="G354">
        <f t="shared" si="21"/>
        <v>0.17183988054036817</v>
      </c>
      <c r="I354">
        <f t="shared" si="22"/>
        <v>3.6133427698146668E-2</v>
      </c>
      <c r="J354" s="1">
        <v>1</v>
      </c>
      <c r="K354">
        <f t="shared" si="23"/>
        <v>3.6133427698146668E-2</v>
      </c>
    </row>
    <row r="355" spans="1:11" ht="13.15" x14ac:dyDescent="0.2">
      <c r="A355" s="16">
        <v>35278</v>
      </c>
      <c r="B355" s="42">
        <v>21747</v>
      </c>
      <c r="C355" s="15">
        <v>4407</v>
      </c>
      <c r="D355" s="42">
        <v>128143</v>
      </c>
      <c r="E355">
        <f t="shared" si="20"/>
        <v>0.16970884090430222</v>
      </c>
      <c r="F355" s="1">
        <v>1</v>
      </c>
      <c r="G355">
        <f t="shared" si="21"/>
        <v>0.16970884090430222</v>
      </c>
      <c r="I355">
        <f t="shared" si="22"/>
        <v>3.4391266007507235E-2</v>
      </c>
      <c r="J355" s="1">
        <v>1</v>
      </c>
      <c r="K355">
        <f t="shared" si="23"/>
        <v>3.4391266007507235E-2</v>
      </c>
    </row>
    <row r="356" spans="1:11" ht="13.15" x14ac:dyDescent="0.2">
      <c r="A356" s="16">
        <v>35309</v>
      </c>
      <c r="B356" s="42">
        <v>23039</v>
      </c>
      <c r="C356" s="15">
        <v>4012</v>
      </c>
      <c r="D356" s="42">
        <v>127529</v>
      </c>
      <c r="E356">
        <f t="shared" si="20"/>
        <v>0.18065694861560899</v>
      </c>
      <c r="F356" s="1">
        <v>1</v>
      </c>
      <c r="G356">
        <f t="shared" si="21"/>
        <v>0.18065694861560899</v>
      </c>
      <c r="I356">
        <f t="shared" si="22"/>
        <v>3.1459511170008392E-2</v>
      </c>
      <c r="J356" s="1">
        <v>1</v>
      </c>
      <c r="K356">
        <f t="shared" si="23"/>
        <v>3.1459511170008392E-2</v>
      </c>
    </row>
    <row r="357" spans="1:11" ht="13.15" x14ac:dyDescent="0.2">
      <c r="A357" s="16">
        <v>35339</v>
      </c>
      <c r="B357" s="42">
        <v>23404</v>
      </c>
      <c r="C357" s="15">
        <v>3973</v>
      </c>
      <c r="D357" s="42">
        <v>128439</v>
      </c>
      <c r="E357">
        <f t="shared" si="20"/>
        <v>0.18221879647147673</v>
      </c>
      <c r="F357" s="1">
        <v>1</v>
      </c>
      <c r="G357">
        <f t="shared" si="21"/>
        <v>0.18221879647147673</v>
      </c>
      <c r="I357">
        <f t="shared" si="22"/>
        <v>3.0932972072345626E-2</v>
      </c>
      <c r="J357" s="1">
        <v>1</v>
      </c>
      <c r="K357">
        <f t="shared" si="23"/>
        <v>3.0932972072345626E-2</v>
      </c>
    </row>
    <row r="358" spans="1:11" ht="13.15" x14ac:dyDescent="0.2">
      <c r="A358" s="16">
        <v>35370</v>
      </c>
      <c r="B358" s="42">
        <v>23803</v>
      </c>
      <c r="C358" s="15">
        <v>3860</v>
      </c>
      <c r="D358" s="42">
        <v>128157</v>
      </c>
      <c r="E358">
        <f t="shared" si="20"/>
        <v>0.18573312421483024</v>
      </c>
      <c r="F358" s="1">
        <v>1</v>
      </c>
      <c r="G358">
        <f t="shared" si="21"/>
        <v>0.18573312421483024</v>
      </c>
      <c r="I358">
        <f t="shared" si="22"/>
        <v>3.0119306787768127E-2</v>
      </c>
      <c r="J358" s="1">
        <v>1</v>
      </c>
      <c r="K358">
        <f t="shared" si="23"/>
        <v>3.0119306787768127E-2</v>
      </c>
    </row>
    <row r="359" spans="1:11" ht="13.15" x14ac:dyDescent="0.2">
      <c r="A359" s="16">
        <v>35400</v>
      </c>
      <c r="B359" s="42">
        <v>23904</v>
      </c>
      <c r="C359" s="15">
        <v>4352</v>
      </c>
      <c r="D359" s="42">
        <v>127903</v>
      </c>
      <c r="E359">
        <f t="shared" si="20"/>
        <v>0.18689162881245944</v>
      </c>
      <c r="F359" s="1">
        <v>1</v>
      </c>
      <c r="G359">
        <f t="shared" si="21"/>
        <v>0.18689162881245944</v>
      </c>
      <c r="I359">
        <f t="shared" si="22"/>
        <v>3.4025785165320593E-2</v>
      </c>
      <c r="J359" s="1">
        <v>1</v>
      </c>
      <c r="K359">
        <f t="shared" si="23"/>
        <v>3.4025785165320593E-2</v>
      </c>
    </row>
    <row r="360" spans="1:11" ht="13.15" x14ac:dyDescent="0.2">
      <c r="A360" s="16">
        <v>35431</v>
      </c>
      <c r="B360" s="42">
        <v>23692</v>
      </c>
      <c r="C360" s="15">
        <v>4541</v>
      </c>
      <c r="D360" s="42">
        <v>126384</v>
      </c>
      <c r="E360">
        <f t="shared" si="20"/>
        <v>0.18746043803013041</v>
      </c>
      <c r="F360" s="1">
        <v>1</v>
      </c>
      <c r="G360">
        <f t="shared" si="21"/>
        <v>0.18746043803013041</v>
      </c>
      <c r="I360">
        <f t="shared" si="22"/>
        <v>3.5930181035574126E-2</v>
      </c>
      <c r="J360" s="1">
        <v>1</v>
      </c>
      <c r="K360">
        <f t="shared" si="23"/>
        <v>3.5930181035574126E-2</v>
      </c>
    </row>
    <row r="361" spans="1:11" ht="13.15" x14ac:dyDescent="0.2">
      <c r="A361" s="16">
        <v>35462</v>
      </c>
      <c r="B361" s="42">
        <v>23830</v>
      </c>
      <c r="C361" s="15">
        <v>4419</v>
      </c>
      <c r="D361" s="42">
        <v>126887</v>
      </c>
      <c r="E361">
        <f t="shared" si="20"/>
        <v>0.18780489727079999</v>
      </c>
      <c r="F361" s="1">
        <v>1</v>
      </c>
      <c r="G361">
        <f t="shared" si="21"/>
        <v>0.18780489727079999</v>
      </c>
      <c r="I361">
        <f t="shared" si="22"/>
        <v>3.4826262737711507E-2</v>
      </c>
      <c r="J361" s="1">
        <v>1</v>
      </c>
      <c r="K361">
        <f t="shared" si="23"/>
        <v>3.4826262737711507E-2</v>
      </c>
    </row>
    <row r="362" spans="1:11" ht="13.15" x14ac:dyDescent="0.2">
      <c r="A362" s="16">
        <v>35490</v>
      </c>
      <c r="B362" s="42">
        <v>24145</v>
      </c>
      <c r="C362" s="15">
        <v>4277</v>
      </c>
      <c r="D362" s="42">
        <v>128125</v>
      </c>
      <c r="E362">
        <f t="shared" si="20"/>
        <v>0.18844878048780489</v>
      </c>
      <c r="F362" s="1">
        <v>1</v>
      </c>
      <c r="G362">
        <f t="shared" si="21"/>
        <v>0.18844878048780489</v>
      </c>
      <c r="I362">
        <f t="shared" si="22"/>
        <v>3.3381463414634147E-2</v>
      </c>
      <c r="J362" s="1">
        <v>1</v>
      </c>
      <c r="K362">
        <f t="shared" si="23"/>
        <v>3.3381463414634147E-2</v>
      </c>
    </row>
    <row r="363" spans="1:11" ht="13.15" x14ac:dyDescent="0.2">
      <c r="A363" s="16">
        <v>35521</v>
      </c>
      <c r="B363" s="42">
        <v>23934</v>
      </c>
      <c r="C363" s="15">
        <v>4244</v>
      </c>
      <c r="D363" s="42">
        <v>128629</v>
      </c>
      <c r="E363">
        <f t="shared" si="20"/>
        <v>0.18607001531536435</v>
      </c>
      <c r="F363" s="1">
        <v>1</v>
      </c>
      <c r="G363">
        <f t="shared" si="21"/>
        <v>0.18607001531536435</v>
      </c>
      <c r="I363">
        <f t="shared" si="22"/>
        <v>3.2994114857458269E-2</v>
      </c>
      <c r="J363" s="1">
        <v>1</v>
      </c>
      <c r="K363">
        <f t="shared" si="23"/>
        <v>3.2994114857458269E-2</v>
      </c>
    </row>
    <row r="364" spans="1:11" ht="13.15" x14ac:dyDescent="0.2">
      <c r="A364" s="16">
        <v>35551</v>
      </c>
      <c r="B364" s="42">
        <v>23463</v>
      </c>
      <c r="C364" s="15">
        <v>3891</v>
      </c>
      <c r="D364" s="42">
        <v>129565</v>
      </c>
      <c r="E364">
        <f t="shared" si="20"/>
        <v>0.18109057229961795</v>
      </c>
      <c r="F364" s="1">
        <v>1</v>
      </c>
      <c r="G364">
        <f t="shared" si="21"/>
        <v>0.18109057229961795</v>
      </c>
      <c r="I364">
        <f t="shared" si="22"/>
        <v>3.0031258441708796E-2</v>
      </c>
      <c r="J364" s="1">
        <v>1</v>
      </c>
      <c r="K364">
        <f t="shared" si="23"/>
        <v>3.0031258441708796E-2</v>
      </c>
    </row>
    <row r="365" spans="1:11" ht="13.15" x14ac:dyDescent="0.2">
      <c r="A365" s="16">
        <v>35582</v>
      </c>
      <c r="B365" s="42">
        <v>22073</v>
      </c>
      <c r="C365" s="15">
        <v>4258</v>
      </c>
      <c r="D365" s="42">
        <v>130463</v>
      </c>
      <c r="E365">
        <f t="shared" si="20"/>
        <v>0.16918973195465381</v>
      </c>
      <c r="F365" s="1">
        <v>1</v>
      </c>
      <c r="G365">
        <f t="shared" si="21"/>
        <v>0.16918973195465381</v>
      </c>
      <c r="I365">
        <f t="shared" si="22"/>
        <v>3.2637606064554701E-2</v>
      </c>
      <c r="J365" s="1">
        <v>1</v>
      </c>
      <c r="K365">
        <f t="shared" si="23"/>
        <v>3.2637606064554701E-2</v>
      </c>
    </row>
    <row r="366" spans="1:11" ht="13.15" x14ac:dyDescent="0.2">
      <c r="A366" s="16">
        <v>35612</v>
      </c>
      <c r="B366" s="42">
        <v>21799</v>
      </c>
      <c r="C366" s="15">
        <v>4279</v>
      </c>
      <c r="D366" s="42">
        <v>131350</v>
      </c>
      <c r="E366">
        <f t="shared" si="20"/>
        <v>0.16596117244004568</v>
      </c>
      <c r="F366" s="1">
        <v>1</v>
      </c>
      <c r="G366">
        <f t="shared" si="21"/>
        <v>0.16596117244004568</v>
      </c>
      <c r="I366">
        <f t="shared" si="22"/>
        <v>3.2577084126379899E-2</v>
      </c>
      <c r="J366" s="1">
        <v>1</v>
      </c>
      <c r="K366">
        <f t="shared" si="23"/>
        <v>3.2577084126379899E-2</v>
      </c>
    </row>
    <row r="367" spans="1:11" ht="13.15" x14ac:dyDescent="0.2">
      <c r="A367" s="16">
        <v>35643</v>
      </c>
      <c r="B367" s="42">
        <v>21462</v>
      </c>
      <c r="C367" s="15">
        <v>4036</v>
      </c>
      <c r="D367" s="42">
        <v>130865</v>
      </c>
      <c r="E367">
        <f t="shared" si="20"/>
        <v>0.16400106980476062</v>
      </c>
      <c r="F367" s="1">
        <v>1</v>
      </c>
      <c r="G367">
        <f t="shared" si="21"/>
        <v>0.16400106980476062</v>
      </c>
      <c r="I367">
        <f t="shared" si="22"/>
        <v>3.0840942956481869E-2</v>
      </c>
      <c r="J367" s="1">
        <v>1</v>
      </c>
      <c r="K367">
        <f t="shared" si="23"/>
        <v>3.0840942956481869E-2</v>
      </c>
    </row>
    <row r="368" spans="1:11" ht="13.15" x14ac:dyDescent="0.2">
      <c r="A368" s="16">
        <v>35674</v>
      </c>
      <c r="B368" s="42">
        <v>22751</v>
      </c>
      <c r="C368" s="15">
        <v>3638</v>
      </c>
      <c r="D368" s="42">
        <v>129972</v>
      </c>
      <c r="E368">
        <f t="shared" si="20"/>
        <v>0.17504539439263841</v>
      </c>
      <c r="F368" s="1">
        <v>1</v>
      </c>
      <c r="G368">
        <f t="shared" si="21"/>
        <v>0.17504539439263841</v>
      </c>
      <c r="I368">
        <f t="shared" si="22"/>
        <v>2.7990644138737576E-2</v>
      </c>
      <c r="J368" s="1">
        <v>1</v>
      </c>
      <c r="K368">
        <f t="shared" si="23"/>
        <v>2.7990644138737576E-2</v>
      </c>
    </row>
    <row r="369" spans="1:11" ht="13.15" x14ac:dyDescent="0.2">
      <c r="A369" s="16">
        <v>35704</v>
      </c>
      <c r="B369" s="42">
        <v>23525</v>
      </c>
      <c r="C369" s="15">
        <v>3602</v>
      </c>
      <c r="D369" s="42">
        <v>130671</v>
      </c>
      <c r="E369">
        <f t="shared" si="20"/>
        <v>0.18003229484736474</v>
      </c>
      <c r="F369" s="1">
        <v>1</v>
      </c>
      <c r="G369">
        <f t="shared" si="21"/>
        <v>0.18003229484736474</v>
      </c>
      <c r="I369">
        <f t="shared" si="22"/>
        <v>2.7565412371528496E-2</v>
      </c>
      <c r="J369" s="1">
        <v>1</v>
      </c>
      <c r="K369">
        <f t="shared" si="23"/>
        <v>2.7565412371528496E-2</v>
      </c>
    </row>
    <row r="370" spans="1:11" ht="13.15" x14ac:dyDescent="0.2">
      <c r="A370" s="16">
        <v>35735</v>
      </c>
      <c r="B370" s="42">
        <v>23845</v>
      </c>
      <c r="C370" s="15">
        <v>3768</v>
      </c>
      <c r="D370" s="42">
        <v>130999</v>
      </c>
      <c r="E370">
        <f t="shared" si="20"/>
        <v>0.18202429026175773</v>
      </c>
      <c r="F370" s="1">
        <v>1</v>
      </c>
      <c r="G370">
        <f t="shared" si="21"/>
        <v>0.18202429026175773</v>
      </c>
      <c r="I370">
        <f t="shared" si="22"/>
        <v>2.8763578347926321E-2</v>
      </c>
      <c r="J370" s="1">
        <v>1</v>
      </c>
      <c r="K370">
        <f t="shared" si="23"/>
        <v>2.8763578347926321E-2</v>
      </c>
    </row>
    <row r="371" spans="1:11" ht="13.15" x14ac:dyDescent="0.2">
      <c r="A371" s="16">
        <v>35765</v>
      </c>
      <c r="B371" s="42">
        <v>24167</v>
      </c>
      <c r="C371" s="15">
        <v>3869</v>
      </c>
      <c r="D371" s="42">
        <v>130785</v>
      </c>
      <c r="E371">
        <f t="shared" si="20"/>
        <v>0.18478418778911954</v>
      </c>
      <c r="F371" s="1">
        <v>1</v>
      </c>
      <c r="G371">
        <f t="shared" si="21"/>
        <v>0.18478418778911954</v>
      </c>
      <c r="I371">
        <f t="shared" si="22"/>
        <v>2.9582903238138929E-2</v>
      </c>
      <c r="J371" s="1">
        <v>1</v>
      </c>
      <c r="K371">
        <f t="shared" si="23"/>
        <v>2.9582903238138929E-2</v>
      </c>
    </row>
    <row r="372" spans="1:11" ht="13.15" x14ac:dyDescent="0.2">
      <c r="A372" s="16">
        <v>35796</v>
      </c>
      <c r="B372" s="42">
        <v>23606</v>
      </c>
      <c r="C372" s="15">
        <v>4299</v>
      </c>
      <c r="D372" s="42">
        <v>128882</v>
      </c>
      <c r="E372">
        <f t="shared" si="20"/>
        <v>0.18315978957496004</v>
      </c>
      <c r="F372" s="1">
        <v>1</v>
      </c>
      <c r="G372">
        <f t="shared" si="21"/>
        <v>0.18315978957496004</v>
      </c>
      <c r="I372">
        <f t="shared" si="22"/>
        <v>3.3356093170497043E-2</v>
      </c>
      <c r="J372" s="1">
        <v>1</v>
      </c>
      <c r="K372">
        <f t="shared" si="23"/>
        <v>3.3356093170497043E-2</v>
      </c>
    </row>
    <row r="373" spans="1:11" ht="13.15" x14ac:dyDescent="0.2">
      <c r="A373" s="16">
        <v>35827</v>
      </c>
      <c r="B373" s="42">
        <v>23804</v>
      </c>
      <c r="C373" s="15">
        <v>4042</v>
      </c>
      <c r="D373" s="42">
        <v>129482</v>
      </c>
      <c r="E373">
        <f t="shared" si="20"/>
        <v>0.18384022489612456</v>
      </c>
      <c r="F373" s="1">
        <v>1</v>
      </c>
      <c r="G373">
        <f t="shared" si="21"/>
        <v>0.18384022489612456</v>
      </c>
      <c r="I373">
        <f t="shared" si="22"/>
        <v>3.1216694212322947E-2</v>
      </c>
      <c r="J373" s="1">
        <v>1</v>
      </c>
      <c r="K373">
        <f t="shared" si="23"/>
        <v>3.1216694212322947E-2</v>
      </c>
    </row>
    <row r="374" spans="1:11" ht="13.15" x14ac:dyDescent="0.2">
      <c r="A374" s="16">
        <v>35855</v>
      </c>
      <c r="B374" s="42">
        <v>24172</v>
      </c>
      <c r="C374" s="15">
        <v>4011</v>
      </c>
      <c r="D374" s="42">
        <v>130150</v>
      </c>
      <c r="E374">
        <f t="shared" si="20"/>
        <v>0.1857241644256627</v>
      </c>
      <c r="F374" s="1">
        <v>1</v>
      </c>
      <c r="G374">
        <f t="shared" si="21"/>
        <v>0.1857241644256627</v>
      </c>
      <c r="I374">
        <f t="shared" si="22"/>
        <v>3.0818286592393392E-2</v>
      </c>
      <c r="J374" s="1">
        <v>1</v>
      </c>
      <c r="K374">
        <f t="shared" si="23"/>
        <v>3.0818286592393392E-2</v>
      </c>
    </row>
    <row r="375" spans="1:11" ht="13.15" x14ac:dyDescent="0.2">
      <c r="A375" s="16">
        <v>35886</v>
      </c>
      <c r="B375" s="42">
        <v>23836</v>
      </c>
      <c r="C375" s="15">
        <v>3649</v>
      </c>
      <c r="D375" s="42">
        <v>130735</v>
      </c>
      <c r="E375">
        <f t="shared" si="20"/>
        <v>0.18232301984931348</v>
      </c>
      <c r="F375" s="1">
        <v>1</v>
      </c>
      <c r="G375">
        <f t="shared" si="21"/>
        <v>0.18232301984931348</v>
      </c>
      <c r="I375">
        <f t="shared" si="22"/>
        <v>2.7911423872719623E-2</v>
      </c>
      <c r="J375" s="1">
        <v>1</v>
      </c>
      <c r="K375">
        <f t="shared" si="23"/>
        <v>2.7911423872719623E-2</v>
      </c>
    </row>
    <row r="376" spans="1:11" ht="13.15" x14ac:dyDescent="0.2">
      <c r="A376" s="16">
        <v>35916</v>
      </c>
      <c r="B376" s="42">
        <v>23360</v>
      </c>
      <c r="C376" s="15">
        <v>3602</v>
      </c>
      <c r="D376" s="42">
        <v>131476</v>
      </c>
      <c r="E376">
        <f t="shared" si="20"/>
        <v>0.17767501293011653</v>
      </c>
      <c r="F376" s="1">
        <v>1</v>
      </c>
      <c r="G376">
        <f t="shared" si="21"/>
        <v>0.17767501293011653</v>
      </c>
      <c r="I376">
        <f t="shared" si="22"/>
        <v>2.7396635127323619E-2</v>
      </c>
      <c r="J376" s="1">
        <v>1</v>
      </c>
      <c r="K376">
        <f t="shared" si="23"/>
        <v>2.7396635127323619E-2</v>
      </c>
    </row>
    <row r="377" spans="1:11" ht="13.15" x14ac:dyDescent="0.2">
      <c r="A377" s="16">
        <v>35947</v>
      </c>
      <c r="B377" s="42">
        <v>22556</v>
      </c>
      <c r="C377" s="15">
        <v>4033</v>
      </c>
      <c r="D377" s="42">
        <v>132265</v>
      </c>
      <c r="E377">
        <f t="shared" si="20"/>
        <v>0.17053642309000869</v>
      </c>
      <c r="F377" s="1">
        <v>1</v>
      </c>
      <c r="G377">
        <f t="shared" si="21"/>
        <v>0.17053642309000869</v>
      </c>
      <c r="I377">
        <f t="shared" si="22"/>
        <v>3.0491815673080559E-2</v>
      </c>
      <c r="J377" s="1">
        <v>1</v>
      </c>
      <c r="K377">
        <f t="shared" si="23"/>
        <v>3.0491815673080559E-2</v>
      </c>
    </row>
    <row r="378" spans="1:11" ht="13.15" x14ac:dyDescent="0.2">
      <c r="A378" s="16">
        <v>35977</v>
      </c>
      <c r="B378" s="42">
        <v>21966</v>
      </c>
      <c r="C378" s="15">
        <v>4025</v>
      </c>
      <c r="D378" s="42">
        <v>132769</v>
      </c>
      <c r="E378">
        <f t="shared" si="20"/>
        <v>0.1654452470079612</v>
      </c>
      <c r="F378" s="1">
        <v>1</v>
      </c>
      <c r="G378">
        <f t="shared" si="21"/>
        <v>0.1654452470079612</v>
      </c>
      <c r="I378">
        <f t="shared" si="22"/>
        <v>3.0315811672905573E-2</v>
      </c>
      <c r="J378" s="1">
        <v>1</v>
      </c>
      <c r="K378">
        <f t="shared" si="23"/>
        <v>3.0315811672905573E-2</v>
      </c>
    </row>
    <row r="379" spans="1:11" ht="13.15" x14ac:dyDescent="0.2">
      <c r="A379" s="16">
        <v>36008</v>
      </c>
      <c r="B379" s="42">
        <v>21306</v>
      </c>
      <c r="C379" s="15">
        <v>3508</v>
      </c>
      <c r="D379" s="42">
        <v>132206</v>
      </c>
      <c r="E379">
        <f t="shared" si="20"/>
        <v>0.16115758740147951</v>
      </c>
      <c r="F379" s="1">
        <v>1</v>
      </c>
      <c r="G379">
        <f t="shared" si="21"/>
        <v>0.16115758740147951</v>
      </c>
      <c r="I379">
        <f t="shared" si="22"/>
        <v>2.6534347911592513E-2</v>
      </c>
      <c r="J379" s="1">
        <v>1</v>
      </c>
      <c r="K379">
        <f t="shared" si="23"/>
        <v>2.6534347911592513E-2</v>
      </c>
    </row>
    <row r="380" spans="1:11" ht="13.15" x14ac:dyDescent="0.2">
      <c r="A380" s="16">
        <v>36039</v>
      </c>
      <c r="B380" s="42">
        <v>23074</v>
      </c>
      <c r="C380" s="15">
        <v>3112</v>
      </c>
      <c r="D380" s="42">
        <v>131864</v>
      </c>
      <c r="E380">
        <f t="shared" si="20"/>
        <v>0.17498331614390583</v>
      </c>
      <c r="F380" s="1">
        <v>1</v>
      </c>
      <c r="G380">
        <f t="shared" si="21"/>
        <v>0.17498331614390583</v>
      </c>
      <c r="I380">
        <f t="shared" si="22"/>
        <v>2.3600072802281137E-2</v>
      </c>
      <c r="J380" s="1">
        <v>1</v>
      </c>
      <c r="K380">
        <f t="shared" si="23"/>
        <v>2.3600072802281137E-2</v>
      </c>
    </row>
    <row r="381" spans="1:11" ht="13.15" x14ac:dyDescent="0.2">
      <c r="A381" s="16">
        <v>36069</v>
      </c>
      <c r="B381" s="42">
        <v>23655</v>
      </c>
      <c r="C381" s="15">
        <v>3086</v>
      </c>
      <c r="D381" s="42">
        <v>132424</v>
      </c>
      <c r="E381">
        <f t="shared" si="20"/>
        <v>0.17863076179544493</v>
      </c>
      <c r="F381" s="1">
        <v>1</v>
      </c>
      <c r="G381">
        <f t="shared" si="21"/>
        <v>0.17863076179544493</v>
      </c>
      <c r="I381">
        <f t="shared" si="22"/>
        <v>2.3303932821844984E-2</v>
      </c>
      <c r="J381" s="1">
        <v>1</v>
      </c>
      <c r="K381">
        <f t="shared" si="23"/>
        <v>2.3303932821844984E-2</v>
      </c>
    </row>
    <row r="382" spans="1:11" ht="13.15" x14ac:dyDescent="0.2">
      <c r="A382" s="16">
        <v>36100</v>
      </c>
      <c r="B382" s="42">
        <v>23846</v>
      </c>
      <c r="C382" s="15">
        <v>3159</v>
      </c>
      <c r="D382" s="42">
        <v>132577</v>
      </c>
      <c r="E382">
        <f t="shared" si="20"/>
        <v>0.17986528583389275</v>
      </c>
      <c r="F382" s="1">
        <v>1</v>
      </c>
      <c r="G382">
        <f t="shared" si="21"/>
        <v>0.17986528583389275</v>
      </c>
      <c r="I382">
        <f t="shared" si="22"/>
        <v>2.3827662415049366E-2</v>
      </c>
      <c r="J382" s="1">
        <v>1</v>
      </c>
      <c r="K382">
        <f t="shared" si="23"/>
        <v>2.3827662415049366E-2</v>
      </c>
    </row>
    <row r="383" spans="1:11" ht="13.15" x14ac:dyDescent="0.2">
      <c r="A383" s="16">
        <v>36130</v>
      </c>
      <c r="B383" s="42">
        <v>23952</v>
      </c>
      <c r="C383" s="15">
        <v>3455</v>
      </c>
      <c r="D383" s="42">
        <v>132732</v>
      </c>
      <c r="E383">
        <f t="shared" si="20"/>
        <v>0.18045384684929031</v>
      </c>
      <c r="F383" s="1">
        <v>1</v>
      </c>
      <c r="G383">
        <f t="shared" si="21"/>
        <v>0.18045384684929031</v>
      </c>
      <c r="I383">
        <f t="shared" si="22"/>
        <v>2.6029894825663744E-2</v>
      </c>
      <c r="J383" s="1">
        <v>1</v>
      </c>
      <c r="K383">
        <f t="shared" si="23"/>
        <v>2.6029894825663744E-2</v>
      </c>
    </row>
    <row r="384" spans="1:11" ht="13.15" x14ac:dyDescent="0.2">
      <c r="A384" s="16">
        <v>36161</v>
      </c>
      <c r="B384" s="42">
        <v>23440</v>
      </c>
      <c r="C384" s="15">
        <v>3815</v>
      </c>
      <c r="D384" s="42">
        <v>131339</v>
      </c>
      <c r="E384">
        <f t="shared" si="20"/>
        <v>0.17846945690160576</v>
      </c>
      <c r="F384" s="1">
        <v>1</v>
      </c>
      <c r="G384">
        <f t="shared" si="21"/>
        <v>0.17846945690160576</v>
      </c>
      <c r="I384">
        <f t="shared" si="22"/>
        <v>2.9046970054591552E-2</v>
      </c>
      <c r="J384" s="1">
        <v>1</v>
      </c>
      <c r="K384">
        <f t="shared" si="23"/>
        <v>2.9046970054591552E-2</v>
      </c>
    </row>
    <row r="385" spans="1:11" ht="13.15" x14ac:dyDescent="0.2">
      <c r="A385" s="16">
        <v>36192</v>
      </c>
      <c r="B385" s="42">
        <v>23707</v>
      </c>
      <c r="C385" s="15">
        <v>3594</v>
      </c>
      <c r="D385" s="42">
        <v>131639</v>
      </c>
      <c r="E385">
        <f t="shared" si="20"/>
        <v>0.18009100646464954</v>
      </c>
      <c r="F385" s="1">
        <v>1</v>
      </c>
      <c r="G385">
        <f t="shared" si="21"/>
        <v>0.18009100646464954</v>
      </c>
      <c r="I385">
        <f t="shared" si="22"/>
        <v>2.7301939394860187E-2</v>
      </c>
      <c r="J385" s="1">
        <v>1</v>
      </c>
      <c r="K385">
        <f t="shared" si="23"/>
        <v>2.7301939394860187E-2</v>
      </c>
    </row>
    <row r="386" spans="1:11" ht="13.15" x14ac:dyDescent="0.2">
      <c r="A386" s="16">
        <v>36220</v>
      </c>
      <c r="B386" s="42">
        <v>24003</v>
      </c>
      <c r="C386" s="15">
        <v>3703</v>
      </c>
      <c r="D386" s="42">
        <v>132299</v>
      </c>
      <c r="E386">
        <f t="shared" si="20"/>
        <v>0.18142994278112456</v>
      </c>
      <c r="F386" s="1">
        <v>1</v>
      </c>
      <c r="G386">
        <f t="shared" si="21"/>
        <v>0.18142994278112456</v>
      </c>
      <c r="I386">
        <f t="shared" si="22"/>
        <v>2.7989629551243775E-2</v>
      </c>
      <c r="J386" s="1">
        <v>1</v>
      </c>
      <c r="K386">
        <f t="shared" si="23"/>
        <v>2.7989629551243775E-2</v>
      </c>
    </row>
    <row r="387" spans="1:11" ht="13.15" x14ac:dyDescent="0.2">
      <c r="A387" s="16">
        <v>36251</v>
      </c>
      <c r="B387" s="42">
        <v>23993</v>
      </c>
      <c r="C387" s="15">
        <v>3316</v>
      </c>
      <c r="D387" s="42">
        <v>132552</v>
      </c>
      <c r="E387">
        <f t="shared" si="20"/>
        <v>0.18100820809946286</v>
      </c>
      <c r="F387" s="1">
        <v>1</v>
      </c>
      <c r="G387">
        <f t="shared" si="21"/>
        <v>0.18100820809946286</v>
      </c>
      <c r="I387">
        <f t="shared" si="22"/>
        <v>2.5016597259943266E-2</v>
      </c>
      <c r="J387" s="1">
        <v>1</v>
      </c>
      <c r="K387">
        <f t="shared" si="23"/>
        <v>2.5016597259943266E-2</v>
      </c>
    </row>
    <row r="388" spans="1:11" ht="13.15" x14ac:dyDescent="0.2">
      <c r="A388" s="16">
        <v>36281</v>
      </c>
      <c r="B388" s="42">
        <v>23393</v>
      </c>
      <c r="C388" s="15">
        <v>3281</v>
      </c>
      <c r="D388" s="42">
        <v>133411</v>
      </c>
      <c r="E388">
        <f t="shared" si="20"/>
        <v>0.17534536132702699</v>
      </c>
      <c r="F388" s="1">
        <v>1</v>
      </c>
      <c r="G388">
        <f t="shared" si="21"/>
        <v>0.17534536132702699</v>
      </c>
      <c r="I388">
        <f t="shared" si="22"/>
        <v>2.4593174475867806E-2</v>
      </c>
      <c r="J388" s="1">
        <v>1</v>
      </c>
      <c r="K388">
        <f t="shared" si="23"/>
        <v>2.4593174475867806E-2</v>
      </c>
    </row>
    <row r="389" spans="1:11" ht="13.15" x14ac:dyDescent="0.2">
      <c r="A389" s="16">
        <v>36312</v>
      </c>
      <c r="B389" s="42">
        <v>22081</v>
      </c>
      <c r="C389" s="15">
        <v>3641</v>
      </c>
      <c r="D389" s="42">
        <v>134395</v>
      </c>
      <c r="E389">
        <f t="shared" si="20"/>
        <v>0.16429926708582909</v>
      </c>
      <c r="F389" s="1">
        <v>1</v>
      </c>
      <c r="G389">
        <f t="shared" si="21"/>
        <v>0.16429926708582909</v>
      </c>
      <c r="I389">
        <f t="shared" si="22"/>
        <v>2.7091781688306858E-2</v>
      </c>
      <c r="J389" s="1">
        <v>1</v>
      </c>
      <c r="K389">
        <f t="shared" si="23"/>
        <v>2.7091781688306858E-2</v>
      </c>
    </row>
    <row r="390" spans="1:11" ht="13.15" x14ac:dyDescent="0.2">
      <c r="A390" s="16">
        <v>36342</v>
      </c>
      <c r="B390" s="42">
        <v>22260</v>
      </c>
      <c r="C390" s="15">
        <v>3537</v>
      </c>
      <c r="D390" s="42">
        <v>134800</v>
      </c>
      <c r="E390">
        <f t="shared" si="20"/>
        <v>0.16513353115727003</v>
      </c>
      <c r="F390" s="1">
        <v>1</v>
      </c>
      <c r="G390">
        <f t="shared" si="21"/>
        <v>0.16513353115727003</v>
      </c>
      <c r="I390">
        <f t="shared" si="22"/>
        <v>2.623887240356083E-2</v>
      </c>
      <c r="J390" s="1">
        <v>1</v>
      </c>
      <c r="K390">
        <f t="shared" si="23"/>
        <v>2.623887240356083E-2</v>
      </c>
    </row>
    <row r="391" spans="1:11" ht="13.15" x14ac:dyDescent="0.2">
      <c r="A391" s="16">
        <v>36373</v>
      </c>
      <c r="B391" s="42">
        <v>21712</v>
      </c>
      <c r="C391" s="15">
        <v>3238</v>
      </c>
      <c r="D391" s="42">
        <v>134264</v>
      </c>
      <c r="E391">
        <f t="shared" si="20"/>
        <v>0.16171125543704939</v>
      </c>
      <c r="F391" s="1">
        <v>1</v>
      </c>
      <c r="G391">
        <f t="shared" si="21"/>
        <v>0.16171125543704939</v>
      </c>
      <c r="I391">
        <f t="shared" si="22"/>
        <v>2.4116665673598284E-2</v>
      </c>
      <c r="J391" s="1">
        <v>1</v>
      </c>
      <c r="K391">
        <f t="shared" si="23"/>
        <v>2.4116665673598284E-2</v>
      </c>
    </row>
    <row r="392" spans="1:11" ht="13.15" x14ac:dyDescent="0.2">
      <c r="A392" s="16">
        <v>36404</v>
      </c>
      <c r="B392" s="42">
        <v>23035</v>
      </c>
      <c r="C392" s="15">
        <v>2948</v>
      </c>
      <c r="D392" s="42">
        <v>133555</v>
      </c>
      <c r="E392">
        <f t="shared" si="20"/>
        <v>0.17247575905057841</v>
      </c>
      <c r="F392" s="1">
        <v>1</v>
      </c>
      <c r="G392">
        <f t="shared" si="21"/>
        <v>0.17247575905057841</v>
      </c>
      <c r="I392">
        <f t="shared" si="22"/>
        <v>2.207330313354049E-2</v>
      </c>
      <c r="J392" s="1">
        <v>1</v>
      </c>
      <c r="K392">
        <f t="shared" si="23"/>
        <v>2.207330313354049E-2</v>
      </c>
    </row>
    <row r="393" spans="1:11" ht="13.15" x14ac:dyDescent="0.2">
      <c r="A393" s="16">
        <v>36434</v>
      </c>
      <c r="B393" s="42">
        <v>23463</v>
      </c>
      <c r="C393" s="15">
        <v>2832</v>
      </c>
      <c r="D393" s="42">
        <v>134390</v>
      </c>
      <c r="E393">
        <f t="shared" si="20"/>
        <v>0.17458888310142123</v>
      </c>
      <c r="F393" s="1">
        <v>1</v>
      </c>
      <c r="G393">
        <f t="shared" si="21"/>
        <v>0.17458888310142123</v>
      </c>
      <c r="I393">
        <f t="shared" si="22"/>
        <v>2.1072996502715977E-2</v>
      </c>
      <c r="J393" s="1">
        <v>1</v>
      </c>
      <c r="K393">
        <f t="shared" si="23"/>
        <v>2.1072996502715977E-2</v>
      </c>
    </row>
    <row r="394" spans="1:11" ht="13.15" x14ac:dyDescent="0.2">
      <c r="A394" s="16">
        <v>36465</v>
      </c>
      <c r="B394" s="42">
        <v>23499</v>
      </c>
      <c r="C394" s="15">
        <v>3045</v>
      </c>
      <c r="D394" s="42">
        <v>134515</v>
      </c>
      <c r="E394">
        <f t="shared" si="20"/>
        <v>0.17469427201427351</v>
      </c>
      <c r="F394" s="1">
        <v>1</v>
      </c>
      <c r="G394">
        <f t="shared" si="21"/>
        <v>0.17469427201427351</v>
      </c>
      <c r="I394">
        <f t="shared" si="22"/>
        <v>2.2636880645281195E-2</v>
      </c>
      <c r="J394" s="1">
        <v>1</v>
      </c>
      <c r="K394">
        <f t="shared" si="23"/>
        <v>2.2636880645281195E-2</v>
      </c>
    </row>
    <row r="395" spans="1:11" ht="13.15" x14ac:dyDescent="0.2">
      <c r="A395" s="16">
        <v>36495</v>
      </c>
      <c r="B395" s="42">
        <v>23642</v>
      </c>
      <c r="C395" s="15">
        <v>3332</v>
      </c>
      <c r="D395" s="42">
        <v>134696</v>
      </c>
      <c r="E395">
        <f t="shared" si="20"/>
        <v>0.17552117360574923</v>
      </c>
      <c r="F395" s="1">
        <v>1</v>
      </c>
      <c r="G395">
        <f t="shared" si="21"/>
        <v>0.17552117360574923</v>
      </c>
      <c r="I395">
        <f t="shared" si="22"/>
        <v>2.4737185959493972E-2</v>
      </c>
      <c r="J395" s="1">
        <v>1</v>
      </c>
      <c r="K395">
        <f t="shared" si="23"/>
        <v>2.4737185959493972E-2</v>
      </c>
    </row>
    <row r="396" spans="1:11" ht="13.15" x14ac:dyDescent="0.2">
      <c r="A396" s="16">
        <v>36526</v>
      </c>
      <c r="B396" s="42">
        <v>23645</v>
      </c>
      <c r="C396" s="15">
        <v>3574</v>
      </c>
      <c r="D396" s="42">
        <v>134912</v>
      </c>
      <c r="E396">
        <f t="shared" ref="E396:E459" si="24">B396/D396</f>
        <v>0.17526239326375712</v>
      </c>
      <c r="F396" s="1">
        <v>1</v>
      </c>
      <c r="G396">
        <f t="shared" si="21"/>
        <v>0.17526239326375712</v>
      </c>
      <c r="I396">
        <f t="shared" si="22"/>
        <v>2.6491342504743835E-2</v>
      </c>
      <c r="J396" s="1">
        <v>1</v>
      </c>
      <c r="K396">
        <f t="shared" si="23"/>
        <v>2.6491342504743835E-2</v>
      </c>
    </row>
    <row r="397" spans="1:11" ht="13.15" x14ac:dyDescent="0.2">
      <c r="A397" s="16">
        <v>36557</v>
      </c>
      <c r="B397" s="42">
        <v>23814</v>
      </c>
      <c r="C397" s="15">
        <v>3343</v>
      </c>
      <c r="D397" s="42">
        <v>135490</v>
      </c>
      <c r="E397">
        <f t="shared" si="24"/>
        <v>0.17576204885969443</v>
      </c>
      <c r="F397" s="1">
        <v>1</v>
      </c>
      <c r="G397">
        <f t="shared" ref="G397:G460" si="25">E397*F397</f>
        <v>0.17576204885969443</v>
      </c>
      <c r="I397">
        <f t="shared" ref="I397:I460" si="26">C397/D397</f>
        <v>2.4673407631559525E-2</v>
      </c>
      <c r="J397" s="1">
        <v>1</v>
      </c>
      <c r="K397">
        <f t="shared" ref="K397:K460" si="27">I397*J397</f>
        <v>2.4673407631559525E-2</v>
      </c>
    </row>
    <row r="398" spans="1:11" ht="13.15" x14ac:dyDescent="0.2">
      <c r="A398" s="16">
        <v>36586</v>
      </c>
      <c r="B398" s="42">
        <v>24030</v>
      </c>
      <c r="C398" s="15">
        <v>3360</v>
      </c>
      <c r="D398" s="42">
        <v>136054</v>
      </c>
      <c r="E398">
        <f t="shared" si="24"/>
        <v>0.17662104752524732</v>
      </c>
      <c r="F398" s="1">
        <v>1</v>
      </c>
      <c r="G398">
        <f t="shared" si="25"/>
        <v>0.17662104752524732</v>
      </c>
      <c r="I398">
        <f t="shared" si="26"/>
        <v>2.4696076557837329E-2</v>
      </c>
      <c r="J398" s="1">
        <v>1</v>
      </c>
      <c r="K398">
        <f t="shared" si="27"/>
        <v>2.4696076557837329E-2</v>
      </c>
    </row>
    <row r="399" spans="1:11" ht="13.15" x14ac:dyDescent="0.2">
      <c r="A399" s="16">
        <v>36617</v>
      </c>
      <c r="B399" s="42">
        <v>23516</v>
      </c>
      <c r="C399" s="15">
        <v>3064</v>
      </c>
      <c r="D399" s="42">
        <v>136927</v>
      </c>
      <c r="E399">
        <f t="shared" si="24"/>
        <v>0.1717411467424248</v>
      </c>
      <c r="F399" s="1">
        <v>1</v>
      </c>
      <c r="G399">
        <f t="shared" si="25"/>
        <v>0.1717411467424248</v>
      </c>
      <c r="I399">
        <f t="shared" si="26"/>
        <v>2.2376886954362542E-2</v>
      </c>
      <c r="J399" s="1">
        <v>1</v>
      </c>
      <c r="K399">
        <f t="shared" si="27"/>
        <v>2.2376886954362542E-2</v>
      </c>
    </row>
    <row r="400" spans="1:11" ht="13.15" x14ac:dyDescent="0.2">
      <c r="A400" s="16">
        <v>36647</v>
      </c>
      <c r="B400" s="42">
        <v>22785</v>
      </c>
      <c r="C400" s="15">
        <v>3171</v>
      </c>
      <c r="D400" s="42">
        <v>136685</v>
      </c>
      <c r="E400">
        <f t="shared" si="24"/>
        <v>0.16669715038226579</v>
      </c>
      <c r="F400" s="1">
        <v>1</v>
      </c>
      <c r="G400">
        <f t="shared" si="25"/>
        <v>0.16669715038226579</v>
      </c>
      <c r="I400">
        <f t="shared" si="26"/>
        <v>2.319932691955957E-2</v>
      </c>
      <c r="J400" s="1">
        <v>1</v>
      </c>
      <c r="K400">
        <f t="shared" si="27"/>
        <v>2.319932691955957E-2</v>
      </c>
    </row>
    <row r="401" spans="1:11" ht="13.15" x14ac:dyDescent="0.2">
      <c r="A401" s="16">
        <v>36678</v>
      </c>
      <c r="B401" s="42">
        <v>21902</v>
      </c>
      <c r="C401" s="15">
        <v>3400</v>
      </c>
      <c r="D401" s="42">
        <v>137915</v>
      </c>
      <c r="E401">
        <f t="shared" si="24"/>
        <v>0.1588079614255157</v>
      </c>
      <c r="F401" s="1">
        <v>1</v>
      </c>
      <c r="G401">
        <f t="shared" si="25"/>
        <v>0.1588079614255157</v>
      </c>
      <c r="I401">
        <f t="shared" si="26"/>
        <v>2.4652865895660372E-2</v>
      </c>
      <c r="J401" s="1">
        <v>1</v>
      </c>
      <c r="K401">
        <f t="shared" si="27"/>
        <v>2.4652865895660372E-2</v>
      </c>
    </row>
    <row r="402" spans="1:11" ht="13.15" x14ac:dyDescent="0.2">
      <c r="A402" s="16">
        <v>36708</v>
      </c>
      <c r="B402" s="42">
        <v>21497</v>
      </c>
      <c r="C402" s="15">
        <v>3308</v>
      </c>
      <c r="D402" s="42">
        <v>137769</v>
      </c>
      <c r="E402">
        <f t="shared" si="24"/>
        <v>0.15603655394174307</v>
      </c>
      <c r="F402" s="1">
        <v>1</v>
      </c>
      <c r="G402">
        <f t="shared" si="25"/>
        <v>0.15603655394174307</v>
      </c>
      <c r="I402">
        <f t="shared" si="26"/>
        <v>2.4011207165617811E-2</v>
      </c>
      <c r="J402" s="1">
        <v>1</v>
      </c>
      <c r="K402">
        <f t="shared" si="27"/>
        <v>2.4011207165617811E-2</v>
      </c>
    </row>
    <row r="403" spans="1:11" ht="13.15" x14ac:dyDescent="0.2">
      <c r="A403" s="16">
        <v>36739</v>
      </c>
      <c r="B403" s="42">
        <v>21186</v>
      </c>
      <c r="C403" s="15">
        <v>3151</v>
      </c>
      <c r="D403" s="42">
        <v>137308</v>
      </c>
      <c r="E403">
        <f t="shared" si="24"/>
        <v>0.15429545255920996</v>
      </c>
      <c r="F403" s="1">
        <v>1</v>
      </c>
      <c r="G403">
        <f t="shared" si="25"/>
        <v>0.15429545255920996</v>
      </c>
      <c r="I403">
        <f t="shared" si="26"/>
        <v>2.2948407958749674E-2</v>
      </c>
      <c r="J403" s="1">
        <v>1</v>
      </c>
      <c r="K403">
        <f t="shared" si="27"/>
        <v>2.2948407958749674E-2</v>
      </c>
    </row>
    <row r="404" spans="1:11" ht="13.15" x14ac:dyDescent="0.2">
      <c r="A404" s="16">
        <v>36770</v>
      </c>
      <c r="B404" s="42">
        <v>22604</v>
      </c>
      <c r="C404" s="15">
        <v>2893</v>
      </c>
      <c r="D404" s="42">
        <v>136790</v>
      </c>
      <c r="E404">
        <f t="shared" si="24"/>
        <v>0.16524599751443819</v>
      </c>
      <c r="F404" s="1">
        <v>1</v>
      </c>
      <c r="G404">
        <f t="shared" si="25"/>
        <v>0.16524599751443819</v>
      </c>
      <c r="I404">
        <f t="shared" si="26"/>
        <v>2.114920681336355E-2</v>
      </c>
      <c r="J404" s="1">
        <v>1</v>
      </c>
      <c r="K404">
        <f t="shared" si="27"/>
        <v>2.114920681336355E-2</v>
      </c>
    </row>
    <row r="405" spans="1:11" ht="13.15" x14ac:dyDescent="0.2">
      <c r="A405" s="16">
        <v>36800</v>
      </c>
      <c r="B405" s="42">
        <v>23405</v>
      </c>
      <c r="C405" s="15">
        <v>2874</v>
      </c>
      <c r="D405" s="42">
        <v>137532</v>
      </c>
      <c r="E405">
        <f t="shared" si="24"/>
        <v>0.17017857662216793</v>
      </c>
      <c r="F405" s="1">
        <v>1</v>
      </c>
      <c r="G405">
        <f t="shared" si="25"/>
        <v>0.17017857662216793</v>
      </c>
      <c r="I405">
        <f t="shared" si="26"/>
        <v>2.0896954890498212E-2</v>
      </c>
      <c r="J405" s="1">
        <v>1</v>
      </c>
      <c r="K405">
        <f t="shared" si="27"/>
        <v>2.0896954890498212E-2</v>
      </c>
    </row>
    <row r="406" spans="1:11" ht="13.15" x14ac:dyDescent="0.2">
      <c r="A406" s="16">
        <v>36831</v>
      </c>
      <c r="B406" s="42">
        <v>23864</v>
      </c>
      <c r="C406" s="15">
        <v>3287</v>
      </c>
      <c r="D406" s="42">
        <v>137461</v>
      </c>
      <c r="E406">
        <f t="shared" si="24"/>
        <v>0.17360560449873055</v>
      </c>
      <c r="F406" s="1">
        <v>1</v>
      </c>
      <c r="G406">
        <f t="shared" si="25"/>
        <v>0.17360560449873055</v>
      </c>
      <c r="I406">
        <f t="shared" si="26"/>
        <v>2.3912236925382472E-2</v>
      </c>
      <c r="J406" s="1">
        <v>1</v>
      </c>
      <c r="K406">
        <f t="shared" si="27"/>
        <v>2.3912236925382472E-2</v>
      </c>
    </row>
    <row r="407" spans="1:11" ht="13.15" x14ac:dyDescent="0.2">
      <c r="A407" s="16">
        <v>36861</v>
      </c>
      <c r="B407" s="42">
        <v>24284</v>
      </c>
      <c r="C407" s="15">
        <v>3302</v>
      </c>
      <c r="D407" s="42">
        <v>137846</v>
      </c>
      <c r="E407">
        <f t="shared" si="24"/>
        <v>0.1761676073299189</v>
      </c>
      <c r="F407" s="1">
        <v>1</v>
      </c>
      <c r="G407">
        <f t="shared" si="25"/>
        <v>0.1761676073299189</v>
      </c>
      <c r="I407">
        <f t="shared" si="26"/>
        <v>2.3954267806102464E-2</v>
      </c>
      <c r="J407" s="1">
        <v>1</v>
      </c>
      <c r="K407">
        <f t="shared" si="27"/>
        <v>2.3954267806102464E-2</v>
      </c>
    </row>
    <row r="408" spans="1:11" ht="13.15" x14ac:dyDescent="0.2">
      <c r="A408" s="16">
        <v>36892</v>
      </c>
      <c r="B408" s="42">
        <v>23811</v>
      </c>
      <c r="C408" s="15">
        <v>3732</v>
      </c>
      <c r="D408" s="42">
        <v>136181</v>
      </c>
      <c r="E408">
        <f t="shared" si="24"/>
        <v>0.17484817999574095</v>
      </c>
      <c r="F408" s="1">
        <v>1</v>
      </c>
      <c r="G408">
        <f t="shared" si="25"/>
        <v>0.17484817999574095</v>
      </c>
      <c r="I408">
        <f t="shared" si="26"/>
        <v>2.7404704033602338E-2</v>
      </c>
      <c r="J408" s="1">
        <v>1</v>
      </c>
      <c r="K408">
        <f t="shared" si="27"/>
        <v>2.7404704033602338E-2</v>
      </c>
    </row>
    <row r="409" spans="1:11" ht="13.15" x14ac:dyDescent="0.2">
      <c r="A409" s="16">
        <v>36923</v>
      </c>
      <c r="B409" s="42">
        <v>24173</v>
      </c>
      <c r="C409" s="15">
        <v>3481</v>
      </c>
      <c r="D409" s="42">
        <v>136577</v>
      </c>
      <c r="E409">
        <f t="shared" si="24"/>
        <v>0.1769917336008259</v>
      </c>
      <c r="F409" s="1">
        <v>1</v>
      </c>
      <c r="G409">
        <f t="shared" si="25"/>
        <v>0.1769917336008259</v>
      </c>
      <c r="I409">
        <f t="shared" si="26"/>
        <v>2.5487453963698135E-2</v>
      </c>
      <c r="J409" s="1">
        <v>1</v>
      </c>
      <c r="K409">
        <f t="shared" si="27"/>
        <v>2.5487453963698135E-2</v>
      </c>
    </row>
    <row r="410" spans="1:11" ht="13.15" x14ac:dyDescent="0.2">
      <c r="A410" s="16">
        <v>36951</v>
      </c>
      <c r="B410" s="42">
        <v>23966</v>
      </c>
      <c r="C410" s="15">
        <v>3394</v>
      </c>
      <c r="D410" s="42">
        <v>137155</v>
      </c>
      <c r="E410">
        <f t="shared" si="24"/>
        <v>0.17473661186249134</v>
      </c>
      <c r="F410" s="1">
        <v>1</v>
      </c>
      <c r="G410">
        <f t="shared" si="25"/>
        <v>0.17473661186249134</v>
      </c>
      <c r="I410">
        <f t="shared" si="26"/>
        <v>2.4745725638875723E-2</v>
      </c>
      <c r="J410" s="1">
        <v>1</v>
      </c>
      <c r="K410">
        <f t="shared" si="27"/>
        <v>2.4745725638875723E-2</v>
      </c>
    </row>
    <row r="411" spans="1:11" ht="13.15" x14ac:dyDescent="0.2">
      <c r="A411" s="16">
        <v>36982</v>
      </c>
      <c r="B411" s="42">
        <v>23674</v>
      </c>
      <c r="C411" s="15">
        <v>3163</v>
      </c>
      <c r="D411" s="42">
        <v>137022</v>
      </c>
      <c r="E411">
        <f t="shared" si="24"/>
        <v>0.17277517478944987</v>
      </c>
      <c r="F411" s="1">
        <v>1</v>
      </c>
      <c r="G411">
        <f t="shared" si="25"/>
        <v>0.17277517478944987</v>
      </c>
      <c r="I411">
        <f t="shared" si="26"/>
        <v>2.3083884339741064E-2</v>
      </c>
      <c r="J411" s="1">
        <v>1</v>
      </c>
      <c r="K411">
        <f t="shared" si="27"/>
        <v>2.3083884339741064E-2</v>
      </c>
    </row>
    <row r="412" spans="1:11" ht="13.15" x14ac:dyDescent="0.2">
      <c r="A412" s="16">
        <v>37012</v>
      </c>
      <c r="B412" s="42">
        <v>23063</v>
      </c>
      <c r="C412" s="15">
        <v>3315</v>
      </c>
      <c r="D412" s="42">
        <v>137121</v>
      </c>
      <c r="E412">
        <f t="shared" si="24"/>
        <v>0.16819451433405533</v>
      </c>
      <c r="F412" s="1">
        <v>1</v>
      </c>
      <c r="G412">
        <f t="shared" si="25"/>
        <v>0.16819451433405533</v>
      </c>
      <c r="I412">
        <f t="shared" si="26"/>
        <v>2.4175728006651059E-2</v>
      </c>
      <c r="J412" s="1">
        <v>1</v>
      </c>
      <c r="K412">
        <f t="shared" si="27"/>
        <v>2.4175728006651059E-2</v>
      </c>
    </row>
    <row r="413" spans="1:11" ht="13.15" x14ac:dyDescent="0.2">
      <c r="A413" s="16">
        <v>37043</v>
      </c>
      <c r="B413" s="42">
        <v>22093</v>
      </c>
      <c r="C413" s="15">
        <v>3977</v>
      </c>
      <c r="D413" s="42">
        <v>137737</v>
      </c>
      <c r="E413">
        <f t="shared" si="24"/>
        <v>0.1603998925488431</v>
      </c>
      <c r="F413" s="1">
        <v>1</v>
      </c>
      <c r="G413">
        <f t="shared" si="25"/>
        <v>0.1603998925488431</v>
      </c>
      <c r="I413">
        <f t="shared" si="26"/>
        <v>2.8873868314251074E-2</v>
      </c>
      <c r="J413" s="1">
        <v>1</v>
      </c>
      <c r="K413">
        <f t="shared" si="27"/>
        <v>2.8873868314251074E-2</v>
      </c>
    </row>
    <row r="414" spans="1:11" ht="13.15" x14ac:dyDescent="0.2">
      <c r="A414" s="16">
        <v>37073</v>
      </c>
      <c r="B414" s="42">
        <v>21811</v>
      </c>
      <c r="C414" s="15">
        <v>3725</v>
      </c>
      <c r="D414" s="42">
        <v>138239</v>
      </c>
      <c r="E414">
        <f t="shared" si="24"/>
        <v>0.15777747234861364</v>
      </c>
      <c r="F414" s="1">
        <v>1</v>
      </c>
      <c r="G414">
        <f t="shared" si="25"/>
        <v>0.15777747234861364</v>
      </c>
      <c r="I414">
        <f t="shared" si="26"/>
        <v>2.6946086126201724E-2</v>
      </c>
      <c r="J414" s="1">
        <v>1</v>
      </c>
      <c r="K414">
        <f t="shared" si="27"/>
        <v>2.6946086126201724E-2</v>
      </c>
    </row>
    <row r="415" spans="1:11" ht="13.15" x14ac:dyDescent="0.2">
      <c r="A415" s="16">
        <v>37104</v>
      </c>
      <c r="B415" s="42">
        <v>21643</v>
      </c>
      <c r="C415" s="15">
        <v>3326</v>
      </c>
      <c r="D415" s="42">
        <v>136809</v>
      </c>
      <c r="E415">
        <f t="shared" si="24"/>
        <v>0.15819865652113529</v>
      </c>
      <c r="F415" s="1">
        <v>1</v>
      </c>
      <c r="G415">
        <f t="shared" si="25"/>
        <v>0.15819865652113529</v>
      </c>
      <c r="I415">
        <f t="shared" si="26"/>
        <v>2.4311266071676572E-2</v>
      </c>
      <c r="J415" s="1">
        <v>1</v>
      </c>
      <c r="K415">
        <f t="shared" si="27"/>
        <v>2.4311266071676572E-2</v>
      </c>
    </row>
    <row r="416" spans="1:11" ht="13.15" x14ac:dyDescent="0.2">
      <c r="A416" s="16">
        <v>37135</v>
      </c>
      <c r="B416" s="42">
        <v>23413</v>
      </c>
      <c r="C416" s="15">
        <v>3835</v>
      </c>
      <c r="D416" s="42">
        <v>136835</v>
      </c>
      <c r="E416">
        <f t="shared" si="24"/>
        <v>0.17110388424014325</v>
      </c>
      <c r="F416" s="1">
        <v>1</v>
      </c>
      <c r="G416">
        <f t="shared" si="25"/>
        <v>0.17110388424014325</v>
      </c>
      <c r="I416">
        <f t="shared" si="26"/>
        <v>2.8026455219790258E-2</v>
      </c>
      <c r="J416" s="1">
        <v>1</v>
      </c>
      <c r="K416">
        <f t="shared" si="27"/>
        <v>2.8026455219790258E-2</v>
      </c>
    </row>
    <row r="417" spans="1:11" ht="13.15" x14ac:dyDescent="0.2">
      <c r="A417" s="16">
        <v>37165</v>
      </c>
      <c r="B417" s="42">
        <v>24033</v>
      </c>
      <c r="C417" s="15">
        <v>4035</v>
      </c>
      <c r="D417" s="42">
        <v>136885</v>
      </c>
      <c r="E417">
        <f t="shared" si="24"/>
        <v>0.17557073455820579</v>
      </c>
      <c r="F417" s="1">
        <v>1</v>
      </c>
      <c r="G417">
        <f t="shared" si="25"/>
        <v>0.17557073455820579</v>
      </c>
      <c r="I417">
        <f t="shared" si="26"/>
        <v>2.9477298462212805E-2</v>
      </c>
      <c r="J417" s="1">
        <v>1</v>
      </c>
      <c r="K417">
        <f t="shared" si="27"/>
        <v>2.9477298462212805E-2</v>
      </c>
    </row>
    <row r="418" spans="1:11" ht="13.15" x14ac:dyDescent="0.2">
      <c r="A418" s="16">
        <v>37196</v>
      </c>
      <c r="B418" s="42">
        <v>24098</v>
      </c>
      <c r="C418" s="15">
        <v>4125</v>
      </c>
      <c r="D418" s="42">
        <v>136370</v>
      </c>
      <c r="E418">
        <f t="shared" si="24"/>
        <v>0.17671042018039157</v>
      </c>
      <c r="F418" s="1">
        <v>1</v>
      </c>
      <c r="G418">
        <f t="shared" si="25"/>
        <v>0.17671042018039157</v>
      </c>
      <c r="I418">
        <f t="shared" si="26"/>
        <v>3.0248588399208038E-2</v>
      </c>
      <c r="J418" s="1">
        <v>1</v>
      </c>
      <c r="K418">
        <f t="shared" si="27"/>
        <v>3.0248588399208038E-2</v>
      </c>
    </row>
    <row r="419" spans="1:11" ht="13.15" x14ac:dyDescent="0.2">
      <c r="A419" s="16">
        <v>37226</v>
      </c>
      <c r="B419" s="42">
        <v>24553</v>
      </c>
      <c r="C419" s="15">
        <v>4467</v>
      </c>
      <c r="D419" s="42">
        <v>136269</v>
      </c>
      <c r="E419">
        <f t="shared" si="24"/>
        <v>0.18018037851602345</v>
      </c>
      <c r="F419" s="1">
        <v>1</v>
      </c>
      <c r="G419">
        <f t="shared" si="25"/>
        <v>0.18018037851602345</v>
      </c>
      <c r="I419">
        <f t="shared" si="26"/>
        <v>3.2780749840389228E-2</v>
      </c>
      <c r="J419" s="1">
        <v>1</v>
      </c>
      <c r="K419">
        <f t="shared" si="27"/>
        <v>3.2780749840389228E-2</v>
      </c>
    </row>
    <row r="420" spans="1:11" ht="13.15" x14ac:dyDescent="0.2">
      <c r="A420" s="16">
        <v>37257</v>
      </c>
      <c r="B420" s="42">
        <v>23472</v>
      </c>
      <c r="C420" s="15">
        <v>4564</v>
      </c>
      <c r="D420" s="42">
        <v>134177</v>
      </c>
      <c r="E420">
        <f t="shared" si="24"/>
        <v>0.17493311074178139</v>
      </c>
      <c r="F420" s="1">
        <v>1</v>
      </c>
      <c r="G420">
        <f t="shared" si="25"/>
        <v>0.17493311074178139</v>
      </c>
      <c r="I420">
        <f t="shared" si="26"/>
        <v>3.4014771533124155E-2</v>
      </c>
      <c r="J420" s="1">
        <v>1</v>
      </c>
      <c r="K420">
        <f t="shared" si="27"/>
        <v>3.4014771533124155E-2</v>
      </c>
    </row>
    <row r="421" spans="1:11" ht="13.15" x14ac:dyDescent="0.2">
      <c r="A421" s="16">
        <v>37288</v>
      </c>
      <c r="B421" s="42">
        <v>24280</v>
      </c>
      <c r="C421" s="15">
        <v>4514</v>
      </c>
      <c r="D421" s="42">
        <v>135443</v>
      </c>
      <c r="E421">
        <f t="shared" si="24"/>
        <v>0.17926360166269206</v>
      </c>
      <c r="F421" s="1">
        <v>1</v>
      </c>
      <c r="G421">
        <f t="shared" si="25"/>
        <v>0.17926360166269206</v>
      </c>
      <c r="I421">
        <f t="shared" si="26"/>
        <v>3.3327672895609221E-2</v>
      </c>
      <c r="J421" s="1">
        <v>1</v>
      </c>
      <c r="K421">
        <f t="shared" si="27"/>
        <v>3.3327672895609221E-2</v>
      </c>
    </row>
    <row r="422" spans="1:11" ht="13.15" x14ac:dyDescent="0.2">
      <c r="A422" s="16">
        <v>37316</v>
      </c>
      <c r="B422" s="42">
        <v>24283</v>
      </c>
      <c r="C422" s="15">
        <v>4225</v>
      </c>
      <c r="D422" s="42">
        <v>135558</v>
      </c>
      <c r="E422">
        <f t="shared" si="24"/>
        <v>0.17913365496687764</v>
      </c>
      <c r="F422" s="1">
        <v>1</v>
      </c>
      <c r="G422">
        <f t="shared" si="25"/>
        <v>0.17913365496687764</v>
      </c>
      <c r="I422">
        <f t="shared" si="26"/>
        <v>3.1167470750527448E-2</v>
      </c>
      <c r="J422" s="1">
        <v>1</v>
      </c>
      <c r="K422">
        <f t="shared" si="27"/>
        <v>3.1167470750527448E-2</v>
      </c>
    </row>
    <row r="423" spans="1:11" ht="13.15" x14ac:dyDescent="0.2">
      <c r="A423" s="16">
        <v>37347</v>
      </c>
      <c r="B423" s="42">
        <v>24405</v>
      </c>
      <c r="C423" s="15">
        <v>4018</v>
      </c>
      <c r="D423" s="42">
        <v>135903</v>
      </c>
      <c r="E423">
        <f t="shared" si="24"/>
        <v>0.17957660978786341</v>
      </c>
      <c r="F423" s="1">
        <v>1</v>
      </c>
      <c r="G423">
        <f t="shared" si="25"/>
        <v>0.17957660978786341</v>
      </c>
      <c r="I423">
        <f t="shared" si="26"/>
        <v>2.9565204594453397E-2</v>
      </c>
      <c r="J423" s="1">
        <v>1</v>
      </c>
      <c r="K423">
        <f t="shared" si="27"/>
        <v>2.9565204594453397E-2</v>
      </c>
    </row>
    <row r="424" spans="1:11" ht="13.15" x14ac:dyDescent="0.2">
      <c r="A424" s="16">
        <v>37377</v>
      </c>
      <c r="B424" s="42">
        <v>24020</v>
      </c>
      <c r="C424" s="15">
        <v>3942</v>
      </c>
      <c r="D424" s="42">
        <v>136559</v>
      </c>
      <c r="E424">
        <f t="shared" si="24"/>
        <v>0.17589466823863678</v>
      </c>
      <c r="F424" s="1">
        <v>1</v>
      </c>
      <c r="G424">
        <f t="shared" si="25"/>
        <v>0.17589466823863678</v>
      </c>
      <c r="I424">
        <f t="shared" si="26"/>
        <v>2.886664372176129E-2</v>
      </c>
      <c r="J424" s="1">
        <v>1</v>
      </c>
      <c r="K424">
        <f t="shared" si="27"/>
        <v>2.886664372176129E-2</v>
      </c>
    </row>
    <row r="425" spans="1:11" ht="13.15" x14ac:dyDescent="0.2">
      <c r="A425" s="16">
        <v>37408</v>
      </c>
      <c r="B425" s="42">
        <v>23173</v>
      </c>
      <c r="C425" s="15">
        <v>4251</v>
      </c>
      <c r="D425" s="42">
        <v>137181</v>
      </c>
      <c r="E425">
        <f t="shared" si="24"/>
        <v>0.1689228100101326</v>
      </c>
      <c r="F425" s="1">
        <v>1</v>
      </c>
      <c r="G425">
        <f t="shared" si="25"/>
        <v>0.1689228100101326</v>
      </c>
      <c r="I425">
        <f t="shared" si="26"/>
        <v>3.09882563911912E-2</v>
      </c>
      <c r="J425" s="1">
        <v>1</v>
      </c>
      <c r="K425">
        <f t="shared" si="27"/>
        <v>3.09882563911912E-2</v>
      </c>
    </row>
    <row r="426" spans="1:11" ht="13.15" x14ac:dyDescent="0.2">
      <c r="A426" s="16">
        <v>37438</v>
      </c>
      <c r="B426" s="42">
        <v>22946</v>
      </c>
      <c r="C426" s="15">
        <v>4352</v>
      </c>
      <c r="D426" s="42">
        <v>137495</v>
      </c>
      <c r="E426">
        <f t="shared" si="24"/>
        <v>0.16688606858431215</v>
      </c>
      <c r="F426" s="1">
        <v>1</v>
      </c>
      <c r="G426">
        <f t="shared" si="25"/>
        <v>0.16688606858431215</v>
      </c>
      <c r="I426">
        <f t="shared" si="26"/>
        <v>3.1652060074911816E-2</v>
      </c>
      <c r="J426" s="1">
        <v>1</v>
      </c>
      <c r="K426">
        <f t="shared" si="27"/>
        <v>3.1652060074911816E-2</v>
      </c>
    </row>
    <row r="427" spans="1:11" ht="13.15" x14ac:dyDescent="0.2">
      <c r="A427" s="16">
        <v>37469</v>
      </c>
      <c r="B427" s="42">
        <v>22409</v>
      </c>
      <c r="C427" s="15">
        <v>4249</v>
      </c>
      <c r="D427" s="42">
        <v>137295</v>
      </c>
      <c r="E427">
        <f t="shared" si="24"/>
        <v>0.16321788848829163</v>
      </c>
      <c r="F427" s="1">
        <v>1</v>
      </c>
      <c r="G427">
        <f t="shared" si="25"/>
        <v>0.16321788848829163</v>
      </c>
      <c r="I427">
        <f t="shared" si="26"/>
        <v>3.0947958774900763E-2</v>
      </c>
      <c r="J427" s="1">
        <v>1</v>
      </c>
      <c r="K427">
        <f t="shared" si="27"/>
        <v>3.0947958774900763E-2</v>
      </c>
    </row>
    <row r="428" spans="1:11" ht="13.15" x14ac:dyDescent="0.2">
      <c r="A428" s="16">
        <v>37500</v>
      </c>
      <c r="B428" s="42">
        <v>23644</v>
      </c>
      <c r="C428" s="15">
        <v>3929</v>
      </c>
      <c r="D428" s="42">
        <v>137377</v>
      </c>
      <c r="E428">
        <f t="shared" si="24"/>
        <v>0.17211032414450744</v>
      </c>
      <c r="F428" s="1">
        <v>1</v>
      </c>
      <c r="G428">
        <f t="shared" si="25"/>
        <v>0.17211032414450744</v>
      </c>
      <c r="I428">
        <f t="shared" si="26"/>
        <v>2.8600129570452115E-2</v>
      </c>
      <c r="J428" s="1">
        <v>1</v>
      </c>
      <c r="K428">
        <f t="shared" si="27"/>
        <v>2.8600129570452115E-2</v>
      </c>
    </row>
    <row r="429" spans="1:11" ht="13.15" x14ac:dyDescent="0.2">
      <c r="A429" s="16">
        <v>37530</v>
      </c>
      <c r="B429" s="42">
        <v>23981</v>
      </c>
      <c r="C429" s="15">
        <v>3965</v>
      </c>
      <c r="D429" s="42">
        <v>137551</v>
      </c>
      <c r="E429">
        <f t="shared" si="24"/>
        <v>0.17434260746922958</v>
      </c>
      <c r="F429" s="1">
        <v>1</v>
      </c>
      <c r="G429">
        <f t="shared" si="25"/>
        <v>0.17434260746922958</v>
      </c>
      <c r="I429">
        <f t="shared" si="26"/>
        <v>2.8825671932592275E-2</v>
      </c>
      <c r="J429" s="1">
        <v>1</v>
      </c>
      <c r="K429">
        <f t="shared" si="27"/>
        <v>2.8825671932592275E-2</v>
      </c>
    </row>
    <row r="430" spans="1:11" ht="13.15" x14ac:dyDescent="0.2">
      <c r="A430" s="16">
        <v>37561</v>
      </c>
      <c r="B430" s="42">
        <v>24319</v>
      </c>
      <c r="C430" s="15">
        <v>4160</v>
      </c>
      <c r="D430" s="42">
        <v>136684</v>
      </c>
      <c r="E430">
        <f t="shared" si="24"/>
        <v>0.17792133680606362</v>
      </c>
      <c r="F430" s="1">
        <v>1</v>
      </c>
      <c r="G430">
        <f t="shared" si="25"/>
        <v>0.17792133680606362</v>
      </c>
      <c r="I430">
        <f t="shared" si="26"/>
        <v>3.0435164320622751E-2</v>
      </c>
      <c r="J430" s="1">
        <v>1</v>
      </c>
      <c r="K430">
        <f t="shared" si="27"/>
        <v>3.0435164320622751E-2</v>
      </c>
    </row>
    <row r="431" spans="1:11" ht="13.15" x14ac:dyDescent="0.2">
      <c r="A431" s="16">
        <v>37591</v>
      </c>
      <c r="B431" s="42">
        <v>24491</v>
      </c>
      <c r="C431" s="15">
        <v>4385</v>
      </c>
      <c r="D431" s="42">
        <v>136599</v>
      </c>
      <c r="E431">
        <f t="shared" si="24"/>
        <v>0.17929121003814083</v>
      </c>
      <c r="F431" s="1">
        <v>1</v>
      </c>
      <c r="G431">
        <f t="shared" si="25"/>
        <v>0.17929121003814083</v>
      </c>
      <c r="I431">
        <f t="shared" si="26"/>
        <v>3.2101259892092913E-2</v>
      </c>
      <c r="J431" s="1">
        <v>1</v>
      </c>
      <c r="K431">
        <f t="shared" si="27"/>
        <v>3.2101259892092913E-2</v>
      </c>
    </row>
    <row r="432" spans="1:11" ht="13.15" x14ac:dyDescent="0.2">
      <c r="A432" s="16">
        <v>37622</v>
      </c>
      <c r="B432" s="42">
        <v>24830</v>
      </c>
      <c r="C432" s="15">
        <v>5135</v>
      </c>
      <c r="D432" s="42">
        <v>135907</v>
      </c>
      <c r="E432">
        <f t="shared" si="24"/>
        <v>0.18269846291949643</v>
      </c>
      <c r="F432" s="1">
        <v>1</v>
      </c>
      <c r="G432">
        <f t="shared" si="25"/>
        <v>0.18269846291949643</v>
      </c>
      <c r="I432">
        <f t="shared" si="26"/>
        <v>3.7783189975497948E-2</v>
      </c>
      <c r="J432" s="1">
        <v>1</v>
      </c>
      <c r="K432">
        <f t="shared" si="27"/>
        <v>3.7783189975497948E-2</v>
      </c>
    </row>
    <row r="433" spans="1:11" ht="13.15" x14ac:dyDescent="0.2">
      <c r="A433" s="16">
        <v>37653</v>
      </c>
      <c r="B433" s="42">
        <v>24577</v>
      </c>
      <c r="C433" s="15">
        <v>5061</v>
      </c>
      <c r="D433" s="42">
        <v>136433</v>
      </c>
      <c r="E433">
        <f t="shared" si="24"/>
        <v>0.1801397022714446</v>
      </c>
      <c r="F433" s="1">
        <v>1</v>
      </c>
      <c r="G433">
        <f t="shared" si="25"/>
        <v>0.1801397022714446</v>
      </c>
      <c r="I433">
        <f t="shared" si="26"/>
        <v>3.7095130943393458E-2</v>
      </c>
      <c r="J433" s="1">
        <v>1</v>
      </c>
      <c r="K433">
        <f t="shared" si="27"/>
        <v>3.7095130943393458E-2</v>
      </c>
    </row>
    <row r="434" spans="1:11" ht="13.15" x14ac:dyDescent="0.2">
      <c r="A434" s="16">
        <v>37681</v>
      </c>
      <c r="B434" s="42">
        <v>24847</v>
      </c>
      <c r="C434" s="15">
        <v>4784</v>
      </c>
      <c r="D434" s="42">
        <v>136783</v>
      </c>
      <c r="E434">
        <f t="shared" si="24"/>
        <v>0.18165269075835447</v>
      </c>
      <c r="F434" s="1">
        <v>1</v>
      </c>
      <c r="G434">
        <f t="shared" si="25"/>
        <v>0.18165269075835447</v>
      </c>
      <c r="I434">
        <f t="shared" si="26"/>
        <v>3.4975106555639221E-2</v>
      </c>
      <c r="J434" s="1">
        <v>1</v>
      </c>
      <c r="K434">
        <f t="shared" si="27"/>
        <v>3.4975106555639221E-2</v>
      </c>
    </row>
    <row r="435" spans="1:11" ht="13.15" x14ac:dyDescent="0.2">
      <c r="A435" s="16">
        <v>37712</v>
      </c>
      <c r="B435" s="42">
        <v>24955</v>
      </c>
      <c r="C435" s="15">
        <v>4609</v>
      </c>
      <c r="D435" s="42">
        <v>137424</v>
      </c>
      <c r="E435">
        <f t="shared" si="24"/>
        <v>0.18159127954360227</v>
      </c>
      <c r="F435" s="1">
        <v>1</v>
      </c>
      <c r="G435">
        <f t="shared" si="25"/>
        <v>0.18159127954360227</v>
      </c>
      <c r="I435">
        <f t="shared" si="26"/>
        <v>3.3538537664454533E-2</v>
      </c>
      <c r="J435" s="1">
        <v>1</v>
      </c>
      <c r="K435">
        <f t="shared" si="27"/>
        <v>3.3538537664454533E-2</v>
      </c>
    </row>
    <row r="436" spans="1:11" ht="13.15" x14ac:dyDescent="0.2">
      <c r="A436" s="16">
        <v>37742</v>
      </c>
      <c r="B436" s="42">
        <v>24584</v>
      </c>
      <c r="C436" s="15">
        <v>4409</v>
      </c>
      <c r="D436" s="42">
        <v>137567</v>
      </c>
      <c r="E436">
        <f t="shared" si="24"/>
        <v>0.17870564888381663</v>
      </c>
      <c r="F436" s="1">
        <v>1</v>
      </c>
      <c r="G436">
        <f t="shared" si="25"/>
        <v>0.17870564888381663</v>
      </c>
      <c r="I436">
        <f t="shared" si="26"/>
        <v>3.2049837533710844E-2</v>
      </c>
      <c r="J436" s="1">
        <v>1</v>
      </c>
      <c r="K436">
        <f t="shared" si="27"/>
        <v>3.2049837533710844E-2</v>
      </c>
    </row>
    <row r="437" spans="1:11" ht="13.15" x14ac:dyDescent="0.2">
      <c r="A437" s="16">
        <v>37773</v>
      </c>
      <c r="B437" s="42">
        <v>23941</v>
      </c>
      <c r="C437" s="15">
        <v>4798</v>
      </c>
      <c r="D437" s="42">
        <v>138468</v>
      </c>
      <c r="E437">
        <f t="shared" si="24"/>
        <v>0.17289915359505445</v>
      </c>
      <c r="F437" s="1">
        <v>1</v>
      </c>
      <c r="G437">
        <f t="shared" si="25"/>
        <v>0.17289915359505445</v>
      </c>
      <c r="I437">
        <f t="shared" si="26"/>
        <v>3.4650605193979833E-2</v>
      </c>
      <c r="J437" s="1">
        <v>1</v>
      </c>
      <c r="K437">
        <f t="shared" si="27"/>
        <v>3.4650605193979833E-2</v>
      </c>
    </row>
    <row r="438" spans="1:11" ht="13.15" x14ac:dyDescent="0.2">
      <c r="A438" s="16">
        <v>37803</v>
      </c>
      <c r="B438" s="42">
        <v>23215</v>
      </c>
      <c r="C438" s="15">
        <v>4870</v>
      </c>
      <c r="D438" s="42">
        <v>138503</v>
      </c>
      <c r="E438">
        <f t="shared" si="24"/>
        <v>0.16761369789824046</v>
      </c>
      <c r="F438" s="1">
        <v>1</v>
      </c>
      <c r="G438">
        <f t="shared" si="25"/>
        <v>0.16761369789824046</v>
      </c>
      <c r="I438">
        <f t="shared" si="26"/>
        <v>3.516169324852169E-2</v>
      </c>
      <c r="J438" s="1">
        <v>1</v>
      </c>
      <c r="K438">
        <f t="shared" si="27"/>
        <v>3.516169324852169E-2</v>
      </c>
    </row>
    <row r="439" spans="1:11" ht="13.15" x14ac:dyDescent="0.2">
      <c r="A439" s="16">
        <v>37834</v>
      </c>
      <c r="B439" s="42">
        <v>23243</v>
      </c>
      <c r="C439" s="15">
        <v>4377</v>
      </c>
      <c r="D439" s="42">
        <v>138137</v>
      </c>
      <c r="E439">
        <f t="shared" si="24"/>
        <v>0.16826049501581763</v>
      </c>
      <c r="F439" s="1">
        <v>1</v>
      </c>
      <c r="G439">
        <f t="shared" si="25"/>
        <v>0.16826049501581763</v>
      </c>
      <c r="I439">
        <f t="shared" si="26"/>
        <v>3.1685934977594706E-2</v>
      </c>
      <c r="J439" s="1">
        <v>1</v>
      </c>
      <c r="K439">
        <f t="shared" si="27"/>
        <v>3.1685934977594706E-2</v>
      </c>
    </row>
    <row r="440" spans="1:11" ht="13.15" x14ac:dyDescent="0.2">
      <c r="A440" s="16">
        <v>37865</v>
      </c>
      <c r="B440" s="42">
        <v>24163</v>
      </c>
      <c r="C440" s="15">
        <v>4455</v>
      </c>
      <c r="D440" s="42">
        <v>137731</v>
      </c>
      <c r="E440">
        <f t="shared" si="24"/>
        <v>0.1754361763147004</v>
      </c>
      <c r="F440" s="1">
        <v>1</v>
      </c>
      <c r="G440">
        <f t="shared" si="25"/>
        <v>0.1754361763147004</v>
      </c>
      <c r="I440">
        <f t="shared" si="26"/>
        <v>3.2345659292388786E-2</v>
      </c>
      <c r="J440" s="1">
        <v>1</v>
      </c>
      <c r="K440">
        <f t="shared" si="27"/>
        <v>3.2345659292388786E-2</v>
      </c>
    </row>
    <row r="441" spans="1:11" ht="13.15" x14ac:dyDescent="0.2">
      <c r="A441" s="16">
        <v>37895</v>
      </c>
      <c r="B441" s="42">
        <v>24791</v>
      </c>
      <c r="C441" s="15">
        <v>4394</v>
      </c>
      <c r="D441" s="42">
        <v>138619</v>
      </c>
      <c r="E441">
        <f t="shared" si="24"/>
        <v>0.17884272718747068</v>
      </c>
      <c r="F441" s="1">
        <v>1</v>
      </c>
      <c r="G441">
        <f t="shared" si="25"/>
        <v>0.17884272718747068</v>
      </c>
      <c r="I441">
        <f t="shared" si="26"/>
        <v>3.1698396323736285E-2</v>
      </c>
      <c r="J441" s="1">
        <v>1</v>
      </c>
      <c r="K441">
        <f t="shared" si="27"/>
        <v>3.1698396323736285E-2</v>
      </c>
    </row>
    <row r="442" spans="1:11" ht="13.15" x14ac:dyDescent="0.2">
      <c r="A442" s="16">
        <v>37926</v>
      </c>
      <c r="B442" s="42">
        <v>25178</v>
      </c>
      <c r="C442" s="15">
        <v>4682</v>
      </c>
      <c r="D442" s="42">
        <v>138700</v>
      </c>
      <c r="E442">
        <f t="shared" si="24"/>
        <v>0.18152847873107425</v>
      </c>
      <c r="F442" s="1">
        <v>1</v>
      </c>
      <c r="G442">
        <f t="shared" si="25"/>
        <v>0.18152847873107425</v>
      </c>
      <c r="I442">
        <f t="shared" si="26"/>
        <v>3.3756308579668347E-2</v>
      </c>
      <c r="J442" s="1">
        <v>1</v>
      </c>
      <c r="K442">
        <f t="shared" si="27"/>
        <v>3.3756308579668347E-2</v>
      </c>
    </row>
    <row r="443" spans="1:11" ht="13.15" x14ac:dyDescent="0.2">
      <c r="A443" s="16">
        <v>37956</v>
      </c>
      <c r="B443" s="42">
        <v>24614</v>
      </c>
      <c r="C443" s="15">
        <v>4833</v>
      </c>
      <c r="D443" s="42">
        <v>138556</v>
      </c>
      <c r="E443">
        <f t="shared" si="24"/>
        <v>0.17764658333092756</v>
      </c>
      <c r="F443" s="1">
        <v>1</v>
      </c>
      <c r="G443">
        <f t="shared" si="25"/>
        <v>0.17764658333092756</v>
      </c>
      <c r="I443">
        <f t="shared" si="26"/>
        <v>3.4881203267992725E-2</v>
      </c>
      <c r="J443" s="1">
        <v>1</v>
      </c>
      <c r="K443">
        <f t="shared" si="27"/>
        <v>3.4881203267992725E-2</v>
      </c>
    </row>
    <row r="444" spans="1:11" ht="13.15" x14ac:dyDescent="0.2">
      <c r="A444" s="16">
        <v>37987</v>
      </c>
      <c r="B444" s="42">
        <v>24753</v>
      </c>
      <c r="C444" s="15">
        <v>5270</v>
      </c>
      <c r="D444" s="42">
        <v>136924</v>
      </c>
      <c r="E444">
        <f t="shared" si="24"/>
        <v>0.1807791183430224</v>
      </c>
      <c r="F444" s="1">
        <v>1</v>
      </c>
      <c r="G444">
        <f t="shared" si="25"/>
        <v>0.1807791183430224</v>
      </c>
      <c r="I444">
        <f t="shared" si="26"/>
        <v>3.8488504571879294E-2</v>
      </c>
      <c r="J444" s="1">
        <v>1</v>
      </c>
      <c r="K444">
        <f t="shared" si="27"/>
        <v>3.8488504571879294E-2</v>
      </c>
    </row>
    <row r="445" spans="1:11" ht="13.15" x14ac:dyDescent="0.2">
      <c r="A445" s="16">
        <v>38018</v>
      </c>
      <c r="B445" s="42">
        <v>24692</v>
      </c>
      <c r="C445" s="15">
        <v>4764</v>
      </c>
      <c r="D445" s="42">
        <v>137384</v>
      </c>
      <c r="E445">
        <f t="shared" si="24"/>
        <v>0.17972980842019448</v>
      </c>
      <c r="F445" s="1">
        <v>1</v>
      </c>
      <c r="G445">
        <f t="shared" si="25"/>
        <v>0.17972980842019448</v>
      </c>
      <c r="I445">
        <f t="shared" si="26"/>
        <v>3.4676527106504394E-2</v>
      </c>
      <c r="J445" s="1">
        <v>1</v>
      </c>
      <c r="K445">
        <f t="shared" si="27"/>
        <v>3.4676527106504394E-2</v>
      </c>
    </row>
    <row r="446" spans="1:11" ht="13.15" x14ac:dyDescent="0.2">
      <c r="A446" s="16">
        <v>38047</v>
      </c>
      <c r="B446" s="42">
        <v>24935</v>
      </c>
      <c r="C446" s="15">
        <v>4868</v>
      </c>
      <c r="D446" s="42">
        <v>137691</v>
      </c>
      <c r="E446">
        <f t="shared" si="24"/>
        <v>0.1810938986571381</v>
      </c>
      <c r="F446" s="1">
        <v>1</v>
      </c>
      <c r="G446">
        <f t="shared" si="25"/>
        <v>0.1810938986571381</v>
      </c>
      <c r="I446">
        <f t="shared" si="26"/>
        <v>3.5354525713372699E-2</v>
      </c>
      <c r="J446" s="1">
        <v>1</v>
      </c>
      <c r="K446">
        <f t="shared" si="27"/>
        <v>3.5354525713372699E-2</v>
      </c>
    </row>
    <row r="447" spans="1:11" ht="13.15" x14ac:dyDescent="0.2">
      <c r="A447" s="16">
        <v>38078</v>
      </c>
      <c r="B447" s="42">
        <v>25037</v>
      </c>
      <c r="C447" s="15">
        <v>4411</v>
      </c>
      <c r="D447" s="42">
        <v>138423</v>
      </c>
      <c r="E447">
        <f t="shared" si="24"/>
        <v>0.18087312079639944</v>
      </c>
      <c r="F447" s="1">
        <v>1</v>
      </c>
      <c r="G447">
        <f t="shared" si="25"/>
        <v>0.18087312079639944</v>
      </c>
      <c r="I447">
        <f t="shared" si="26"/>
        <v>3.186609161772249E-2</v>
      </c>
      <c r="J447" s="1">
        <v>1</v>
      </c>
      <c r="K447">
        <f t="shared" si="27"/>
        <v>3.186609161772249E-2</v>
      </c>
    </row>
    <row r="448" spans="1:11" ht="13.15" x14ac:dyDescent="0.2">
      <c r="A448" s="16">
        <v>38108</v>
      </c>
      <c r="B448" s="42">
        <v>24921</v>
      </c>
      <c r="C448" s="15">
        <v>4427</v>
      </c>
      <c r="D448" s="42">
        <v>138867</v>
      </c>
      <c r="E448">
        <f t="shared" si="24"/>
        <v>0.17945948281449156</v>
      </c>
      <c r="F448" s="1">
        <v>1</v>
      </c>
      <c r="G448">
        <f t="shared" si="25"/>
        <v>0.17945948281449156</v>
      </c>
      <c r="I448">
        <f t="shared" si="26"/>
        <v>3.1879424197253488E-2</v>
      </c>
      <c r="J448" s="1">
        <v>1</v>
      </c>
      <c r="K448">
        <f t="shared" si="27"/>
        <v>3.1879424197253488E-2</v>
      </c>
    </row>
    <row r="449" spans="1:11" ht="13.15" x14ac:dyDescent="0.2">
      <c r="A449" s="16">
        <v>38139</v>
      </c>
      <c r="B449" s="42">
        <v>24135</v>
      </c>
      <c r="C449" s="15">
        <v>4623</v>
      </c>
      <c r="D449" s="42">
        <v>139861</v>
      </c>
      <c r="E449">
        <f t="shared" si="24"/>
        <v>0.17256418873023932</v>
      </c>
      <c r="F449" s="1">
        <v>1</v>
      </c>
      <c r="G449">
        <f t="shared" si="25"/>
        <v>0.17256418873023932</v>
      </c>
      <c r="I449">
        <f t="shared" si="26"/>
        <v>3.3054246716382692E-2</v>
      </c>
      <c r="J449" s="1">
        <v>1</v>
      </c>
      <c r="K449">
        <f t="shared" si="27"/>
        <v>3.3054246716382692E-2</v>
      </c>
    </row>
    <row r="450" spans="1:11" ht="13.15" x14ac:dyDescent="0.2">
      <c r="A450" s="16">
        <v>38169</v>
      </c>
      <c r="B450" s="42">
        <v>24351</v>
      </c>
      <c r="C450" s="15">
        <v>4648</v>
      </c>
      <c r="D450" s="42">
        <v>140700</v>
      </c>
      <c r="E450">
        <f t="shared" si="24"/>
        <v>0.17307036247334756</v>
      </c>
      <c r="F450" s="1">
        <v>1</v>
      </c>
      <c r="G450">
        <f t="shared" si="25"/>
        <v>0.17307036247334756</v>
      </c>
      <c r="I450">
        <f t="shared" si="26"/>
        <v>3.3034825870646767E-2</v>
      </c>
      <c r="J450" s="1">
        <v>1</v>
      </c>
      <c r="K450">
        <f t="shared" si="27"/>
        <v>3.3034825870646767E-2</v>
      </c>
    </row>
    <row r="451" spans="1:11" ht="13.15" x14ac:dyDescent="0.2">
      <c r="A451" s="16">
        <v>38200</v>
      </c>
      <c r="B451" s="42">
        <v>23570</v>
      </c>
      <c r="C451" s="15">
        <v>4395</v>
      </c>
      <c r="D451" s="42">
        <v>140226</v>
      </c>
      <c r="E451">
        <f t="shared" si="24"/>
        <v>0.16808580434441545</v>
      </c>
      <c r="F451" s="1">
        <v>1</v>
      </c>
      <c r="G451">
        <f t="shared" si="25"/>
        <v>0.16808580434441545</v>
      </c>
      <c r="I451">
        <f t="shared" si="26"/>
        <v>3.1342261777416454E-2</v>
      </c>
      <c r="J451" s="1">
        <v>1</v>
      </c>
      <c r="K451">
        <f t="shared" si="27"/>
        <v>3.1342261777416454E-2</v>
      </c>
    </row>
    <row r="452" spans="1:11" ht="13.15" x14ac:dyDescent="0.2">
      <c r="A452" s="16">
        <v>38231</v>
      </c>
      <c r="B452" s="42">
        <v>24396</v>
      </c>
      <c r="C452" s="15">
        <v>4073</v>
      </c>
      <c r="D452" s="42">
        <v>139641</v>
      </c>
      <c r="E452">
        <f t="shared" si="24"/>
        <v>0.17470513674350657</v>
      </c>
      <c r="F452" s="1">
        <v>1</v>
      </c>
      <c r="G452">
        <f t="shared" si="25"/>
        <v>0.17470513674350657</v>
      </c>
      <c r="I452">
        <f t="shared" si="26"/>
        <v>2.916765133449345E-2</v>
      </c>
      <c r="J452" s="1">
        <v>1</v>
      </c>
      <c r="K452">
        <f t="shared" si="27"/>
        <v>2.916765133449345E-2</v>
      </c>
    </row>
    <row r="453" spans="1:11" ht="13.15" x14ac:dyDescent="0.2">
      <c r="A453" s="16">
        <v>38261</v>
      </c>
      <c r="B453" s="42">
        <v>25281</v>
      </c>
      <c r="C453" s="15">
        <v>4407</v>
      </c>
      <c r="D453" s="42">
        <v>140447</v>
      </c>
      <c r="E453">
        <f t="shared" si="24"/>
        <v>0.18000384486674689</v>
      </c>
      <c r="F453" s="1">
        <v>1</v>
      </c>
      <c r="G453">
        <f t="shared" si="25"/>
        <v>0.18000384486674689</v>
      </c>
      <c r="I453">
        <f t="shared" si="26"/>
        <v>3.1378384728758889E-2</v>
      </c>
      <c r="J453" s="1">
        <v>1</v>
      </c>
      <c r="K453">
        <f t="shared" si="27"/>
        <v>3.1378384728758889E-2</v>
      </c>
    </row>
    <row r="454" spans="1:11" ht="13.15" x14ac:dyDescent="0.2">
      <c r="A454" s="16">
        <v>38292</v>
      </c>
      <c r="B454" s="42">
        <v>25581</v>
      </c>
      <c r="C454" s="15">
        <v>4398</v>
      </c>
      <c r="D454" s="42">
        <v>140581</v>
      </c>
      <c r="E454">
        <f t="shared" si="24"/>
        <v>0.18196626855691736</v>
      </c>
      <c r="F454" s="1">
        <v>1</v>
      </c>
      <c r="G454">
        <f t="shared" si="25"/>
        <v>0.18196626855691736</v>
      </c>
      <c r="I454">
        <f t="shared" si="26"/>
        <v>3.1284455225101544E-2</v>
      </c>
      <c r="J454" s="1">
        <v>1</v>
      </c>
      <c r="K454">
        <f t="shared" si="27"/>
        <v>3.1284455225101544E-2</v>
      </c>
    </row>
    <row r="455" spans="1:11" ht="13.15" x14ac:dyDescent="0.2">
      <c r="A455" s="16">
        <v>38322</v>
      </c>
      <c r="B455" s="42">
        <v>25161</v>
      </c>
      <c r="C455" s="15">
        <v>4516</v>
      </c>
      <c r="D455" s="42">
        <v>140278</v>
      </c>
      <c r="E455">
        <f t="shared" si="24"/>
        <v>0.17936526041146866</v>
      </c>
      <c r="F455" s="1">
        <v>1</v>
      </c>
      <c r="G455">
        <f t="shared" si="25"/>
        <v>0.17936526041146866</v>
      </c>
      <c r="I455">
        <f t="shared" si="26"/>
        <v>3.2193216327578093E-2</v>
      </c>
      <c r="J455" s="1">
        <v>1</v>
      </c>
      <c r="K455">
        <f t="shared" si="27"/>
        <v>3.2193216327578093E-2</v>
      </c>
    </row>
    <row r="456" spans="1:11" ht="13.15" x14ac:dyDescent="0.2">
      <c r="A456" s="16">
        <v>38353</v>
      </c>
      <c r="B456" s="42">
        <v>24501</v>
      </c>
      <c r="C456" s="15">
        <v>4903</v>
      </c>
      <c r="D456" s="42">
        <v>138682</v>
      </c>
      <c r="E456">
        <f t="shared" si="24"/>
        <v>0.17667036818044157</v>
      </c>
      <c r="F456" s="1">
        <v>1</v>
      </c>
      <c r="G456">
        <f t="shared" si="25"/>
        <v>0.17667036818044157</v>
      </c>
      <c r="I456">
        <f t="shared" si="26"/>
        <v>3.5354263711224243E-2</v>
      </c>
      <c r="J456" s="1">
        <v>1</v>
      </c>
      <c r="K456">
        <f t="shared" si="27"/>
        <v>3.5354263711224243E-2</v>
      </c>
    </row>
    <row r="457" spans="1:11" ht="13.15" x14ac:dyDescent="0.2">
      <c r="A457" s="16">
        <v>38384</v>
      </c>
      <c r="B457" s="42">
        <v>25078</v>
      </c>
      <c r="C457" s="15">
        <v>4487</v>
      </c>
      <c r="D457" s="42">
        <v>139100</v>
      </c>
      <c r="E457">
        <f t="shared" si="24"/>
        <v>0.18028756290438533</v>
      </c>
      <c r="F457" s="1">
        <v>1</v>
      </c>
      <c r="G457">
        <f t="shared" si="25"/>
        <v>0.18028756290438533</v>
      </c>
      <c r="I457">
        <f t="shared" si="26"/>
        <v>3.2257368799424875E-2</v>
      </c>
      <c r="J457" s="1">
        <v>1</v>
      </c>
      <c r="K457">
        <f t="shared" si="27"/>
        <v>3.2257368799424875E-2</v>
      </c>
    </row>
    <row r="458" spans="1:11" ht="13.15" x14ac:dyDescent="0.2">
      <c r="A458" s="16">
        <v>38412</v>
      </c>
      <c r="B458" s="42">
        <v>25328</v>
      </c>
      <c r="C458" s="15">
        <v>4514</v>
      </c>
      <c r="D458" s="42">
        <v>139759</v>
      </c>
      <c r="E458">
        <f t="shared" si="24"/>
        <v>0.18122625376541046</v>
      </c>
      <c r="F458" s="1">
        <v>1</v>
      </c>
      <c r="G458">
        <f t="shared" si="25"/>
        <v>0.18122625376541046</v>
      </c>
      <c r="I458">
        <f t="shared" si="26"/>
        <v>3.2298456628911197E-2</v>
      </c>
      <c r="J458" s="1">
        <v>1</v>
      </c>
      <c r="K458">
        <f t="shared" si="27"/>
        <v>3.2298456628911197E-2</v>
      </c>
    </row>
    <row r="459" spans="1:11" ht="13.15" x14ac:dyDescent="0.2">
      <c r="A459" s="16">
        <v>38443</v>
      </c>
      <c r="B459" s="42">
        <v>25050</v>
      </c>
      <c r="C459" s="15">
        <v>4150</v>
      </c>
      <c r="D459" s="42">
        <v>140939</v>
      </c>
      <c r="E459">
        <f t="shared" si="24"/>
        <v>0.17773646754979106</v>
      </c>
      <c r="F459" s="1">
        <v>1</v>
      </c>
      <c r="G459">
        <f t="shared" si="25"/>
        <v>0.17773646754979106</v>
      </c>
      <c r="I459">
        <f t="shared" si="26"/>
        <v>2.9445362887490334E-2</v>
      </c>
      <c r="J459" s="1">
        <v>1</v>
      </c>
      <c r="K459">
        <f t="shared" si="27"/>
        <v>2.9445362887490334E-2</v>
      </c>
    </row>
    <row r="460" spans="1:11" ht="13.15" x14ac:dyDescent="0.2">
      <c r="A460" s="16">
        <v>38473</v>
      </c>
      <c r="B460" s="42">
        <v>24761</v>
      </c>
      <c r="C460" s="15">
        <v>4171</v>
      </c>
      <c r="D460" s="42">
        <v>141591</v>
      </c>
      <c r="E460">
        <f t="shared" ref="E460:E523" si="28">B460/D460</f>
        <v>0.17487693426842102</v>
      </c>
      <c r="F460" s="1">
        <v>1</v>
      </c>
      <c r="G460">
        <f t="shared" si="25"/>
        <v>0.17487693426842102</v>
      </c>
      <c r="I460">
        <f t="shared" si="26"/>
        <v>2.945808702530528E-2</v>
      </c>
      <c r="J460" s="1">
        <v>1</v>
      </c>
      <c r="K460">
        <f t="shared" si="27"/>
        <v>2.945808702530528E-2</v>
      </c>
    </row>
    <row r="461" spans="1:11" ht="13.15" x14ac:dyDescent="0.2">
      <c r="A461" s="16">
        <v>38504</v>
      </c>
      <c r="B461" s="42">
        <v>23695</v>
      </c>
      <c r="C461" s="15">
        <v>4600</v>
      </c>
      <c r="D461" s="42">
        <v>142456</v>
      </c>
      <c r="E461">
        <f t="shared" si="28"/>
        <v>0.1663320604256753</v>
      </c>
      <c r="F461" s="1">
        <v>1</v>
      </c>
      <c r="G461">
        <f t="shared" ref="G461:G524" si="29">E461*F461</f>
        <v>0.1663320604256753</v>
      </c>
      <c r="I461">
        <f t="shared" ref="I461:I524" si="30">C461/D461</f>
        <v>3.2290672207558824E-2</v>
      </c>
      <c r="J461" s="1">
        <v>1</v>
      </c>
      <c r="K461">
        <f t="shared" ref="K461:K524" si="31">I461*J461</f>
        <v>3.2290672207558824E-2</v>
      </c>
    </row>
    <row r="462" spans="1:11" ht="13.15" x14ac:dyDescent="0.2">
      <c r="A462" s="16">
        <v>38534</v>
      </c>
      <c r="B462" s="42">
        <v>23874</v>
      </c>
      <c r="C462" s="15">
        <v>4578</v>
      </c>
      <c r="D462" s="42">
        <v>143283</v>
      </c>
      <c r="E462">
        <f t="shared" si="28"/>
        <v>0.16662130189903895</v>
      </c>
      <c r="F462" s="1">
        <v>1</v>
      </c>
      <c r="G462">
        <f t="shared" si="29"/>
        <v>0.16662130189903895</v>
      </c>
      <c r="I462">
        <f t="shared" si="30"/>
        <v>3.1950754799941375E-2</v>
      </c>
      <c r="J462" s="1">
        <v>1</v>
      </c>
      <c r="K462">
        <f t="shared" si="31"/>
        <v>3.1950754799941375E-2</v>
      </c>
    </row>
    <row r="463" spans="1:11" ht="13.15" x14ac:dyDescent="0.2">
      <c r="A463" s="16">
        <v>38565</v>
      </c>
      <c r="B463" s="42">
        <v>23527</v>
      </c>
      <c r="C463" s="15">
        <v>4402</v>
      </c>
      <c r="D463" s="42">
        <v>143142</v>
      </c>
      <c r="E463">
        <f t="shared" si="28"/>
        <v>0.16436126364030124</v>
      </c>
      <c r="F463" s="1">
        <v>1</v>
      </c>
      <c r="G463">
        <f t="shared" si="29"/>
        <v>0.16436126364030124</v>
      </c>
      <c r="I463">
        <f t="shared" si="30"/>
        <v>3.0752679157759429E-2</v>
      </c>
      <c r="J463" s="1">
        <v>1</v>
      </c>
      <c r="K463">
        <f t="shared" si="31"/>
        <v>3.0752679157759429E-2</v>
      </c>
    </row>
    <row r="464" spans="1:11" ht="13.15" x14ac:dyDescent="0.2">
      <c r="A464" s="16">
        <v>38596</v>
      </c>
      <c r="B464" s="42">
        <v>24798</v>
      </c>
      <c r="C464" s="15">
        <v>4230</v>
      </c>
      <c r="D464" s="42">
        <v>142579</v>
      </c>
      <c r="E464">
        <f t="shared" si="28"/>
        <v>0.17392463125705748</v>
      </c>
      <c r="F464" s="1">
        <v>1</v>
      </c>
      <c r="G464">
        <f t="shared" si="29"/>
        <v>0.17392463125705748</v>
      </c>
      <c r="I464">
        <f t="shared" si="30"/>
        <v>2.9667763134823503E-2</v>
      </c>
      <c r="J464" s="1">
        <v>1</v>
      </c>
      <c r="K464">
        <f t="shared" si="31"/>
        <v>2.9667763134823503E-2</v>
      </c>
    </row>
    <row r="465" spans="1:11" ht="13.15" x14ac:dyDescent="0.2">
      <c r="A465" s="16">
        <v>38626</v>
      </c>
      <c r="B465" s="42">
        <v>25315</v>
      </c>
      <c r="C465" s="15">
        <v>3915</v>
      </c>
      <c r="D465" s="42">
        <v>143340</v>
      </c>
      <c r="E465">
        <f t="shared" si="28"/>
        <v>0.17660806474117483</v>
      </c>
      <c r="F465" s="1">
        <v>1</v>
      </c>
      <c r="G465">
        <f t="shared" si="29"/>
        <v>0.17660806474117483</v>
      </c>
      <c r="I465">
        <f t="shared" si="30"/>
        <v>2.7312683131017163E-2</v>
      </c>
      <c r="J465" s="1">
        <v>1</v>
      </c>
      <c r="K465">
        <f t="shared" si="31"/>
        <v>2.7312683131017163E-2</v>
      </c>
    </row>
    <row r="466" spans="1:11" ht="13.15" x14ac:dyDescent="0.2">
      <c r="A466" s="16">
        <v>38657</v>
      </c>
      <c r="B466" s="42">
        <v>25509</v>
      </c>
      <c r="C466" s="15">
        <v>4067</v>
      </c>
      <c r="D466" s="42">
        <v>142968</v>
      </c>
      <c r="E466">
        <f t="shared" si="28"/>
        <v>0.17842454255497733</v>
      </c>
      <c r="F466" s="1">
        <v>1</v>
      </c>
      <c r="G466">
        <f t="shared" si="29"/>
        <v>0.17842454255497733</v>
      </c>
      <c r="I466">
        <f t="shared" si="30"/>
        <v>2.844692518605562E-2</v>
      </c>
      <c r="J466" s="1">
        <v>1</v>
      </c>
      <c r="K466">
        <f t="shared" si="31"/>
        <v>2.844692518605562E-2</v>
      </c>
    </row>
    <row r="467" spans="1:11" ht="13.15" x14ac:dyDescent="0.2">
      <c r="A467" s="16">
        <v>38687</v>
      </c>
      <c r="B467" s="42">
        <v>25127</v>
      </c>
      <c r="C467" s="15">
        <v>4183</v>
      </c>
      <c r="D467" s="42">
        <v>142918</v>
      </c>
      <c r="E467">
        <f t="shared" si="28"/>
        <v>0.17581410319204019</v>
      </c>
      <c r="F467" s="1">
        <v>1</v>
      </c>
      <c r="G467">
        <f t="shared" si="29"/>
        <v>0.17581410319204019</v>
      </c>
      <c r="I467">
        <f t="shared" si="30"/>
        <v>2.9268531605536042E-2</v>
      </c>
      <c r="J467" s="1">
        <v>1</v>
      </c>
      <c r="K467">
        <f t="shared" si="31"/>
        <v>2.9268531605536042E-2</v>
      </c>
    </row>
    <row r="468" spans="1:11" ht="13.15" x14ac:dyDescent="0.2">
      <c r="A468" s="16">
        <v>38718</v>
      </c>
      <c r="B468" s="42">
        <v>25086</v>
      </c>
      <c r="C468" s="15">
        <v>4597</v>
      </c>
      <c r="D468" s="42">
        <v>141481</v>
      </c>
      <c r="E468">
        <f t="shared" si="28"/>
        <v>0.17731002749485797</v>
      </c>
      <c r="F468" s="1">
        <v>1</v>
      </c>
      <c r="G468">
        <f t="shared" si="29"/>
        <v>0.17731002749485797</v>
      </c>
      <c r="I468">
        <f t="shared" si="30"/>
        <v>3.2491995391607353E-2</v>
      </c>
      <c r="J468" s="1">
        <v>1</v>
      </c>
      <c r="K468">
        <f t="shared" si="31"/>
        <v>3.2491995391607353E-2</v>
      </c>
    </row>
    <row r="469" spans="1:11" ht="13.15" x14ac:dyDescent="0.2">
      <c r="A469" s="16">
        <v>38749</v>
      </c>
      <c r="B469" s="42">
        <v>25171</v>
      </c>
      <c r="C469" s="15">
        <v>4403</v>
      </c>
      <c r="D469" s="42">
        <v>141994</v>
      </c>
      <c r="E469">
        <f t="shared" si="28"/>
        <v>0.17726805357972872</v>
      </c>
      <c r="F469" s="1">
        <v>1</v>
      </c>
      <c r="G469">
        <f t="shared" si="29"/>
        <v>0.17726805357972872</v>
      </c>
      <c r="I469">
        <f t="shared" si="30"/>
        <v>3.1008352465597137E-2</v>
      </c>
      <c r="J469" s="1">
        <v>1</v>
      </c>
      <c r="K469">
        <f t="shared" si="31"/>
        <v>3.1008352465597137E-2</v>
      </c>
    </row>
    <row r="470" spans="1:11" ht="13.15" x14ac:dyDescent="0.2">
      <c r="A470" s="16">
        <v>38777</v>
      </c>
      <c r="B470" s="42">
        <v>25079</v>
      </c>
      <c r="C470" s="15">
        <v>4097</v>
      </c>
      <c r="D470" s="42">
        <v>142772</v>
      </c>
      <c r="E470">
        <f t="shared" si="28"/>
        <v>0.17565769198442271</v>
      </c>
      <c r="F470" s="1">
        <v>1</v>
      </c>
      <c r="G470">
        <f t="shared" si="29"/>
        <v>0.17565769198442271</v>
      </c>
      <c r="I470">
        <f t="shared" si="30"/>
        <v>2.8696102877314878E-2</v>
      </c>
      <c r="J470" s="1">
        <v>1</v>
      </c>
      <c r="K470">
        <f t="shared" si="31"/>
        <v>2.8696102877314878E-2</v>
      </c>
    </row>
    <row r="471" spans="1:11" ht="13.15" x14ac:dyDescent="0.2">
      <c r="A471" s="16">
        <v>38808</v>
      </c>
      <c r="B471" s="42">
        <v>24846</v>
      </c>
      <c r="C471" s="15">
        <v>3787</v>
      </c>
      <c r="D471" s="42">
        <v>143405</v>
      </c>
      <c r="E471">
        <f t="shared" si="28"/>
        <v>0.1732575572678777</v>
      </c>
      <c r="F471" s="1">
        <v>1</v>
      </c>
      <c r="G471">
        <f t="shared" si="29"/>
        <v>0.1732575572678777</v>
      </c>
      <c r="I471">
        <f t="shared" si="30"/>
        <v>2.6407726369373451E-2</v>
      </c>
      <c r="J471" s="1">
        <v>1</v>
      </c>
      <c r="K471">
        <f t="shared" si="31"/>
        <v>2.6407726369373451E-2</v>
      </c>
    </row>
    <row r="472" spans="1:11" ht="13.15" x14ac:dyDescent="0.2">
      <c r="A472" s="16">
        <v>38838</v>
      </c>
      <c r="B472" s="42">
        <v>25115</v>
      </c>
      <c r="C472" s="15">
        <v>3968</v>
      </c>
      <c r="D472" s="42">
        <v>144041</v>
      </c>
      <c r="E472">
        <f t="shared" si="28"/>
        <v>0.17436007803333772</v>
      </c>
      <c r="F472" s="1">
        <v>1</v>
      </c>
      <c r="G472">
        <f t="shared" si="29"/>
        <v>0.17436007803333772</v>
      </c>
      <c r="I472">
        <f t="shared" si="30"/>
        <v>2.754771210974653E-2</v>
      </c>
      <c r="J472" s="1">
        <v>1</v>
      </c>
      <c r="K472">
        <f t="shared" si="31"/>
        <v>2.754771210974653E-2</v>
      </c>
    </row>
    <row r="473" spans="1:11" ht="13.15" x14ac:dyDescent="0.2">
      <c r="A473" s="16">
        <v>38869</v>
      </c>
      <c r="B473" s="42">
        <v>24146</v>
      </c>
      <c r="C473" s="15">
        <v>4456</v>
      </c>
      <c r="D473" s="42">
        <v>145216</v>
      </c>
      <c r="E473">
        <f t="shared" si="28"/>
        <v>0.16627644336712208</v>
      </c>
      <c r="F473" s="1">
        <v>1</v>
      </c>
      <c r="G473">
        <f t="shared" si="29"/>
        <v>0.16627644336712208</v>
      </c>
      <c r="I473">
        <f t="shared" si="30"/>
        <v>3.0685323931247246E-2</v>
      </c>
      <c r="J473" s="1">
        <v>1</v>
      </c>
      <c r="K473">
        <f t="shared" si="31"/>
        <v>3.0685323931247246E-2</v>
      </c>
    </row>
    <row r="474" spans="1:11" ht="13.15" x14ac:dyDescent="0.2">
      <c r="A474" s="16">
        <v>38899</v>
      </c>
      <c r="B474" s="42">
        <v>23655</v>
      </c>
      <c r="C474" s="15">
        <v>4450</v>
      </c>
      <c r="D474" s="42">
        <v>145606</v>
      </c>
      <c r="E474">
        <f t="shared" si="28"/>
        <v>0.16245896460310702</v>
      </c>
      <c r="F474" s="1">
        <v>1</v>
      </c>
      <c r="G474">
        <f t="shared" si="29"/>
        <v>0.16245896460310702</v>
      </c>
      <c r="I474">
        <f t="shared" si="30"/>
        <v>3.0561927393101932E-2</v>
      </c>
      <c r="J474" s="1">
        <v>1</v>
      </c>
      <c r="K474">
        <f t="shared" si="31"/>
        <v>3.0561927393101932E-2</v>
      </c>
    </row>
    <row r="475" spans="1:11" ht="13.15" x14ac:dyDescent="0.2">
      <c r="A475" s="16">
        <v>38930</v>
      </c>
      <c r="B475" s="42">
        <v>23400</v>
      </c>
      <c r="C475" s="15">
        <v>4104</v>
      </c>
      <c r="D475" s="42">
        <v>145379</v>
      </c>
      <c r="E475">
        <f t="shared" si="28"/>
        <v>0.16095859787176964</v>
      </c>
      <c r="F475" s="1">
        <v>1</v>
      </c>
      <c r="G475">
        <f t="shared" si="29"/>
        <v>0.16095859787176964</v>
      </c>
      <c r="I475">
        <f t="shared" si="30"/>
        <v>2.8229661780587292E-2</v>
      </c>
      <c r="J475" s="1">
        <v>1</v>
      </c>
      <c r="K475">
        <f t="shared" si="31"/>
        <v>2.8229661780587292E-2</v>
      </c>
    </row>
    <row r="476" spans="1:11" ht="13.15" x14ac:dyDescent="0.2">
      <c r="A476" s="16">
        <v>38961</v>
      </c>
      <c r="B476" s="42">
        <v>24230</v>
      </c>
      <c r="C476" s="15">
        <v>3735</v>
      </c>
      <c r="D476" s="42">
        <v>145010</v>
      </c>
      <c r="E476">
        <f t="shared" si="28"/>
        <v>0.16709192469484863</v>
      </c>
      <c r="F476" s="1">
        <v>1</v>
      </c>
      <c r="G476">
        <f t="shared" si="29"/>
        <v>0.16709192469484863</v>
      </c>
      <c r="I476">
        <f t="shared" si="30"/>
        <v>2.5756844355561685E-2</v>
      </c>
      <c r="J476" s="1">
        <v>1</v>
      </c>
      <c r="K476">
        <f t="shared" si="31"/>
        <v>2.5756844355561685E-2</v>
      </c>
    </row>
    <row r="477" spans="1:11" ht="13.15" x14ac:dyDescent="0.2">
      <c r="A477" s="16">
        <v>38991</v>
      </c>
      <c r="B477" s="42">
        <v>24926</v>
      </c>
      <c r="C477" s="15">
        <v>4010</v>
      </c>
      <c r="D477" s="42">
        <v>146125</v>
      </c>
      <c r="E477">
        <f t="shared" si="28"/>
        <v>0.17057998289136014</v>
      </c>
      <c r="F477" s="1">
        <v>1</v>
      </c>
      <c r="G477">
        <f t="shared" si="29"/>
        <v>0.17057998289136014</v>
      </c>
      <c r="I477">
        <f t="shared" si="30"/>
        <v>2.7442258340461934E-2</v>
      </c>
      <c r="J477" s="1">
        <v>1</v>
      </c>
      <c r="K477">
        <f t="shared" si="31"/>
        <v>2.7442258340461934E-2</v>
      </c>
    </row>
    <row r="478" spans="1:11" ht="13.15" x14ac:dyDescent="0.2">
      <c r="A478" s="16">
        <v>39022</v>
      </c>
      <c r="B478" s="42">
        <v>25507</v>
      </c>
      <c r="C478" s="15">
        <v>4054</v>
      </c>
      <c r="D478" s="42">
        <v>146014</v>
      </c>
      <c r="E478">
        <f t="shared" si="28"/>
        <v>0.17468872847809114</v>
      </c>
      <c r="F478" s="1">
        <v>1</v>
      </c>
      <c r="G478">
        <f t="shared" si="29"/>
        <v>0.17468872847809114</v>
      </c>
      <c r="I478">
        <f t="shared" si="30"/>
        <v>2.7764460942101443E-2</v>
      </c>
      <c r="J478" s="1">
        <v>1</v>
      </c>
      <c r="K478">
        <f t="shared" si="31"/>
        <v>2.7764460942101443E-2</v>
      </c>
    </row>
    <row r="479" spans="1:11" ht="13.15" x14ac:dyDescent="0.2">
      <c r="A479" s="16">
        <v>39052</v>
      </c>
      <c r="B479" s="42">
        <v>25710</v>
      </c>
      <c r="C479" s="15">
        <v>4281</v>
      </c>
      <c r="D479" s="42">
        <v>146081</v>
      </c>
      <c r="E479">
        <f t="shared" si="28"/>
        <v>0.17599824754759347</v>
      </c>
      <c r="F479" s="1">
        <v>1</v>
      </c>
      <c r="G479">
        <f t="shared" si="29"/>
        <v>0.17599824754759347</v>
      </c>
      <c r="I479">
        <f t="shared" si="30"/>
        <v>2.9305659189080031E-2</v>
      </c>
      <c r="J479" s="1">
        <v>1</v>
      </c>
      <c r="K479">
        <f t="shared" si="31"/>
        <v>2.9305659189080031E-2</v>
      </c>
    </row>
    <row r="480" spans="1:11" ht="13.15" x14ac:dyDescent="0.2">
      <c r="A480" s="16">
        <v>39083</v>
      </c>
      <c r="B480" s="42">
        <v>25181</v>
      </c>
      <c r="C480" s="15">
        <v>4726</v>
      </c>
      <c r="D480" s="42">
        <v>144275</v>
      </c>
      <c r="E480">
        <f t="shared" si="28"/>
        <v>0.17453474267891181</v>
      </c>
      <c r="F480" s="1">
        <v>1</v>
      </c>
      <c r="G480">
        <f t="shared" si="29"/>
        <v>0.17453474267891181</v>
      </c>
      <c r="I480">
        <f t="shared" si="30"/>
        <v>3.2756887887714435E-2</v>
      </c>
      <c r="J480" s="1">
        <v>1</v>
      </c>
      <c r="K480">
        <f t="shared" si="31"/>
        <v>3.2756887887714435E-2</v>
      </c>
    </row>
    <row r="481" spans="1:11" ht="13.15" x14ac:dyDescent="0.2">
      <c r="A481" s="16">
        <v>39114</v>
      </c>
      <c r="B481" s="42">
        <v>25439</v>
      </c>
      <c r="C481" s="15">
        <v>4417</v>
      </c>
      <c r="D481" s="42">
        <v>144479</v>
      </c>
      <c r="E481">
        <f t="shared" si="28"/>
        <v>0.17607403152015172</v>
      </c>
      <c r="F481" s="1">
        <v>1</v>
      </c>
      <c r="G481">
        <f t="shared" si="29"/>
        <v>0.17607403152015172</v>
      </c>
      <c r="I481">
        <f t="shared" si="30"/>
        <v>3.057191702600378E-2</v>
      </c>
      <c r="J481" s="1">
        <v>1</v>
      </c>
      <c r="K481">
        <f t="shared" si="31"/>
        <v>3.057191702600378E-2</v>
      </c>
    </row>
    <row r="482" spans="1:11" ht="13.15" x14ac:dyDescent="0.2">
      <c r="A482" s="16">
        <v>39142</v>
      </c>
      <c r="B482" s="42">
        <v>25684</v>
      </c>
      <c r="C482" s="15">
        <v>4384</v>
      </c>
      <c r="D482" s="42">
        <v>145323</v>
      </c>
      <c r="E482">
        <f t="shared" si="28"/>
        <v>0.17673733682899473</v>
      </c>
      <c r="F482" s="1">
        <v>1</v>
      </c>
      <c r="G482">
        <f t="shared" si="29"/>
        <v>0.17673733682899473</v>
      </c>
      <c r="I482">
        <f t="shared" si="30"/>
        <v>3.0167282536143626E-2</v>
      </c>
      <c r="J482" s="1">
        <v>1</v>
      </c>
      <c r="K482">
        <f t="shared" si="31"/>
        <v>3.0167282536143626E-2</v>
      </c>
    </row>
    <row r="483" spans="1:11" ht="13.15" x14ac:dyDescent="0.2">
      <c r="A483" s="16">
        <v>39173</v>
      </c>
      <c r="B483" s="42">
        <v>25688</v>
      </c>
      <c r="C483" s="15">
        <v>4205</v>
      </c>
      <c r="D483" s="42">
        <v>145297</v>
      </c>
      <c r="E483">
        <f t="shared" si="28"/>
        <v>0.17679649270115694</v>
      </c>
      <c r="F483" s="1">
        <v>1</v>
      </c>
      <c r="G483">
        <f t="shared" si="29"/>
        <v>0.17679649270115694</v>
      </c>
      <c r="I483">
        <f t="shared" si="30"/>
        <v>2.8940721418886831E-2</v>
      </c>
      <c r="J483" s="1">
        <v>1</v>
      </c>
      <c r="K483">
        <f t="shared" si="31"/>
        <v>2.8940721418886831E-2</v>
      </c>
    </row>
    <row r="484" spans="1:11" ht="13.15" x14ac:dyDescent="0.2">
      <c r="A484" s="16">
        <v>39203</v>
      </c>
      <c r="B484" s="42">
        <v>25018</v>
      </c>
      <c r="C484" s="15">
        <v>4315</v>
      </c>
      <c r="D484" s="42">
        <v>145864</v>
      </c>
      <c r="E484">
        <f t="shared" si="28"/>
        <v>0.17151593264959139</v>
      </c>
      <c r="F484" s="1">
        <v>1</v>
      </c>
      <c r="G484">
        <f t="shared" si="29"/>
        <v>0.17151593264959139</v>
      </c>
      <c r="I484">
        <f t="shared" si="30"/>
        <v>2.958235068282784E-2</v>
      </c>
      <c r="J484" s="1">
        <v>1</v>
      </c>
      <c r="K484">
        <f t="shared" si="31"/>
        <v>2.958235068282784E-2</v>
      </c>
    </row>
    <row r="485" spans="1:11" ht="13.15" x14ac:dyDescent="0.2">
      <c r="A485" s="16">
        <v>39234</v>
      </c>
      <c r="B485" s="42">
        <v>24808</v>
      </c>
      <c r="C485" s="15">
        <v>4469</v>
      </c>
      <c r="D485" s="42">
        <v>146958</v>
      </c>
      <c r="E485">
        <f t="shared" si="28"/>
        <v>0.16881013622939889</v>
      </c>
      <c r="F485" s="1">
        <v>1</v>
      </c>
      <c r="G485">
        <f t="shared" si="29"/>
        <v>0.16881013622939889</v>
      </c>
      <c r="I485">
        <f t="shared" si="30"/>
        <v>3.0410049129683311E-2</v>
      </c>
      <c r="J485" s="1">
        <v>1</v>
      </c>
      <c r="K485">
        <f t="shared" si="31"/>
        <v>3.0410049129683311E-2</v>
      </c>
    </row>
    <row r="486" spans="1:11" ht="13.15" x14ac:dyDescent="0.2">
      <c r="A486" s="16">
        <v>39264</v>
      </c>
      <c r="B486" s="42">
        <v>24096</v>
      </c>
      <c r="C486" s="15">
        <v>4516</v>
      </c>
      <c r="D486" s="42">
        <v>147315</v>
      </c>
      <c r="E486">
        <f t="shared" si="28"/>
        <v>0.16356786477955401</v>
      </c>
      <c r="F486" s="1">
        <v>1</v>
      </c>
      <c r="G486">
        <f t="shared" si="29"/>
        <v>0.16356786477955401</v>
      </c>
      <c r="I486">
        <f t="shared" si="30"/>
        <v>3.0655398296168077E-2</v>
      </c>
      <c r="J486" s="1">
        <v>1</v>
      </c>
      <c r="K486">
        <f t="shared" si="31"/>
        <v>3.0655398296168077E-2</v>
      </c>
    </row>
    <row r="487" spans="1:11" ht="13.15" x14ac:dyDescent="0.2">
      <c r="A487" s="16">
        <v>39295</v>
      </c>
      <c r="B487" s="42">
        <v>23535</v>
      </c>
      <c r="C487" s="15">
        <v>4494</v>
      </c>
      <c r="D487" s="42">
        <v>146406</v>
      </c>
      <c r="E487">
        <f t="shared" si="28"/>
        <v>0.16075160854063358</v>
      </c>
      <c r="F487" s="1">
        <v>1</v>
      </c>
      <c r="G487">
        <f t="shared" si="29"/>
        <v>0.16075160854063358</v>
      </c>
      <c r="I487">
        <f t="shared" si="30"/>
        <v>3.0695463300684397E-2</v>
      </c>
      <c r="J487" s="1">
        <v>1</v>
      </c>
      <c r="K487">
        <f t="shared" si="31"/>
        <v>3.0695463300684397E-2</v>
      </c>
    </row>
    <row r="488" spans="1:11" ht="13.15" x14ac:dyDescent="0.2">
      <c r="A488" s="16">
        <v>39326</v>
      </c>
      <c r="B488" s="42">
        <v>24720</v>
      </c>
      <c r="C488" s="15">
        <v>4137</v>
      </c>
      <c r="D488" s="42">
        <v>146448</v>
      </c>
      <c r="E488">
        <f t="shared" si="28"/>
        <v>0.16879711569977057</v>
      </c>
      <c r="F488" s="1">
        <v>1</v>
      </c>
      <c r="G488">
        <f t="shared" si="29"/>
        <v>0.16879711569977057</v>
      </c>
      <c r="I488">
        <f t="shared" si="30"/>
        <v>2.8248934775483448E-2</v>
      </c>
      <c r="J488" s="1">
        <v>1</v>
      </c>
      <c r="K488">
        <f t="shared" si="31"/>
        <v>2.8248934775483448E-2</v>
      </c>
    </row>
    <row r="489" spans="1:11" ht="13.15" x14ac:dyDescent="0.2">
      <c r="A489" s="16">
        <v>39356</v>
      </c>
      <c r="B489" s="42">
        <v>24736</v>
      </c>
      <c r="C489" s="15">
        <v>4028</v>
      </c>
      <c r="D489" s="42">
        <v>146743</v>
      </c>
      <c r="E489">
        <f t="shared" si="28"/>
        <v>0.16856681408993957</v>
      </c>
      <c r="F489" s="1">
        <v>1</v>
      </c>
      <c r="G489">
        <f t="shared" si="29"/>
        <v>0.16856681408993957</v>
      </c>
      <c r="I489">
        <f t="shared" si="30"/>
        <v>2.7449350224542226E-2</v>
      </c>
      <c r="J489" s="1">
        <v>1</v>
      </c>
      <c r="K489">
        <f t="shared" si="31"/>
        <v>2.7449350224542226E-2</v>
      </c>
    </row>
    <row r="490" spans="1:11" ht="13.15" x14ac:dyDescent="0.2">
      <c r="A490" s="16">
        <v>39387</v>
      </c>
      <c r="B490" s="42">
        <v>25272</v>
      </c>
      <c r="C490" s="15">
        <v>4374</v>
      </c>
      <c r="D490" s="42">
        <v>147118</v>
      </c>
      <c r="E490">
        <f t="shared" si="28"/>
        <v>0.17178047553664405</v>
      </c>
      <c r="F490" s="1">
        <v>1</v>
      </c>
      <c r="G490">
        <f t="shared" si="29"/>
        <v>0.17178047553664405</v>
      </c>
      <c r="I490">
        <f t="shared" si="30"/>
        <v>2.973123615057301E-2</v>
      </c>
      <c r="J490" s="1">
        <v>1</v>
      </c>
      <c r="K490">
        <f t="shared" si="31"/>
        <v>2.973123615057301E-2</v>
      </c>
    </row>
    <row r="491" spans="1:11" ht="13.15" x14ac:dyDescent="0.2">
      <c r="A491" s="16">
        <v>39417</v>
      </c>
      <c r="B491" s="42">
        <v>25291</v>
      </c>
      <c r="C491" s="15">
        <v>4750</v>
      </c>
      <c r="D491" s="42">
        <v>146334</v>
      </c>
      <c r="E491">
        <f t="shared" si="28"/>
        <v>0.17283064769636586</v>
      </c>
      <c r="F491" s="1">
        <v>1</v>
      </c>
      <c r="G491">
        <f t="shared" si="29"/>
        <v>0.17283064769636586</v>
      </c>
      <c r="I491">
        <f t="shared" si="30"/>
        <v>3.2459988792761761E-2</v>
      </c>
      <c r="J491" s="1">
        <v>1</v>
      </c>
      <c r="K491">
        <f t="shared" si="31"/>
        <v>3.2459988792761761E-2</v>
      </c>
    </row>
    <row r="492" spans="1:11" ht="13.15" x14ac:dyDescent="0.2">
      <c r="A492" s="16">
        <v>39448</v>
      </c>
      <c r="B492" s="42">
        <v>25275</v>
      </c>
      <c r="C492" s="15">
        <v>5340</v>
      </c>
      <c r="D492" s="42">
        <v>144607</v>
      </c>
      <c r="E492">
        <f t="shared" si="28"/>
        <v>0.17478406992745857</v>
      </c>
      <c r="F492" s="1">
        <v>1</v>
      </c>
      <c r="G492">
        <f t="shared" si="29"/>
        <v>0.17478406992745857</v>
      </c>
      <c r="I492">
        <f t="shared" si="30"/>
        <v>3.6927672934228634E-2</v>
      </c>
      <c r="J492" s="1">
        <v>1</v>
      </c>
      <c r="K492">
        <f t="shared" si="31"/>
        <v>3.6927672934228634E-2</v>
      </c>
    </row>
    <row r="493" spans="1:11" ht="13.15" x14ac:dyDescent="0.2">
      <c r="A493" s="16">
        <v>39479</v>
      </c>
      <c r="B493" s="42">
        <v>25098</v>
      </c>
      <c r="C493" s="15">
        <v>5114</v>
      </c>
      <c r="D493" s="42">
        <v>144550</v>
      </c>
      <c r="E493">
        <f t="shared" si="28"/>
        <v>0.17362850224835696</v>
      </c>
      <c r="F493" s="1">
        <v>1</v>
      </c>
      <c r="G493">
        <f t="shared" si="29"/>
        <v>0.17362850224835696</v>
      </c>
      <c r="I493">
        <f t="shared" si="30"/>
        <v>3.5378761674161187E-2</v>
      </c>
      <c r="J493" s="1">
        <v>1</v>
      </c>
      <c r="K493">
        <f t="shared" si="31"/>
        <v>3.5378761674161187E-2</v>
      </c>
    </row>
    <row r="494" spans="1:11" ht="13.15" x14ac:dyDescent="0.2">
      <c r="A494" s="16">
        <v>39508</v>
      </c>
      <c r="B494" s="42">
        <v>25233</v>
      </c>
      <c r="C494" s="15">
        <v>5038</v>
      </c>
      <c r="D494" s="42">
        <v>145108</v>
      </c>
      <c r="E494">
        <f t="shared" si="28"/>
        <v>0.17389117071422663</v>
      </c>
      <c r="F494" s="1">
        <v>1</v>
      </c>
      <c r="G494">
        <f t="shared" si="29"/>
        <v>0.17389117071422663</v>
      </c>
      <c r="I494">
        <f t="shared" si="30"/>
        <v>3.471896794111972E-2</v>
      </c>
      <c r="J494" s="1">
        <v>1</v>
      </c>
      <c r="K494">
        <f t="shared" si="31"/>
        <v>3.471896794111972E-2</v>
      </c>
    </row>
    <row r="495" spans="1:11" ht="13.15" x14ac:dyDescent="0.2">
      <c r="A495" s="16">
        <v>39539</v>
      </c>
      <c r="B495" s="42">
        <v>25894</v>
      </c>
      <c r="C495" s="15">
        <v>5071</v>
      </c>
      <c r="D495" s="42">
        <v>145921</v>
      </c>
      <c r="E495">
        <f t="shared" si="28"/>
        <v>0.17745218303054391</v>
      </c>
      <c r="F495" s="1">
        <v>1</v>
      </c>
      <c r="G495">
        <f t="shared" si="29"/>
        <v>0.17745218303054391</v>
      </c>
      <c r="I495">
        <f t="shared" si="30"/>
        <v>3.4751680703942543E-2</v>
      </c>
      <c r="J495" s="1">
        <v>1</v>
      </c>
      <c r="K495">
        <f t="shared" si="31"/>
        <v>3.4751680703942543E-2</v>
      </c>
    </row>
    <row r="496" spans="1:11" ht="13.15" x14ac:dyDescent="0.2">
      <c r="A496" s="16">
        <v>39569</v>
      </c>
      <c r="B496" s="42">
        <v>25117</v>
      </c>
      <c r="C496" s="15">
        <v>5096</v>
      </c>
      <c r="D496" s="42">
        <v>145927</v>
      </c>
      <c r="E496">
        <f t="shared" si="28"/>
        <v>0.17212030672870682</v>
      </c>
      <c r="F496" s="1">
        <v>1</v>
      </c>
      <c r="G496">
        <f t="shared" si="29"/>
        <v>0.17212030672870682</v>
      </c>
      <c r="I496">
        <f t="shared" si="30"/>
        <v>3.492157037422821E-2</v>
      </c>
      <c r="J496" s="1">
        <v>1</v>
      </c>
      <c r="K496">
        <f t="shared" si="31"/>
        <v>3.492157037422821E-2</v>
      </c>
    </row>
    <row r="497" spans="1:11" ht="13.15" x14ac:dyDescent="0.2">
      <c r="A497" s="16">
        <v>39600</v>
      </c>
      <c r="B497" s="42">
        <v>24804</v>
      </c>
      <c r="C497" s="15">
        <v>5697</v>
      </c>
      <c r="D497" s="42">
        <v>146649</v>
      </c>
      <c r="E497">
        <f t="shared" si="28"/>
        <v>0.16913855532598246</v>
      </c>
      <c r="F497" s="1">
        <v>1</v>
      </c>
      <c r="G497">
        <f t="shared" si="29"/>
        <v>0.16913855532598246</v>
      </c>
      <c r="I497">
        <f t="shared" si="30"/>
        <v>3.8847861219646909E-2</v>
      </c>
      <c r="J497" s="1">
        <v>1</v>
      </c>
      <c r="K497">
        <f t="shared" si="31"/>
        <v>3.8847861219646909E-2</v>
      </c>
    </row>
    <row r="498" spans="1:11" ht="13.15" x14ac:dyDescent="0.2">
      <c r="A498" s="16">
        <v>39630</v>
      </c>
      <c r="B498" s="42">
        <v>24489</v>
      </c>
      <c r="C498" s="15">
        <v>6054</v>
      </c>
      <c r="D498" s="42">
        <v>146867</v>
      </c>
      <c r="E498">
        <f t="shared" si="28"/>
        <v>0.16674269917680623</v>
      </c>
      <c r="F498" s="1">
        <v>1</v>
      </c>
      <c r="G498">
        <f t="shared" si="29"/>
        <v>0.16674269917680623</v>
      </c>
      <c r="I498">
        <f t="shared" si="30"/>
        <v>4.1220968631482904E-2</v>
      </c>
      <c r="J498" s="1">
        <v>1</v>
      </c>
      <c r="K498">
        <f t="shared" si="31"/>
        <v>4.1220968631482904E-2</v>
      </c>
    </row>
    <row r="499" spans="1:11" ht="13.15" x14ac:dyDescent="0.2">
      <c r="A499" s="16">
        <v>39661</v>
      </c>
      <c r="B499" s="42">
        <v>24353</v>
      </c>
      <c r="C499" s="15">
        <v>5736</v>
      </c>
      <c r="D499" s="42">
        <v>145909</v>
      </c>
      <c r="E499">
        <f t="shared" si="28"/>
        <v>0.16690539994105916</v>
      </c>
      <c r="F499" s="1">
        <v>1</v>
      </c>
      <c r="G499">
        <f t="shared" si="29"/>
        <v>0.16690539994105916</v>
      </c>
      <c r="I499">
        <f t="shared" si="30"/>
        <v>3.9312174026276653E-2</v>
      </c>
      <c r="J499" s="1">
        <v>1</v>
      </c>
      <c r="K499">
        <f t="shared" si="31"/>
        <v>3.9312174026276653E-2</v>
      </c>
    </row>
    <row r="500" spans="1:11" ht="13.15" x14ac:dyDescent="0.2">
      <c r="A500" s="16">
        <v>39692</v>
      </c>
      <c r="B500" s="42">
        <v>25097</v>
      </c>
      <c r="C500" s="15">
        <v>5701</v>
      </c>
      <c r="D500" s="42">
        <v>145310</v>
      </c>
      <c r="E500">
        <f t="shared" si="28"/>
        <v>0.17271350904961805</v>
      </c>
      <c r="F500" s="1">
        <v>1</v>
      </c>
      <c r="G500">
        <f t="shared" si="29"/>
        <v>0.17271350904961805</v>
      </c>
      <c r="I500">
        <f t="shared" si="30"/>
        <v>3.9233363154634916E-2</v>
      </c>
      <c r="J500" s="1">
        <v>1</v>
      </c>
      <c r="K500">
        <f t="shared" si="31"/>
        <v>3.9233363154634916E-2</v>
      </c>
    </row>
    <row r="501" spans="1:11" ht="13.15" x14ac:dyDescent="0.2">
      <c r="A501" s="16">
        <v>39722</v>
      </c>
      <c r="B501" s="42">
        <v>25523</v>
      </c>
      <c r="C501" s="15">
        <v>6267</v>
      </c>
      <c r="D501" s="42">
        <v>145543</v>
      </c>
      <c r="E501">
        <f t="shared" si="28"/>
        <v>0.1753639817785809</v>
      </c>
      <c r="F501" s="1">
        <v>1</v>
      </c>
      <c r="G501">
        <f t="shared" si="29"/>
        <v>0.1753639817785809</v>
      </c>
      <c r="I501">
        <f t="shared" si="30"/>
        <v>4.3059439478367219E-2</v>
      </c>
      <c r="J501" s="1">
        <v>1</v>
      </c>
      <c r="K501">
        <f t="shared" si="31"/>
        <v>4.3059439478367219E-2</v>
      </c>
    </row>
    <row r="502" spans="1:11" ht="13.15" x14ac:dyDescent="0.2">
      <c r="A502" s="16">
        <v>39753</v>
      </c>
      <c r="B502" s="42">
        <v>26176</v>
      </c>
      <c r="C502" s="15">
        <v>7135</v>
      </c>
      <c r="D502" s="42">
        <v>144609</v>
      </c>
      <c r="E502">
        <f t="shared" si="28"/>
        <v>0.1810122468172797</v>
      </c>
      <c r="F502" s="1">
        <v>1</v>
      </c>
      <c r="G502">
        <f t="shared" si="29"/>
        <v>0.1810122468172797</v>
      </c>
      <c r="I502">
        <f t="shared" si="30"/>
        <v>4.9339944263496742E-2</v>
      </c>
      <c r="J502" s="1">
        <v>1</v>
      </c>
      <c r="K502">
        <f t="shared" si="31"/>
        <v>4.9339944263496742E-2</v>
      </c>
    </row>
    <row r="503" spans="1:11" ht="13.15" x14ac:dyDescent="0.2">
      <c r="A503" s="16">
        <v>39783</v>
      </c>
      <c r="B503" s="42">
        <v>26927</v>
      </c>
      <c r="C503" s="15">
        <v>8250</v>
      </c>
      <c r="D503" s="42">
        <v>143350</v>
      </c>
      <c r="E503">
        <f t="shared" si="28"/>
        <v>0.18784094872689222</v>
      </c>
      <c r="F503" s="1">
        <v>1</v>
      </c>
      <c r="G503">
        <f t="shared" si="29"/>
        <v>0.18784094872689222</v>
      </c>
      <c r="I503">
        <f t="shared" si="30"/>
        <v>5.7551447506103942E-2</v>
      </c>
      <c r="J503" s="1">
        <v>1</v>
      </c>
      <c r="K503">
        <f t="shared" si="31"/>
        <v>5.7551447506103942E-2</v>
      </c>
    </row>
    <row r="504" spans="1:11" ht="13.15" x14ac:dyDescent="0.2">
      <c r="A504" s="16">
        <v>39814</v>
      </c>
      <c r="B504" s="42">
        <v>26621</v>
      </c>
      <c r="C504" s="15">
        <v>8829</v>
      </c>
      <c r="D504" s="42">
        <v>140436</v>
      </c>
      <c r="E504">
        <f t="shared" si="28"/>
        <v>0.18955965706798827</v>
      </c>
      <c r="F504" s="1">
        <v>1</v>
      </c>
      <c r="G504">
        <f t="shared" si="29"/>
        <v>0.18955965706798827</v>
      </c>
      <c r="I504">
        <f t="shared" si="30"/>
        <v>6.286849525762625E-2</v>
      </c>
      <c r="J504" s="1">
        <v>1</v>
      </c>
      <c r="K504">
        <f t="shared" si="31"/>
        <v>6.286849525762625E-2</v>
      </c>
    </row>
    <row r="505" spans="1:11" ht="13.15" x14ac:dyDescent="0.2">
      <c r="A505" s="16">
        <v>39845</v>
      </c>
      <c r="B505" s="42">
        <v>27158</v>
      </c>
      <c r="C505" s="15">
        <v>9170</v>
      </c>
      <c r="D505" s="42">
        <v>140105</v>
      </c>
      <c r="E505">
        <f t="shared" si="28"/>
        <v>0.19384033403518788</v>
      </c>
      <c r="F505" s="1">
        <v>1</v>
      </c>
      <c r="G505">
        <f t="shared" si="29"/>
        <v>0.19384033403518788</v>
      </c>
      <c r="I505">
        <f t="shared" si="30"/>
        <v>6.5450911816137894E-2</v>
      </c>
      <c r="J505" s="1">
        <v>1</v>
      </c>
      <c r="K505">
        <f t="shared" si="31"/>
        <v>6.5450911816137894E-2</v>
      </c>
    </row>
    <row r="506" spans="1:11" ht="13.15" x14ac:dyDescent="0.2">
      <c r="A506" s="16">
        <v>39873</v>
      </c>
      <c r="B506" s="42">
        <v>27617</v>
      </c>
      <c r="C506" s="15">
        <v>9305</v>
      </c>
      <c r="D506" s="42">
        <v>139833</v>
      </c>
      <c r="E506">
        <f t="shared" si="28"/>
        <v>0.19749987485071477</v>
      </c>
      <c r="F506" s="1">
        <v>1</v>
      </c>
      <c r="G506">
        <f t="shared" si="29"/>
        <v>0.19749987485071477</v>
      </c>
      <c r="I506">
        <f t="shared" si="30"/>
        <v>6.6543662797765912E-2</v>
      </c>
      <c r="J506" s="1">
        <v>1</v>
      </c>
      <c r="K506">
        <f t="shared" si="31"/>
        <v>6.6543662797765912E-2</v>
      </c>
    </row>
    <row r="507" spans="1:11" ht="13.15" x14ac:dyDescent="0.2">
      <c r="A507" s="16">
        <v>39904</v>
      </c>
      <c r="B507" s="42">
        <v>27840</v>
      </c>
      <c r="C507" s="15">
        <v>8648</v>
      </c>
      <c r="D507" s="42">
        <v>140586</v>
      </c>
      <c r="E507">
        <f t="shared" si="28"/>
        <v>0.19802825316887884</v>
      </c>
      <c r="F507" s="1">
        <v>1</v>
      </c>
      <c r="G507">
        <f t="shared" si="29"/>
        <v>0.19802825316887884</v>
      </c>
      <c r="I507">
        <f t="shared" si="30"/>
        <v>6.1513948757344256E-2</v>
      </c>
      <c r="J507" s="1">
        <v>1</v>
      </c>
      <c r="K507">
        <f t="shared" si="31"/>
        <v>6.1513948757344256E-2</v>
      </c>
    </row>
    <row r="508" spans="1:11" ht="13.15" x14ac:dyDescent="0.2">
      <c r="A508" s="16">
        <v>39934</v>
      </c>
      <c r="B508" s="42">
        <v>27280</v>
      </c>
      <c r="C508" s="15">
        <v>8785</v>
      </c>
      <c r="D508" s="42">
        <v>140363</v>
      </c>
      <c r="E508">
        <f t="shared" si="28"/>
        <v>0.19435321274124948</v>
      </c>
      <c r="F508" s="1">
        <v>1</v>
      </c>
      <c r="G508">
        <f t="shared" si="29"/>
        <v>0.19435321274124948</v>
      </c>
      <c r="I508">
        <f t="shared" si="30"/>
        <v>6.2587718985772603E-2</v>
      </c>
      <c r="J508" s="1">
        <v>1</v>
      </c>
      <c r="K508">
        <f t="shared" si="31"/>
        <v>6.2587718985772603E-2</v>
      </c>
    </row>
    <row r="509" spans="1:11" ht="13.15" x14ac:dyDescent="0.2">
      <c r="A509" s="16">
        <v>39965</v>
      </c>
      <c r="B509" s="42">
        <v>26811</v>
      </c>
      <c r="C509" s="15">
        <v>9301</v>
      </c>
      <c r="D509" s="42">
        <v>140826</v>
      </c>
      <c r="E509">
        <f t="shared" si="28"/>
        <v>0.19038387797707809</v>
      </c>
      <c r="F509" s="1">
        <v>1</v>
      </c>
      <c r="G509">
        <f t="shared" si="29"/>
        <v>0.19038387797707809</v>
      </c>
      <c r="I509">
        <f t="shared" si="30"/>
        <v>6.6046042634172672E-2</v>
      </c>
      <c r="J509" s="1">
        <v>1</v>
      </c>
      <c r="K509">
        <f t="shared" si="31"/>
        <v>6.6046042634172672E-2</v>
      </c>
    </row>
    <row r="510" spans="1:11" ht="13.15" x14ac:dyDescent="0.2">
      <c r="A510" s="16">
        <v>39995</v>
      </c>
      <c r="B510" s="42">
        <v>26871</v>
      </c>
      <c r="C510" s="15">
        <v>9103</v>
      </c>
      <c r="D510" s="42">
        <v>141055</v>
      </c>
      <c r="E510">
        <f t="shared" si="28"/>
        <v>0.190500159512247</v>
      </c>
      <c r="F510" s="1">
        <v>1</v>
      </c>
      <c r="G510">
        <f t="shared" si="29"/>
        <v>0.190500159512247</v>
      </c>
      <c r="I510">
        <f t="shared" si="30"/>
        <v>6.4535110417922092E-2</v>
      </c>
      <c r="J510" s="1">
        <v>1</v>
      </c>
      <c r="K510">
        <f t="shared" si="31"/>
        <v>6.4535110417922092E-2</v>
      </c>
    </row>
    <row r="511" spans="1:11" ht="13.15" x14ac:dyDescent="0.2">
      <c r="A511" s="16">
        <v>40026</v>
      </c>
      <c r="B511" s="42">
        <v>26211</v>
      </c>
      <c r="C511" s="15">
        <v>8835</v>
      </c>
      <c r="D511" s="42">
        <v>140074</v>
      </c>
      <c r="E511">
        <f t="shared" si="28"/>
        <v>0.18712252095321044</v>
      </c>
      <c r="F511" s="1">
        <v>1</v>
      </c>
      <c r="G511">
        <f t="shared" si="29"/>
        <v>0.18712252095321044</v>
      </c>
      <c r="I511">
        <f t="shared" si="30"/>
        <v>6.3073803846538254E-2</v>
      </c>
      <c r="J511" s="1">
        <v>1</v>
      </c>
      <c r="K511">
        <f t="shared" si="31"/>
        <v>6.3073803846538254E-2</v>
      </c>
    </row>
    <row r="512" spans="1:11" ht="13.15" x14ac:dyDescent="0.2">
      <c r="A512" s="16">
        <v>40057</v>
      </c>
      <c r="B512" s="42">
        <v>27088</v>
      </c>
      <c r="C512" s="15">
        <v>8255</v>
      </c>
      <c r="D512" s="42">
        <v>139079</v>
      </c>
      <c r="E512">
        <f t="shared" si="28"/>
        <v>0.19476700292639434</v>
      </c>
      <c r="F512" s="1">
        <v>1</v>
      </c>
      <c r="G512">
        <f t="shared" si="29"/>
        <v>0.19476700292639434</v>
      </c>
      <c r="I512">
        <f t="shared" si="30"/>
        <v>5.935475521106709E-2</v>
      </c>
      <c r="J512" s="1">
        <v>1</v>
      </c>
      <c r="K512">
        <f t="shared" si="31"/>
        <v>5.935475521106709E-2</v>
      </c>
    </row>
    <row r="513" spans="1:11" ht="13.15" x14ac:dyDescent="0.2">
      <c r="A513" s="16">
        <v>40087</v>
      </c>
      <c r="B513" s="42">
        <v>27489</v>
      </c>
      <c r="C513" s="15">
        <v>8474</v>
      </c>
      <c r="D513" s="42">
        <v>139088</v>
      </c>
      <c r="E513">
        <f t="shared" si="28"/>
        <v>0.19763746692741285</v>
      </c>
      <c r="F513" s="1">
        <v>1</v>
      </c>
      <c r="G513">
        <f t="shared" si="29"/>
        <v>0.19763746692741285</v>
      </c>
      <c r="I513">
        <f t="shared" si="30"/>
        <v>6.092545726446566E-2</v>
      </c>
      <c r="J513" s="1">
        <v>1</v>
      </c>
      <c r="K513">
        <f t="shared" si="31"/>
        <v>6.092545726446566E-2</v>
      </c>
    </row>
    <row r="514" spans="1:11" ht="13.15" x14ac:dyDescent="0.2">
      <c r="A514" s="16">
        <v>40118</v>
      </c>
      <c r="B514" s="42">
        <v>27858</v>
      </c>
      <c r="C514" s="15">
        <v>8894</v>
      </c>
      <c r="D514" s="42">
        <v>139132</v>
      </c>
      <c r="E514">
        <f t="shared" si="28"/>
        <v>0.20022712244487251</v>
      </c>
      <c r="F514" s="1">
        <v>1</v>
      </c>
      <c r="G514">
        <f t="shared" si="29"/>
        <v>0.20022712244487251</v>
      </c>
      <c r="I514">
        <f t="shared" si="30"/>
        <v>6.3924905844809241E-2</v>
      </c>
      <c r="J514" s="1">
        <v>1</v>
      </c>
      <c r="K514">
        <f t="shared" si="31"/>
        <v>6.3924905844809241E-2</v>
      </c>
    </row>
    <row r="515" spans="1:11" ht="13.15" x14ac:dyDescent="0.2">
      <c r="A515" s="16">
        <v>40148</v>
      </c>
      <c r="B515" s="42">
        <v>28078</v>
      </c>
      <c r="C515" s="15">
        <v>9354</v>
      </c>
      <c r="D515" s="42">
        <v>137953</v>
      </c>
      <c r="E515">
        <f t="shared" si="28"/>
        <v>0.20353308735583858</v>
      </c>
      <c r="F515" s="1">
        <v>1</v>
      </c>
      <c r="G515">
        <f t="shared" si="29"/>
        <v>0.20353308735583858</v>
      </c>
      <c r="I515">
        <f t="shared" si="30"/>
        <v>6.7805701941965738E-2</v>
      </c>
      <c r="J515" s="1">
        <v>1</v>
      </c>
      <c r="K515">
        <f t="shared" si="31"/>
        <v>6.7805701941965738E-2</v>
      </c>
    </row>
    <row r="516" spans="1:11" ht="13.15" x14ac:dyDescent="0.2">
      <c r="A516" s="16">
        <v>40179</v>
      </c>
      <c r="B516" s="42">
        <v>28033</v>
      </c>
      <c r="C516" s="15">
        <v>9290</v>
      </c>
      <c r="D516" s="42">
        <v>136809</v>
      </c>
      <c r="E516">
        <f t="shared" si="28"/>
        <v>0.20490610997814471</v>
      </c>
      <c r="F516" s="1">
        <v>1</v>
      </c>
      <c r="G516">
        <f t="shared" si="29"/>
        <v>0.20490610997814471</v>
      </c>
      <c r="I516">
        <f t="shared" si="30"/>
        <v>6.7904889298218682E-2</v>
      </c>
      <c r="J516" s="1">
        <v>1</v>
      </c>
      <c r="K516">
        <f t="shared" si="31"/>
        <v>6.7904889298218682E-2</v>
      </c>
    </row>
    <row r="517" spans="1:11" ht="13.15" x14ac:dyDescent="0.2">
      <c r="A517" s="16">
        <v>40210</v>
      </c>
      <c r="B517" s="42">
        <v>28103</v>
      </c>
      <c r="C517" s="15">
        <v>9282</v>
      </c>
      <c r="D517" s="42">
        <v>137203</v>
      </c>
      <c r="E517">
        <f t="shared" si="28"/>
        <v>0.20482788277224259</v>
      </c>
      <c r="F517" s="1">
        <v>1</v>
      </c>
      <c r="G517">
        <f t="shared" si="29"/>
        <v>0.20482788277224259</v>
      </c>
      <c r="I517">
        <f t="shared" si="30"/>
        <v>6.7651581962493532E-2</v>
      </c>
      <c r="J517" s="1">
        <v>1</v>
      </c>
      <c r="K517">
        <f t="shared" si="31"/>
        <v>6.7651581962493532E-2</v>
      </c>
    </row>
    <row r="518" spans="1:11" ht="13.15" x14ac:dyDescent="0.2">
      <c r="A518" s="16">
        <v>40238</v>
      </c>
      <c r="B518" s="42">
        <v>28106</v>
      </c>
      <c r="C518" s="15">
        <v>9343</v>
      </c>
      <c r="D518" s="42">
        <v>137983</v>
      </c>
      <c r="E518">
        <f t="shared" si="28"/>
        <v>0.20369175912974788</v>
      </c>
      <c r="F518" s="1">
        <v>1</v>
      </c>
      <c r="G518">
        <f t="shared" si="29"/>
        <v>0.20369175912974788</v>
      </c>
      <c r="I518">
        <f t="shared" si="30"/>
        <v>6.7711239790408967E-2</v>
      </c>
      <c r="J518" s="1">
        <v>1</v>
      </c>
      <c r="K518">
        <f t="shared" si="31"/>
        <v>6.7711239790408967E-2</v>
      </c>
    </row>
    <row r="519" spans="1:11" ht="13.15" x14ac:dyDescent="0.2">
      <c r="A519" s="16">
        <v>40269</v>
      </c>
      <c r="B519" s="42">
        <v>27912</v>
      </c>
      <c r="C519" s="15">
        <v>8921</v>
      </c>
      <c r="D519" s="42">
        <v>139302</v>
      </c>
      <c r="E519">
        <f t="shared" si="28"/>
        <v>0.20037041822802257</v>
      </c>
      <c r="F519" s="1">
        <v>1</v>
      </c>
      <c r="G519">
        <f t="shared" si="29"/>
        <v>0.20037041822802257</v>
      </c>
      <c r="I519">
        <f t="shared" si="30"/>
        <v>6.404071729049117E-2</v>
      </c>
      <c r="J519" s="1">
        <v>1</v>
      </c>
      <c r="K519">
        <f t="shared" si="31"/>
        <v>6.404071729049117E-2</v>
      </c>
    </row>
    <row r="520" spans="1:11" ht="13.15" x14ac:dyDescent="0.2">
      <c r="A520" s="16">
        <v>40299</v>
      </c>
      <c r="B520" s="42">
        <v>26688</v>
      </c>
      <c r="C520" s="15">
        <v>8513</v>
      </c>
      <c r="D520" s="42">
        <v>139497</v>
      </c>
      <c r="E520">
        <f t="shared" si="28"/>
        <v>0.19131594227832857</v>
      </c>
      <c r="F520" s="1">
        <v>1</v>
      </c>
      <c r="G520">
        <f t="shared" si="29"/>
        <v>0.19131594227832857</v>
      </c>
      <c r="I520">
        <f t="shared" si="30"/>
        <v>6.1026402001476736E-2</v>
      </c>
      <c r="J520" s="1">
        <v>1</v>
      </c>
      <c r="K520">
        <f t="shared" si="31"/>
        <v>6.1026402001476736E-2</v>
      </c>
    </row>
    <row r="521" spans="1:11" ht="13.15" x14ac:dyDescent="0.2">
      <c r="A521" s="16">
        <v>40330</v>
      </c>
      <c r="B521" s="42">
        <v>26026</v>
      </c>
      <c r="C521" s="15">
        <v>8867</v>
      </c>
      <c r="D521" s="42">
        <v>139882</v>
      </c>
      <c r="E521">
        <f t="shared" si="28"/>
        <v>0.18605681931914042</v>
      </c>
      <c r="F521" s="1">
        <v>1</v>
      </c>
      <c r="G521">
        <f t="shared" si="29"/>
        <v>0.18605681931914042</v>
      </c>
      <c r="I521">
        <f t="shared" si="30"/>
        <v>6.3389142277062091E-2</v>
      </c>
      <c r="J521" s="1">
        <v>1</v>
      </c>
      <c r="K521">
        <f t="shared" si="31"/>
        <v>6.3389142277062091E-2</v>
      </c>
    </row>
    <row r="522" spans="1:11" ht="13.15" x14ac:dyDescent="0.2">
      <c r="A522" s="16">
        <v>40360</v>
      </c>
      <c r="B522" s="42">
        <v>26160</v>
      </c>
      <c r="C522" s="15">
        <v>8737</v>
      </c>
      <c r="D522" s="42">
        <v>140134</v>
      </c>
      <c r="E522">
        <f t="shared" si="28"/>
        <v>0.18667846489788345</v>
      </c>
      <c r="F522" s="1">
        <v>1</v>
      </c>
      <c r="G522">
        <f t="shared" si="29"/>
        <v>0.18667846489788345</v>
      </c>
      <c r="I522">
        <f t="shared" si="30"/>
        <v>6.234746742403699E-2</v>
      </c>
      <c r="J522" s="1">
        <v>1</v>
      </c>
      <c r="K522">
        <f t="shared" si="31"/>
        <v>6.234746742403699E-2</v>
      </c>
    </row>
    <row r="523" spans="1:11" ht="13.15" x14ac:dyDescent="0.2">
      <c r="A523" s="16">
        <v>40391</v>
      </c>
      <c r="B523" s="42">
        <v>26411</v>
      </c>
      <c r="C523" s="15">
        <v>8628</v>
      </c>
      <c r="D523" s="42">
        <v>139919</v>
      </c>
      <c r="E523">
        <f t="shared" si="28"/>
        <v>0.18875921068618273</v>
      </c>
      <c r="F523" s="1">
        <v>1</v>
      </c>
      <c r="G523">
        <f t="shared" si="29"/>
        <v>0.18875921068618273</v>
      </c>
      <c r="I523">
        <f t="shared" si="30"/>
        <v>6.1664248600976281E-2</v>
      </c>
      <c r="J523" s="1">
        <v>1</v>
      </c>
      <c r="K523">
        <f t="shared" si="31"/>
        <v>6.1664248600976281E-2</v>
      </c>
    </row>
    <row r="524" spans="1:11" ht="13.15" x14ac:dyDescent="0.2">
      <c r="A524" s="16">
        <v>40422</v>
      </c>
      <c r="B524" s="42">
        <v>27330</v>
      </c>
      <c r="C524" s="15">
        <v>8628</v>
      </c>
      <c r="D524" s="42">
        <v>139715</v>
      </c>
      <c r="E524">
        <f t="shared" ref="E524:E587" si="32">B524/D524</f>
        <v>0.19561249686862542</v>
      </c>
      <c r="F524" s="1">
        <v>1</v>
      </c>
      <c r="G524">
        <f t="shared" si="29"/>
        <v>0.19561249686862542</v>
      </c>
      <c r="I524">
        <f t="shared" si="30"/>
        <v>6.175428550978778E-2</v>
      </c>
      <c r="J524" s="1">
        <v>1</v>
      </c>
      <c r="K524">
        <f t="shared" si="31"/>
        <v>6.175428550978778E-2</v>
      </c>
    </row>
    <row r="525" spans="1:11" ht="13.15" x14ac:dyDescent="0.2">
      <c r="A525" s="16">
        <v>40452</v>
      </c>
      <c r="B525" s="42">
        <v>27407</v>
      </c>
      <c r="C525" s="15">
        <v>8408</v>
      </c>
      <c r="D525" s="42">
        <v>139749</v>
      </c>
      <c r="E525">
        <f t="shared" si="32"/>
        <v>0.1961158934947656</v>
      </c>
      <c r="F525" s="1">
        <v>1</v>
      </c>
      <c r="G525">
        <f t="shared" ref="G525:G588" si="33">E525*F525</f>
        <v>0.1961158934947656</v>
      </c>
      <c r="I525">
        <f t="shared" ref="I525:I588" si="34">C525/D525</f>
        <v>6.0165010125296063E-2</v>
      </c>
      <c r="J525" s="1">
        <v>1</v>
      </c>
      <c r="K525">
        <f t="shared" ref="K525:K588" si="35">I525*J525</f>
        <v>6.0165010125296063E-2</v>
      </c>
    </row>
    <row r="526" spans="1:11" ht="13.15" x14ac:dyDescent="0.2">
      <c r="A526" s="16">
        <v>40483</v>
      </c>
      <c r="B526" s="42">
        <v>28068</v>
      </c>
      <c r="C526" s="15">
        <v>8670</v>
      </c>
      <c r="D526" s="42">
        <v>139415</v>
      </c>
      <c r="E526">
        <f t="shared" si="32"/>
        <v>0.20132697342466735</v>
      </c>
      <c r="F526" s="1">
        <v>1</v>
      </c>
      <c r="G526">
        <f t="shared" si="33"/>
        <v>0.20132697342466735</v>
      </c>
      <c r="I526">
        <f t="shared" si="34"/>
        <v>6.2188430226302764E-2</v>
      </c>
      <c r="J526" s="1">
        <v>1</v>
      </c>
      <c r="K526">
        <f t="shared" si="35"/>
        <v>6.2188430226302764E-2</v>
      </c>
    </row>
    <row r="527" spans="1:11" ht="13.15" x14ac:dyDescent="0.2">
      <c r="A527" s="16">
        <v>40513</v>
      </c>
      <c r="B527" s="42">
        <v>27953</v>
      </c>
      <c r="C527" s="15">
        <v>9205</v>
      </c>
      <c r="D527" s="42">
        <v>139159</v>
      </c>
      <c r="E527">
        <f t="shared" si="32"/>
        <v>0.20087094618386162</v>
      </c>
      <c r="F527" s="1">
        <v>1</v>
      </c>
      <c r="G527">
        <f t="shared" si="33"/>
        <v>0.20087094618386162</v>
      </c>
      <c r="I527">
        <f t="shared" si="34"/>
        <v>6.6147356620843784E-2</v>
      </c>
      <c r="J527" s="1">
        <v>1</v>
      </c>
      <c r="K527">
        <f t="shared" si="35"/>
        <v>6.6147356620843784E-2</v>
      </c>
    </row>
    <row r="528" spans="1:11" ht="13.15" x14ac:dyDescent="0.2">
      <c r="A528" s="16">
        <v>40544</v>
      </c>
      <c r="B528" s="42">
        <v>27226</v>
      </c>
      <c r="C528" s="15">
        <v>9187</v>
      </c>
      <c r="D528" s="42">
        <v>137599</v>
      </c>
      <c r="E528">
        <f t="shared" si="32"/>
        <v>0.19786481006402662</v>
      </c>
      <c r="F528" s="1">
        <v>1</v>
      </c>
      <c r="G528">
        <f t="shared" si="33"/>
        <v>0.19786481006402662</v>
      </c>
      <c r="I528">
        <f t="shared" si="34"/>
        <v>6.6766473593558098E-2</v>
      </c>
      <c r="J528" s="1">
        <v>1</v>
      </c>
      <c r="K528">
        <f t="shared" si="35"/>
        <v>6.6766473593558098E-2</v>
      </c>
    </row>
    <row r="529" spans="1:11" ht="13.15" x14ac:dyDescent="0.2">
      <c r="A529" s="16">
        <v>40575</v>
      </c>
      <c r="B529" s="42">
        <v>27361</v>
      </c>
      <c r="C529" s="15">
        <v>8749</v>
      </c>
      <c r="D529" s="42">
        <v>138093</v>
      </c>
      <c r="E529">
        <f t="shared" si="32"/>
        <v>0.19813459045715567</v>
      </c>
      <c r="F529" s="1">
        <v>1</v>
      </c>
      <c r="G529">
        <f t="shared" si="33"/>
        <v>0.19813459045715567</v>
      </c>
      <c r="I529">
        <f t="shared" si="34"/>
        <v>6.3355854387984911E-2</v>
      </c>
      <c r="J529" s="1">
        <v>1</v>
      </c>
      <c r="K529">
        <f t="shared" si="35"/>
        <v>6.3355854387984911E-2</v>
      </c>
    </row>
    <row r="530" spans="1:11" ht="13.15" x14ac:dyDescent="0.2">
      <c r="A530" s="16">
        <v>40603</v>
      </c>
      <c r="B530" s="42">
        <v>27776</v>
      </c>
      <c r="C530" s="15">
        <v>8737</v>
      </c>
      <c r="D530" s="42">
        <v>138962</v>
      </c>
      <c r="E530">
        <f t="shared" si="32"/>
        <v>0.19988198212460961</v>
      </c>
      <c r="F530" s="1">
        <v>1</v>
      </c>
      <c r="G530">
        <f t="shared" si="33"/>
        <v>0.19988198212460961</v>
      </c>
      <c r="I530">
        <f t="shared" si="34"/>
        <v>6.2873303493041266E-2</v>
      </c>
      <c r="J530" s="1">
        <v>1</v>
      </c>
      <c r="K530">
        <f t="shared" si="35"/>
        <v>6.2873303493041266E-2</v>
      </c>
    </row>
    <row r="531" spans="1:11" ht="13.15" x14ac:dyDescent="0.2">
      <c r="A531" s="16">
        <v>40634</v>
      </c>
      <c r="B531" s="42">
        <v>27817</v>
      </c>
      <c r="C531" s="15">
        <v>8425</v>
      </c>
      <c r="D531" s="42">
        <v>139661</v>
      </c>
      <c r="E531">
        <f t="shared" si="32"/>
        <v>0.19917514553096427</v>
      </c>
      <c r="F531" s="1">
        <v>1</v>
      </c>
      <c r="G531">
        <f t="shared" si="33"/>
        <v>0.19917514553096427</v>
      </c>
      <c r="I531">
        <f t="shared" si="34"/>
        <v>6.0324643243281947E-2</v>
      </c>
      <c r="J531" s="1">
        <v>1</v>
      </c>
      <c r="K531">
        <f t="shared" si="35"/>
        <v>6.0324643243281947E-2</v>
      </c>
    </row>
    <row r="532" spans="1:11" ht="13.15" x14ac:dyDescent="0.2">
      <c r="A532" s="16">
        <v>40664</v>
      </c>
      <c r="B532" s="42">
        <v>27410</v>
      </c>
      <c r="C532" s="15">
        <v>8270</v>
      </c>
      <c r="D532" s="42">
        <v>140028</v>
      </c>
      <c r="E532">
        <f t="shared" si="32"/>
        <v>0.19574656497271975</v>
      </c>
      <c r="F532" s="1">
        <v>1</v>
      </c>
      <c r="G532">
        <f t="shared" si="33"/>
        <v>0.19574656497271975</v>
      </c>
      <c r="I532">
        <f t="shared" si="34"/>
        <v>5.9059616648098952E-2</v>
      </c>
      <c r="J532" s="1">
        <v>1</v>
      </c>
      <c r="K532">
        <f t="shared" si="35"/>
        <v>5.9059616648098952E-2</v>
      </c>
    </row>
    <row r="533" spans="1:11" ht="13.15" x14ac:dyDescent="0.2">
      <c r="A533" s="16">
        <v>40695</v>
      </c>
      <c r="B533" s="42">
        <v>26875</v>
      </c>
      <c r="C533" s="15">
        <v>8738</v>
      </c>
      <c r="D533" s="42">
        <v>140129</v>
      </c>
      <c r="E533">
        <f t="shared" si="32"/>
        <v>0.19178756717025028</v>
      </c>
      <c r="F533" s="1">
        <v>1</v>
      </c>
      <c r="G533">
        <f t="shared" si="33"/>
        <v>0.19178756717025028</v>
      </c>
      <c r="I533">
        <f t="shared" si="34"/>
        <v>6.2356828351019418E-2</v>
      </c>
      <c r="J533" s="1">
        <v>1</v>
      </c>
      <c r="K533">
        <f t="shared" si="35"/>
        <v>6.2356828351019418E-2</v>
      </c>
    </row>
    <row r="534" spans="1:11" ht="13.15" x14ac:dyDescent="0.2">
      <c r="A534" s="16">
        <v>40725</v>
      </c>
      <c r="B534" s="42">
        <v>26624</v>
      </c>
      <c r="C534" s="15">
        <v>8514</v>
      </c>
      <c r="D534" s="42">
        <v>140384</v>
      </c>
      <c r="E534">
        <f t="shared" si="32"/>
        <v>0.1896512423068156</v>
      </c>
      <c r="F534" s="1">
        <v>1</v>
      </c>
      <c r="G534">
        <f t="shared" si="33"/>
        <v>0.1896512423068156</v>
      </c>
      <c r="I534">
        <f t="shared" si="34"/>
        <v>6.0647937086847507E-2</v>
      </c>
      <c r="J534" s="1">
        <v>1</v>
      </c>
      <c r="K534">
        <f t="shared" si="35"/>
        <v>6.0647937086847507E-2</v>
      </c>
    </row>
    <row r="535" spans="1:11" ht="13.15" x14ac:dyDescent="0.2">
      <c r="A535" s="16">
        <v>40756</v>
      </c>
      <c r="B535" s="42">
        <v>26050</v>
      </c>
      <c r="C535" s="15">
        <v>8604</v>
      </c>
      <c r="D535" s="42">
        <v>140335</v>
      </c>
      <c r="E535">
        <f t="shared" si="32"/>
        <v>0.18562724908255246</v>
      </c>
      <c r="F535" s="1">
        <v>1</v>
      </c>
      <c r="G535">
        <f t="shared" si="33"/>
        <v>0.18562724908255246</v>
      </c>
      <c r="I535">
        <f t="shared" si="34"/>
        <v>6.1310435743043429E-2</v>
      </c>
      <c r="J535" s="1">
        <v>1</v>
      </c>
      <c r="K535">
        <f t="shared" si="35"/>
        <v>6.1310435743043429E-2</v>
      </c>
    </row>
    <row r="536" spans="1:11" ht="13.15" x14ac:dyDescent="0.2">
      <c r="A536" s="16">
        <v>40787</v>
      </c>
      <c r="B536" s="42">
        <v>27522</v>
      </c>
      <c r="C536" s="15">
        <v>8541</v>
      </c>
      <c r="D536" s="42">
        <v>140502</v>
      </c>
      <c r="E536">
        <f t="shared" si="32"/>
        <v>0.19588333262159968</v>
      </c>
      <c r="F536" s="1">
        <v>1</v>
      </c>
      <c r="G536">
        <f t="shared" si="33"/>
        <v>0.19588333262159968</v>
      </c>
      <c r="I536">
        <f t="shared" si="34"/>
        <v>6.0789170260921552E-2</v>
      </c>
      <c r="J536" s="1">
        <v>1</v>
      </c>
      <c r="K536">
        <f t="shared" si="35"/>
        <v>6.0789170260921552E-2</v>
      </c>
    </row>
    <row r="537" spans="1:11" ht="13.15" x14ac:dyDescent="0.2">
      <c r="A537" s="16">
        <v>40817</v>
      </c>
      <c r="B537" s="42">
        <v>27530</v>
      </c>
      <c r="C537" s="15">
        <v>8258</v>
      </c>
      <c r="D537" s="42">
        <v>140987</v>
      </c>
      <c r="E537">
        <f t="shared" si="32"/>
        <v>0.19526623021980749</v>
      </c>
      <c r="F537" s="1">
        <v>1</v>
      </c>
      <c r="G537">
        <f t="shared" si="33"/>
        <v>0.19526623021980749</v>
      </c>
      <c r="I537">
        <f t="shared" si="34"/>
        <v>5.8572776213409748E-2</v>
      </c>
      <c r="J537" s="1">
        <v>1</v>
      </c>
      <c r="K537">
        <f t="shared" si="35"/>
        <v>5.8572776213409748E-2</v>
      </c>
    </row>
    <row r="538" spans="1:11" ht="13.15" x14ac:dyDescent="0.2">
      <c r="A538" s="16">
        <v>40848</v>
      </c>
      <c r="B538" s="42">
        <v>27932</v>
      </c>
      <c r="C538" s="15">
        <v>8271</v>
      </c>
      <c r="D538" s="42">
        <v>141070</v>
      </c>
      <c r="E538">
        <f t="shared" si="32"/>
        <v>0.19800099241511307</v>
      </c>
      <c r="F538" s="1">
        <v>1</v>
      </c>
      <c r="G538">
        <f t="shared" si="33"/>
        <v>0.19800099241511307</v>
      </c>
      <c r="I538">
        <f t="shared" si="34"/>
        <v>5.8630467143971077E-2</v>
      </c>
      <c r="J538" s="1">
        <v>1</v>
      </c>
      <c r="K538">
        <f t="shared" si="35"/>
        <v>5.8630467143971077E-2</v>
      </c>
    </row>
    <row r="539" spans="1:11" ht="13.15" x14ac:dyDescent="0.2">
      <c r="A539" s="16">
        <v>40878</v>
      </c>
      <c r="B539" s="42">
        <v>27630</v>
      </c>
      <c r="C539" s="15">
        <v>8428</v>
      </c>
      <c r="D539" s="42">
        <v>140681</v>
      </c>
      <c r="E539">
        <f t="shared" si="32"/>
        <v>0.19640178844335768</v>
      </c>
      <c r="F539" s="1">
        <v>1</v>
      </c>
      <c r="G539">
        <f t="shared" si="33"/>
        <v>0.19640178844335768</v>
      </c>
      <c r="I539">
        <f t="shared" si="34"/>
        <v>5.990858751359459E-2</v>
      </c>
      <c r="J539" s="1">
        <v>1</v>
      </c>
      <c r="K539">
        <f t="shared" si="35"/>
        <v>5.990858751359459E-2</v>
      </c>
    </row>
    <row r="540" spans="1:11" ht="13.15" x14ac:dyDescent="0.2">
      <c r="A540" s="16">
        <v>40909</v>
      </c>
      <c r="B540" s="42">
        <v>28065</v>
      </c>
      <c r="C540" s="15">
        <v>8918</v>
      </c>
      <c r="D540" s="42">
        <v>139944</v>
      </c>
      <c r="E540">
        <f t="shared" si="32"/>
        <v>0.200544503515692</v>
      </c>
      <c r="F540" s="1">
        <v>1</v>
      </c>
      <c r="G540">
        <f t="shared" si="33"/>
        <v>0.200544503515692</v>
      </c>
      <c r="I540">
        <f t="shared" si="34"/>
        <v>6.3725490196078427E-2</v>
      </c>
      <c r="J540" s="1">
        <v>1</v>
      </c>
      <c r="K540">
        <f t="shared" si="35"/>
        <v>6.3725490196078427E-2</v>
      </c>
    </row>
    <row r="541" spans="1:11" ht="13.15" x14ac:dyDescent="0.2">
      <c r="A541" s="16">
        <v>40940</v>
      </c>
      <c r="B541" s="42">
        <v>28096</v>
      </c>
      <c r="C541" s="15">
        <v>8455</v>
      </c>
      <c r="D541" s="42">
        <v>140684</v>
      </c>
      <c r="E541">
        <f t="shared" si="32"/>
        <v>0.19970998834266868</v>
      </c>
      <c r="F541" s="1">
        <v>1</v>
      </c>
      <c r="G541">
        <f t="shared" si="33"/>
        <v>0.19970998834266868</v>
      </c>
      <c r="I541">
        <f t="shared" si="34"/>
        <v>6.0099229478831992E-2</v>
      </c>
      <c r="J541" s="1">
        <v>1</v>
      </c>
      <c r="K541">
        <f t="shared" si="35"/>
        <v>6.0099229478831992E-2</v>
      </c>
    </row>
    <row r="542" spans="1:11" ht="13.15" x14ac:dyDescent="0.2">
      <c r="A542" s="16">
        <v>40969</v>
      </c>
      <c r="B542" s="42">
        <v>27497</v>
      </c>
      <c r="C542" s="15">
        <v>7867</v>
      </c>
      <c r="D542" s="42">
        <v>141412</v>
      </c>
      <c r="E542">
        <f t="shared" si="32"/>
        <v>0.19444601589681215</v>
      </c>
      <c r="F542" s="1">
        <v>1</v>
      </c>
      <c r="G542">
        <f t="shared" si="33"/>
        <v>0.19444601589681215</v>
      </c>
      <c r="I542">
        <f t="shared" si="34"/>
        <v>5.5631770995389358E-2</v>
      </c>
      <c r="J542" s="1">
        <v>1</v>
      </c>
      <c r="K542">
        <f t="shared" si="35"/>
        <v>5.5631770995389358E-2</v>
      </c>
    </row>
    <row r="543" spans="1:11" ht="13.15" x14ac:dyDescent="0.2">
      <c r="A543" s="16">
        <v>41000</v>
      </c>
      <c r="B543" s="42">
        <v>27996</v>
      </c>
      <c r="C543" s="15">
        <v>7694</v>
      </c>
      <c r="D543" s="42">
        <v>141995</v>
      </c>
      <c r="E543">
        <f t="shared" si="32"/>
        <v>0.19716187189689777</v>
      </c>
      <c r="F543" s="1">
        <v>1</v>
      </c>
      <c r="G543">
        <f t="shared" si="33"/>
        <v>0.19716187189689777</v>
      </c>
      <c r="I543">
        <f t="shared" si="34"/>
        <v>5.4185006514313884E-2</v>
      </c>
      <c r="J543" s="1">
        <v>1</v>
      </c>
      <c r="K543">
        <f t="shared" si="35"/>
        <v>5.4185006514313884E-2</v>
      </c>
    </row>
    <row r="544" spans="1:11" ht="13.15" x14ac:dyDescent="0.2">
      <c r="A544" s="16">
        <v>41030</v>
      </c>
      <c r="B544" s="42">
        <v>28092</v>
      </c>
      <c r="C544" s="15">
        <v>7837</v>
      </c>
      <c r="D544" s="42">
        <v>142727</v>
      </c>
      <c r="E544">
        <f t="shared" si="32"/>
        <v>0.19682330603179496</v>
      </c>
      <c r="F544" s="1">
        <v>1</v>
      </c>
      <c r="G544">
        <f t="shared" si="33"/>
        <v>0.19682330603179496</v>
      </c>
      <c r="I544">
        <f t="shared" si="34"/>
        <v>5.4909022119150545E-2</v>
      </c>
      <c r="J544" s="1">
        <v>1</v>
      </c>
      <c r="K544">
        <f t="shared" si="35"/>
        <v>5.4909022119150545E-2</v>
      </c>
    </row>
    <row r="545" spans="1:11" ht="13.15" x14ac:dyDescent="0.2">
      <c r="A545" s="16">
        <v>41061</v>
      </c>
      <c r="B545" s="42">
        <v>27178</v>
      </c>
      <c r="C545" s="15">
        <v>8394</v>
      </c>
      <c r="D545" s="42">
        <v>143202</v>
      </c>
      <c r="E545">
        <f t="shared" si="32"/>
        <v>0.18978785212497032</v>
      </c>
      <c r="F545" s="1">
        <v>1</v>
      </c>
      <c r="G545">
        <f t="shared" si="33"/>
        <v>0.18978785212497032</v>
      </c>
      <c r="I545">
        <f t="shared" si="34"/>
        <v>5.8616499769556289E-2</v>
      </c>
      <c r="J545" s="1">
        <v>1</v>
      </c>
      <c r="K545">
        <f t="shared" si="35"/>
        <v>5.8616499769556289E-2</v>
      </c>
    </row>
    <row r="546" spans="1:11" ht="13.15" x14ac:dyDescent="0.2">
      <c r="A546" s="16">
        <v>41091</v>
      </c>
      <c r="B546" s="42">
        <v>26995</v>
      </c>
      <c r="C546" s="15">
        <v>8316</v>
      </c>
      <c r="D546" s="42">
        <v>143126</v>
      </c>
      <c r="E546">
        <f t="shared" si="32"/>
        <v>0.18861003591241285</v>
      </c>
      <c r="F546" s="1">
        <v>1</v>
      </c>
      <c r="G546">
        <f t="shared" si="33"/>
        <v>0.18861003591241285</v>
      </c>
      <c r="I546">
        <f t="shared" si="34"/>
        <v>5.810265081117337E-2</v>
      </c>
      <c r="J546" s="1">
        <v>1</v>
      </c>
      <c r="K546">
        <f t="shared" si="35"/>
        <v>5.810265081117337E-2</v>
      </c>
    </row>
    <row r="547" spans="1:11" ht="13.15" x14ac:dyDescent="0.2">
      <c r="A547" s="16">
        <v>41122</v>
      </c>
      <c r="B547" s="42">
        <v>26344</v>
      </c>
      <c r="C547" s="15">
        <v>7842</v>
      </c>
      <c r="D547" s="42">
        <v>142558</v>
      </c>
      <c r="E547">
        <f t="shared" si="32"/>
        <v>0.18479496064759607</v>
      </c>
      <c r="F547" s="1">
        <v>1</v>
      </c>
      <c r="G547">
        <f t="shared" si="33"/>
        <v>0.18479496064759607</v>
      </c>
      <c r="I547">
        <f t="shared" si="34"/>
        <v>5.5009189242273319E-2</v>
      </c>
      <c r="J547" s="1">
        <v>1</v>
      </c>
      <c r="K547">
        <f t="shared" si="35"/>
        <v>5.5009189242273319E-2</v>
      </c>
    </row>
    <row r="548" spans="1:11" ht="13.15" x14ac:dyDescent="0.2">
      <c r="A548" s="16">
        <v>41153</v>
      </c>
      <c r="B548" s="42">
        <v>27655</v>
      </c>
      <c r="C548" s="15">
        <v>8110</v>
      </c>
      <c r="D548" s="42">
        <v>143333</v>
      </c>
      <c r="E548">
        <f t="shared" si="32"/>
        <v>0.19294230916816085</v>
      </c>
      <c r="F548" s="1">
        <v>1</v>
      </c>
      <c r="G548">
        <f t="shared" si="33"/>
        <v>0.19294230916816085</v>
      </c>
      <c r="I548">
        <f t="shared" si="34"/>
        <v>5.6581526933783564E-2</v>
      </c>
      <c r="J548" s="1">
        <v>1</v>
      </c>
      <c r="K548">
        <f t="shared" si="35"/>
        <v>5.6581526933783564E-2</v>
      </c>
    </row>
    <row r="549" spans="1:11" ht="13.15" x14ac:dyDescent="0.2">
      <c r="A549" s="16">
        <v>41183</v>
      </c>
      <c r="B549" s="42">
        <v>27993</v>
      </c>
      <c r="C549" s="15">
        <v>7870</v>
      </c>
      <c r="D549" s="42">
        <v>144039</v>
      </c>
      <c r="E549">
        <f t="shared" si="32"/>
        <v>0.19434319871701414</v>
      </c>
      <c r="F549" s="1">
        <v>1</v>
      </c>
      <c r="G549">
        <f t="shared" si="33"/>
        <v>0.19434319871701414</v>
      </c>
      <c r="I549">
        <f t="shared" si="34"/>
        <v>5.463797999153007E-2</v>
      </c>
      <c r="J549" s="1">
        <v>1</v>
      </c>
      <c r="K549">
        <f t="shared" si="35"/>
        <v>5.463797999153007E-2</v>
      </c>
    </row>
    <row r="550" spans="1:11" ht="13.15" x14ac:dyDescent="0.2">
      <c r="A550" s="16">
        <v>41214</v>
      </c>
      <c r="B550" s="42">
        <v>28034</v>
      </c>
      <c r="C550" s="15">
        <v>7994</v>
      </c>
      <c r="D550" s="42">
        <v>143549</v>
      </c>
      <c r="E550">
        <f t="shared" si="32"/>
        <v>0.19529219987600052</v>
      </c>
      <c r="F550" s="1">
        <v>1</v>
      </c>
      <c r="G550">
        <f t="shared" si="33"/>
        <v>0.19529219987600052</v>
      </c>
      <c r="I550">
        <f t="shared" si="34"/>
        <v>5.5688301555566394E-2</v>
      </c>
      <c r="J550" s="1">
        <v>1</v>
      </c>
      <c r="K550">
        <f t="shared" si="35"/>
        <v>5.5688301555566394E-2</v>
      </c>
    </row>
    <row r="551" spans="1:11" ht="13.15" x14ac:dyDescent="0.2">
      <c r="A551" s="16">
        <v>41244</v>
      </c>
      <c r="B551" s="42">
        <v>27980</v>
      </c>
      <c r="C551" s="15">
        <v>8166</v>
      </c>
      <c r="D551" s="42">
        <v>143060</v>
      </c>
      <c r="E551">
        <f t="shared" si="32"/>
        <v>0.19558227317209562</v>
      </c>
      <c r="F551" s="1">
        <v>1</v>
      </c>
      <c r="G551">
        <f t="shared" si="33"/>
        <v>0.19558227317209562</v>
      </c>
      <c r="I551">
        <f t="shared" si="34"/>
        <v>5.7080945058017613E-2</v>
      </c>
      <c r="J551" s="1">
        <v>1</v>
      </c>
      <c r="K551">
        <f t="shared" si="35"/>
        <v>5.7080945058017613E-2</v>
      </c>
    </row>
    <row r="552" spans="1:11" ht="13.15" x14ac:dyDescent="0.2">
      <c r="A552" s="16">
        <v>41275</v>
      </c>
      <c r="B552" s="42">
        <v>27746</v>
      </c>
      <c r="C552" s="15">
        <v>8628</v>
      </c>
      <c r="D552" s="42">
        <v>141614</v>
      </c>
      <c r="E552">
        <f t="shared" si="32"/>
        <v>0.19592695637436977</v>
      </c>
      <c r="F552" s="1">
        <v>1</v>
      </c>
      <c r="G552">
        <f t="shared" si="33"/>
        <v>0.19592695637436977</v>
      </c>
      <c r="I552">
        <f t="shared" si="34"/>
        <v>6.0926179615009818E-2</v>
      </c>
      <c r="J552" s="1">
        <v>1</v>
      </c>
      <c r="K552">
        <f t="shared" si="35"/>
        <v>6.0926179615009818E-2</v>
      </c>
    </row>
    <row r="553" spans="1:11" ht="13.15" x14ac:dyDescent="0.2">
      <c r="A553" s="16">
        <v>41306</v>
      </c>
      <c r="B553" s="42">
        <v>28037</v>
      </c>
      <c r="C553" s="15">
        <v>8298</v>
      </c>
      <c r="D553" s="42">
        <v>142228</v>
      </c>
      <c r="E553">
        <f t="shared" si="32"/>
        <v>0.19712714795961414</v>
      </c>
      <c r="F553" s="1">
        <v>1</v>
      </c>
      <c r="G553">
        <f t="shared" si="33"/>
        <v>0.19712714795961414</v>
      </c>
      <c r="I553">
        <f t="shared" si="34"/>
        <v>5.8342942317968334E-2</v>
      </c>
      <c r="J553" s="1">
        <v>1</v>
      </c>
      <c r="K553">
        <f t="shared" si="35"/>
        <v>5.8342942317968334E-2</v>
      </c>
    </row>
    <row r="554" spans="1:11" ht="13.15" x14ac:dyDescent="0.2">
      <c r="A554" s="16">
        <v>41334</v>
      </c>
      <c r="B554" s="42">
        <v>27902</v>
      </c>
      <c r="C554" s="15">
        <v>7734</v>
      </c>
      <c r="D554" s="42">
        <v>142698</v>
      </c>
      <c r="E554">
        <f t="shared" si="32"/>
        <v>0.19553182245020953</v>
      </c>
      <c r="F554" s="1">
        <v>1</v>
      </c>
      <c r="G554">
        <f t="shared" si="33"/>
        <v>0.19553182245020953</v>
      </c>
      <c r="I554">
        <f t="shared" si="34"/>
        <v>5.4198376991969055E-2</v>
      </c>
      <c r="J554" s="1">
        <v>1</v>
      </c>
      <c r="K554">
        <f t="shared" si="35"/>
        <v>5.4198376991969055E-2</v>
      </c>
    </row>
    <row r="555" spans="1:11" ht="13.15" x14ac:dyDescent="0.2">
      <c r="A555" s="16">
        <v>41365</v>
      </c>
      <c r="B555" s="42">
        <v>28050</v>
      </c>
      <c r="C555" s="15">
        <v>7709</v>
      </c>
      <c r="D555" s="42">
        <v>143724</v>
      </c>
      <c r="E555">
        <f t="shared" si="32"/>
        <v>0.19516573432412124</v>
      </c>
      <c r="F555" s="1">
        <v>1</v>
      </c>
      <c r="G555">
        <f t="shared" si="33"/>
        <v>0.19516573432412124</v>
      </c>
      <c r="I555">
        <f t="shared" si="34"/>
        <v>5.3637527483231751E-2</v>
      </c>
      <c r="J555" s="1">
        <v>1</v>
      </c>
      <c r="K555">
        <f t="shared" si="35"/>
        <v>5.3637527483231751E-2</v>
      </c>
    </row>
    <row r="556" spans="1:11" ht="13.15" x14ac:dyDescent="0.2">
      <c r="A556" s="16">
        <v>41395</v>
      </c>
      <c r="B556" s="42">
        <v>27789</v>
      </c>
      <c r="C556" s="15">
        <v>7618</v>
      </c>
      <c r="D556" s="42">
        <v>144432</v>
      </c>
      <c r="E556">
        <f t="shared" si="32"/>
        <v>0.19240196078431374</v>
      </c>
      <c r="F556" s="1">
        <v>1</v>
      </c>
      <c r="G556">
        <f t="shared" si="33"/>
        <v>0.19240196078431374</v>
      </c>
      <c r="I556">
        <f t="shared" si="34"/>
        <v>5.274454414534175E-2</v>
      </c>
      <c r="J556" s="1">
        <v>1</v>
      </c>
      <c r="K556">
        <f t="shared" si="35"/>
        <v>5.274454414534175E-2</v>
      </c>
    </row>
    <row r="557" spans="1:11" ht="13.15" x14ac:dyDescent="0.2">
      <c r="A557" s="16">
        <v>41426</v>
      </c>
      <c r="B557" s="42">
        <v>27442</v>
      </c>
      <c r="C557" s="15">
        <v>8440</v>
      </c>
      <c r="D557" s="42">
        <v>144841</v>
      </c>
      <c r="E557">
        <f t="shared" si="32"/>
        <v>0.1894629283144966</v>
      </c>
      <c r="F557" s="1">
        <v>1</v>
      </c>
      <c r="G557">
        <f t="shared" si="33"/>
        <v>0.1894629283144966</v>
      </c>
      <c r="I557">
        <f t="shared" si="34"/>
        <v>5.8270793490793352E-2</v>
      </c>
      <c r="J557" s="1">
        <v>1</v>
      </c>
      <c r="K557">
        <f t="shared" si="35"/>
        <v>5.8270793490793352E-2</v>
      </c>
    </row>
    <row r="558" spans="1:11" ht="13.15" x14ac:dyDescent="0.2">
      <c r="A558" s="16">
        <v>41456</v>
      </c>
      <c r="B558" s="42">
        <v>27425</v>
      </c>
      <c r="C558" s="15">
        <v>8324</v>
      </c>
      <c r="D558" s="42">
        <v>145113</v>
      </c>
      <c r="E558">
        <f t="shared" si="32"/>
        <v>0.18899064866690096</v>
      </c>
      <c r="F558" s="1">
        <v>1</v>
      </c>
      <c r="G558">
        <f t="shared" si="33"/>
        <v>0.18899064866690096</v>
      </c>
      <c r="I558">
        <f t="shared" si="34"/>
        <v>5.7362193600848994E-2</v>
      </c>
      <c r="J558" s="1">
        <v>1</v>
      </c>
      <c r="K558">
        <f t="shared" si="35"/>
        <v>5.7362193600848994E-2</v>
      </c>
    </row>
    <row r="559" spans="1:11" ht="13.15" x14ac:dyDescent="0.2">
      <c r="A559" s="16">
        <v>41487</v>
      </c>
      <c r="B559" s="42">
        <v>26641</v>
      </c>
      <c r="C559" s="15">
        <v>7690</v>
      </c>
      <c r="D559" s="42">
        <v>144509</v>
      </c>
      <c r="E559">
        <f t="shared" si="32"/>
        <v>0.18435529966991676</v>
      </c>
      <c r="F559" s="1">
        <v>1</v>
      </c>
      <c r="G559">
        <f t="shared" si="33"/>
        <v>0.18435529966991676</v>
      </c>
      <c r="I559">
        <f t="shared" si="34"/>
        <v>5.3214678670532631E-2</v>
      </c>
      <c r="J559" s="1">
        <v>1</v>
      </c>
      <c r="K559">
        <f t="shared" si="35"/>
        <v>5.3214678670532631E-2</v>
      </c>
    </row>
    <row r="560" spans="1:11" ht="13.15" x14ac:dyDescent="0.2">
      <c r="A560" s="16">
        <v>41518</v>
      </c>
      <c r="B560" s="42">
        <v>27343</v>
      </c>
      <c r="C560" s="15">
        <v>7522</v>
      </c>
      <c r="D560" s="42">
        <v>144651</v>
      </c>
      <c r="E560">
        <f t="shared" si="32"/>
        <v>0.18902738314978812</v>
      </c>
      <c r="F560" s="1">
        <v>1</v>
      </c>
      <c r="G560">
        <f t="shared" si="33"/>
        <v>0.18902738314978812</v>
      </c>
      <c r="I560">
        <f t="shared" si="34"/>
        <v>5.2001023152276858E-2</v>
      </c>
      <c r="J560" s="1">
        <v>1</v>
      </c>
      <c r="K560">
        <f t="shared" si="35"/>
        <v>5.2001023152276858E-2</v>
      </c>
    </row>
    <row r="561" spans="1:11" ht="13.15" x14ac:dyDescent="0.2">
      <c r="A561" s="16">
        <v>41548</v>
      </c>
      <c r="B561" s="42">
        <v>27346</v>
      </c>
      <c r="C561" s="15">
        <v>7700</v>
      </c>
      <c r="D561" s="42">
        <v>144144</v>
      </c>
      <c r="E561">
        <f t="shared" si="32"/>
        <v>0.18971306471306471</v>
      </c>
      <c r="F561" s="1">
        <v>1</v>
      </c>
      <c r="G561">
        <f t="shared" si="33"/>
        <v>0.18971306471306471</v>
      </c>
      <c r="I561">
        <f t="shared" si="34"/>
        <v>5.3418803418803416E-2</v>
      </c>
      <c r="J561" s="1">
        <v>1</v>
      </c>
      <c r="K561">
        <f t="shared" si="35"/>
        <v>5.3418803418803416E-2</v>
      </c>
    </row>
    <row r="562" spans="1:11" ht="13.15" x14ac:dyDescent="0.2">
      <c r="A562" s="16">
        <v>41579</v>
      </c>
      <c r="B562" s="42">
        <v>27900</v>
      </c>
      <c r="C562" s="15">
        <v>7563</v>
      </c>
      <c r="D562" s="42">
        <v>144775</v>
      </c>
      <c r="E562">
        <f t="shared" si="32"/>
        <v>0.19271283025384217</v>
      </c>
      <c r="F562" s="1">
        <v>1</v>
      </c>
      <c r="G562">
        <f t="shared" si="33"/>
        <v>0.19271283025384217</v>
      </c>
      <c r="I562">
        <f t="shared" si="34"/>
        <v>5.2239682265584529E-2</v>
      </c>
      <c r="J562" s="1">
        <v>1</v>
      </c>
      <c r="K562">
        <f t="shared" si="35"/>
        <v>5.2239682265584529E-2</v>
      </c>
    </row>
    <row r="563" spans="1:11" ht="13.15" x14ac:dyDescent="0.2">
      <c r="A563" s="16">
        <v>41609</v>
      </c>
      <c r="B563" s="42">
        <v>27762</v>
      </c>
      <c r="C563" s="15">
        <v>7990</v>
      </c>
      <c r="D563" s="42">
        <v>144423</v>
      </c>
      <c r="E563">
        <f t="shared" si="32"/>
        <v>0.19222699985459379</v>
      </c>
      <c r="F563" s="1">
        <v>1</v>
      </c>
      <c r="G563">
        <f t="shared" si="33"/>
        <v>0.19222699985459379</v>
      </c>
      <c r="I563">
        <f t="shared" si="34"/>
        <v>5.532359804186314E-2</v>
      </c>
      <c r="J563" s="1">
        <v>1</v>
      </c>
      <c r="K563">
        <f t="shared" si="35"/>
        <v>5.532359804186314E-2</v>
      </c>
    </row>
    <row r="564" spans="1:11" ht="13.15" x14ac:dyDescent="0.2">
      <c r="A564" s="16">
        <v>41640</v>
      </c>
      <c r="B564" s="42">
        <v>27752</v>
      </c>
      <c r="C564" s="15">
        <v>7771</v>
      </c>
      <c r="D564" s="42">
        <v>143526</v>
      </c>
      <c r="E564">
        <f t="shared" si="32"/>
        <v>0.19335869459192062</v>
      </c>
      <c r="F564" s="1">
        <v>1</v>
      </c>
      <c r="G564">
        <f t="shared" si="33"/>
        <v>0.19335869459192062</v>
      </c>
      <c r="I564">
        <f t="shared" si="34"/>
        <v>5.4143500132380194E-2</v>
      </c>
      <c r="J564" s="1">
        <v>1</v>
      </c>
      <c r="K564">
        <f t="shared" si="35"/>
        <v>5.4143500132380194E-2</v>
      </c>
    </row>
    <row r="565" spans="1:11" ht="13.15" x14ac:dyDescent="0.2">
      <c r="A565" s="16">
        <v>41671</v>
      </c>
      <c r="B565" s="42">
        <v>27810</v>
      </c>
      <c r="C565" s="15">
        <v>7397</v>
      </c>
      <c r="D565" s="42">
        <v>144134</v>
      </c>
      <c r="E565">
        <f t="shared" si="32"/>
        <v>0.19294545353629261</v>
      </c>
      <c r="F565" s="1">
        <v>1</v>
      </c>
      <c r="G565">
        <f t="shared" si="33"/>
        <v>0.19294545353629261</v>
      </c>
      <c r="I565">
        <f t="shared" si="34"/>
        <v>5.1320299166053809E-2</v>
      </c>
      <c r="J565" s="1">
        <v>1</v>
      </c>
      <c r="K565">
        <f t="shared" si="35"/>
        <v>5.1320299166053809E-2</v>
      </c>
    </row>
    <row r="566" spans="1:11" ht="13.15" x14ac:dyDescent="0.2">
      <c r="A566" s="16">
        <v>41699</v>
      </c>
      <c r="B566" s="42">
        <v>28106</v>
      </c>
      <c r="C566" s="15">
        <v>7455</v>
      </c>
      <c r="D566" s="42">
        <v>145090</v>
      </c>
      <c r="E566">
        <f t="shared" si="32"/>
        <v>0.19371424632986423</v>
      </c>
      <c r="F566" s="1">
        <v>1</v>
      </c>
      <c r="G566">
        <f t="shared" si="33"/>
        <v>0.19371424632986423</v>
      </c>
      <c r="I566">
        <f t="shared" si="34"/>
        <v>5.1381900889103313E-2</v>
      </c>
      <c r="J566" s="1">
        <v>1</v>
      </c>
      <c r="K566">
        <f t="shared" si="35"/>
        <v>5.1381900889103313E-2</v>
      </c>
    </row>
    <row r="567" spans="1:11" ht="13.15" x14ac:dyDescent="0.2">
      <c r="A567" s="16">
        <v>41730</v>
      </c>
      <c r="B567" s="42">
        <v>27693</v>
      </c>
      <c r="C567" s="15">
        <v>7243</v>
      </c>
      <c r="D567" s="42">
        <v>145767</v>
      </c>
      <c r="E567">
        <f t="shared" si="32"/>
        <v>0.18998127148119945</v>
      </c>
      <c r="F567" s="1">
        <v>1</v>
      </c>
      <c r="G567">
        <f t="shared" si="33"/>
        <v>0.18998127148119945</v>
      </c>
      <c r="I567">
        <f t="shared" si="34"/>
        <v>4.9688887059485341E-2</v>
      </c>
      <c r="J567" s="1">
        <v>1</v>
      </c>
      <c r="K567">
        <f t="shared" si="35"/>
        <v>4.9688887059485341E-2</v>
      </c>
    </row>
    <row r="568" spans="1:11" ht="13.15" x14ac:dyDescent="0.2">
      <c r="A568" s="16">
        <v>41760</v>
      </c>
      <c r="B568" s="42">
        <v>27219</v>
      </c>
      <c r="C568" s="15">
        <v>6960</v>
      </c>
      <c r="D568" s="42">
        <v>146398</v>
      </c>
      <c r="E568">
        <f t="shared" si="32"/>
        <v>0.18592467110206423</v>
      </c>
      <c r="F568" s="1">
        <v>1</v>
      </c>
      <c r="G568">
        <f t="shared" si="33"/>
        <v>0.18592467110206423</v>
      </c>
      <c r="I568">
        <f t="shared" si="34"/>
        <v>4.7541633082419162E-2</v>
      </c>
      <c r="J568" s="1">
        <v>1</v>
      </c>
      <c r="K568">
        <f t="shared" si="35"/>
        <v>4.7541633082419162E-2</v>
      </c>
    </row>
    <row r="569" spans="1:11" ht="13.15" x14ac:dyDescent="0.2">
      <c r="A569" s="16">
        <v>41791</v>
      </c>
      <c r="B569" s="42">
        <v>27631</v>
      </c>
      <c r="C569" s="15">
        <v>7805</v>
      </c>
      <c r="D569" s="42">
        <v>147104</v>
      </c>
      <c r="E569">
        <f t="shared" si="32"/>
        <v>0.18783309767239503</v>
      </c>
      <c r="F569" s="1">
        <v>1</v>
      </c>
      <c r="G569">
        <f t="shared" si="33"/>
        <v>0.18783309767239503</v>
      </c>
      <c r="I569">
        <f t="shared" si="34"/>
        <v>5.3057700674352837E-2</v>
      </c>
      <c r="J569" s="1">
        <v>1</v>
      </c>
      <c r="K569">
        <f t="shared" si="35"/>
        <v>5.3057700674352837E-2</v>
      </c>
    </row>
    <row r="570" spans="1:11" ht="13.15" x14ac:dyDescent="0.2">
      <c r="A570" s="16">
        <v>41821</v>
      </c>
      <c r="B570" s="42">
        <v>27365</v>
      </c>
      <c r="C570" s="15">
        <v>7665</v>
      </c>
      <c r="D570" s="42">
        <v>147265</v>
      </c>
      <c r="E570">
        <f t="shared" si="32"/>
        <v>0.185821478287441</v>
      </c>
      <c r="F570" s="1">
        <v>1</v>
      </c>
      <c r="G570">
        <f t="shared" si="33"/>
        <v>0.185821478287441</v>
      </c>
      <c r="I570">
        <f t="shared" si="34"/>
        <v>5.2049027263776186E-2</v>
      </c>
      <c r="J570" s="1">
        <v>1</v>
      </c>
      <c r="K570">
        <f t="shared" si="35"/>
        <v>5.2049027263776186E-2</v>
      </c>
    </row>
    <row r="571" spans="1:11" ht="13.15" x14ac:dyDescent="0.2">
      <c r="A571" s="16">
        <v>41852</v>
      </c>
      <c r="B571" s="42">
        <v>26537</v>
      </c>
      <c r="C571" s="15">
        <v>7083</v>
      </c>
      <c r="D571" s="42">
        <v>146647</v>
      </c>
      <c r="E571">
        <f t="shared" si="32"/>
        <v>0.18095835577952499</v>
      </c>
      <c r="F571" s="1">
        <v>1</v>
      </c>
      <c r="G571">
        <f t="shared" si="33"/>
        <v>0.18095835577952499</v>
      </c>
      <c r="I571">
        <f t="shared" si="34"/>
        <v>4.8299658363280533E-2</v>
      </c>
      <c r="J571" s="1">
        <v>1</v>
      </c>
      <c r="K571">
        <f t="shared" si="35"/>
        <v>4.8299658363280533E-2</v>
      </c>
    </row>
    <row r="572" spans="1:11" ht="13.15" x14ac:dyDescent="0.2">
      <c r="A572" s="16">
        <v>41883</v>
      </c>
      <c r="B572" s="42">
        <v>27150</v>
      </c>
      <c r="C572" s="15">
        <v>6711</v>
      </c>
      <c r="D572" s="42">
        <v>146941</v>
      </c>
      <c r="E572">
        <f t="shared" si="32"/>
        <v>0.18476803615056384</v>
      </c>
      <c r="F572" s="1">
        <v>1</v>
      </c>
      <c r="G572">
        <f t="shared" si="33"/>
        <v>0.18476803615056384</v>
      </c>
      <c r="I572">
        <f t="shared" si="34"/>
        <v>4.5671391919205669E-2</v>
      </c>
      <c r="J572" s="1">
        <v>1</v>
      </c>
      <c r="K572">
        <f t="shared" si="35"/>
        <v>4.5671391919205669E-2</v>
      </c>
    </row>
    <row r="573" spans="1:11" ht="13.15" x14ac:dyDescent="0.2">
      <c r="A573" s="16">
        <v>41913</v>
      </c>
      <c r="B573" s="42">
        <v>27760</v>
      </c>
      <c r="C573" s="15">
        <v>6787</v>
      </c>
      <c r="D573" s="42">
        <v>147936</v>
      </c>
      <c r="E573">
        <f t="shared" si="32"/>
        <v>0.18764871295695437</v>
      </c>
      <c r="F573" s="1">
        <v>1</v>
      </c>
      <c r="G573">
        <f t="shared" si="33"/>
        <v>0.18764871295695437</v>
      </c>
      <c r="I573">
        <f t="shared" si="34"/>
        <v>4.5877947220419643E-2</v>
      </c>
      <c r="J573" s="1">
        <v>1</v>
      </c>
      <c r="K573">
        <f t="shared" si="35"/>
        <v>4.5877947220419643E-2</v>
      </c>
    </row>
    <row r="574" spans="1:11" ht="13.15" x14ac:dyDescent="0.2">
      <c r="A574" s="16">
        <v>41944</v>
      </c>
      <c r="B574" s="42">
        <v>28225</v>
      </c>
      <c r="C574" s="15">
        <v>6713</v>
      </c>
      <c r="D574" s="42">
        <v>147666</v>
      </c>
      <c r="E574">
        <f t="shared" si="32"/>
        <v>0.19114081779150244</v>
      </c>
      <c r="F574" s="1">
        <v>1</v>
      </c>
      <c r="G574">
        <f t="shared" si="33"/>
        <v>0.19114081779150244</v>
      </c>
      <c r="I574">
        <f t="shared" si="34"/>
        <v>4.5460701854184445E-2</v>
      </c>
      <c r="J574" s="1">
        <v>1</v>
      </c>
      <c r="K574">
        <f t="shared" si="35"/>
        <v>4.5460701854184445E-2</v>
      </c>
    </row>
    <row r="575" spans="1:11" ht="13.15" x14ac:dyDescent="0.2">
      <c r="A575" s="16">
        <v>41974</v>
      </c>
      <c r="B575" s="42">
        <v>27796</v>
      </c>
      <c r="C575" s="15">
        <v>6970</v>
      </c>
      <c r="D575" s="42">
        <v>147190</v>
      </c>
      <c r="E575">
        <f t="shared" si="32"/>
        <v>0.18884435083905157</v>
      </c>
      <c r="F575" s="1">
        <v>1</v>
      </c>
      <c r="G575">
        <f t="shared" si="33"/>
        <v>0.18884435083905157</v>
      </c>
      <c r="I575">
        <f t="shared" si="34"/>
        <v>4.7353760445682451E-2</v>
      </c>
      <c r="J575" s="1">
        <v>1</v>
      </c>
      <c r="K575">
        <f t="shared" si="35"/>
        <v>4.7353760445682451E-2</v>
      </c>
    </row>
    <row r="576" spans="1:11" ht="13.15" x14ac:dyDescent="0.2">
      <c r="A576" s="16">
        <v>42005</v>
      </c>
      <c r="B576" s="42">
        <v>27712</v>
      </c>
      <c r="C576" s="15">
        <v>7269</v>
      </c>
      <c r="D576" s="42">
        <v>146552</v>
      </c>
      <c r="E576">
        <f t="shared" si="32"/>
        <v>0.18909329111851084</v>
      </c>
      <c r="F576" s="1">
        <v>1</v>
      </c>
      <c r="G576">
        <f t="shared" si="33"/>
        <v>0.18909329111851084</v>
      </c>
      <c r="I576">
        <f t="shared" si="34"/>
        <v>4.9600141929144602E-2</v>
      </c>
      <c r="J576" s="1">
        <v>1</v>
      </c>
      <c r="K576">
        <f t="shared" si="35"/>
        <v>4.9600141929144602E-2</v>
      </c>
    </row>
    <row r="577" spans="1:11" ht="13.15" x14ac:dyDescent="0.2">
      <c r="A577" s="16">
        <v>42036</v>
      </c>
      <c r="B577" s="42">
        <v>27805</v>
      </c>
      <c r="C577" s="15">
        <v>6772</v>
      </c>
      <c r="D577" s="42">
        <v>147118</v>
      </c>
      <c r="E577">
        <f t="shared" si="32"/>
        <v>0.18899794722603624</v>
      </c>
      <c r="F577" s="1">
        <v>1</v>
      </c>
      <c r="G577">
        <f t="shared" si="33"/>
        <v>0.18899794722603624</v>
      </c>
      <c r="I577">
        <f t="shared" si="34"/>
        <v>4.6031077094577141E-2</v>
      </c>
      <c r="J577" s="1">
        <v>1</v>
      </c>
      <c r="K577">
        <f t="shared" si="35"/>
        <v>4.6031077094577141E-2</v>
      </c>
    </row>
    <row r="578" spans="1:11" ht="13.15" x14ac:dyDescent="0.2">
      <c r="A578" s="16">
        <v>42064</v>
      </c>
      <c r="B578" s="42">
        <v>27655</v>
      </c>
      <c r="C578" s="15">
        <v>6672</v>
      </c>
      <c r="D578" s="42">
        <v>147635</v>
      </c>
      <c r="E578">
        <f t="shared" si="32"/>
        <v>0.18732007992684663</v>
      </c>
      <c r="F578" s="1">
        <v>1</v>
      </c>
      <c r="G578">
        <f t="shared" si="33"/>
        <v>0.18732007992684663</v>
      </c>
      <c r="I578">
        <f t="shared" si="34"/>
        <v>4.519253564534155E-2</v>
      </c>
      <c r="J578" s="1">
        <v>1</v>
      </c>
      <c r="K578">
        <f t="shared" si="35"/>
        <v>4.519253564534155E-2</v>
      </c>
    </row>
    <row r="579" spans="1:11" ht="13.15" x14ac:dyDescent="0.2">
      <c r="A579" s="16">
        <v>42095</v>
      </c>
      <c r="B579" s="42">
        <v>28185</v>
      </c>
      <c r="C579" s="15">
        <v>6356</v>
      </c>
      <c r="D579" s="42">
        <v>148587</v>
      </c>
      <c r="E579">
        <f t="shared" si="32"/>
        <v>0.18968685012820771</v>
      </c>
      <c r="F579" s="1">
        <v>1</v>
      </c>
      <c r="G579">
        <f t="shared" si="33"/>
        <v>0.18968685012820771</v>
      </c>
      <c r="I579">
        <f t="shared" si="34"/>
        <v>4.2776285946953638E-2</v>
      </c>
      <c r="J579" s="1">
        <v>1</v>
      </c>
      <c r="K579">
        <f t="shared" si="35"/>
        <v>4.2776285946953638E-2</v>
      </c>
    </row>
    <row r="580" spans="1:11" ht="13.15" x14ac:dyDescent="0.2">
      <c r="A580" s="16">
        <v>42125</v>
      </c>
      <c r="B580" s="42">
        <v>27486</v>
      </c>
      <c r="C580" s="15">
        <v>6363</v>
      </c>
      <c r="D580" s="42">
        <v>149349</v>
      </c>
      <c r="E580">
        <f t="shared" si="32"/>
        <v>0.18403872807986663</v>
      </c>
      <c r="F580" s="1">
        <v>1</v>
      </c>
      <c r="G580">
        <f t="shared" si="33"/>
        <v>0.18403872807986663</v>
      </c>
      <c r="I580">
        <f t="shared" si="34"/>
        <v>4.2604905288954061E-2</v>
      </c>
      <c r="J580" s="1">
        <v>1</v>
      </c>
      <c r="K580">
        <f t="shared" si="35"/>
        <v>4.2604905288954061E-2</v>
      </c>
    </row>
    <row r="581" spans="1:11" ht="13.15" x14ac:dyDescent="0.2">
      <c r="A581" s="16">
        <v>42156</v>
      </c>
      <c r="B581" s="42">
        <v>27378</v>
      </c>
      <c r="C581" s="15">
        <v>6776</v>
      </c>
      <c r="D581" s="42">
        <v>149645</v>
      </c>
      <c r="E581">
        <f t="shared" si="32"/>
        <v>0.18295298874001803</v>
      </c>
      <c r="F581" s="1">
        <v>1</v>
      </c>
      <c r="G581">
        <f t="shared" si="33"/>
        <v>0.18295298874001803</v>
      </c>
      <c r="I581">
        <f t="shared" si="34"/>
        <v>4.5280497176651412E-2</v>
      </c>
      <c r="J581" s="1">
        <v>1</v>
      </c>
      <c r="K581">
        <f t="shared" si="35"/>
        <v>4.5280497176651412E-2</v>
      </c>
    </row>
    <row r="582" spans="1:11" ht="13.15" x14ac:dyDescent="0.2">
      <c r="A582" s="16">
        <v>42186</v>
      </c>
      <c r="B582" s="42">
        <v>26580</v>
      </c>
      <c r="C582" s="15">
        <v>6511</v>
      </c>
      <c r="D582" s="42">
        <v>149722</v>
      </c>
      <c r="E582">
        <f t="shared" si="32"/>
        <v>0.17752902045123628</v>
      </c>
      <c r="F582" s="1">
        <v>1</v>
      </c>
      <c r="G582">
        <f t="shared" si="33"/>
        <v>0.17752902045123628</v>
      </c>
      <c r="I582">
        <f t="shared" si="34"/>
        <v>4.3487263060872819E-2</v>
      </c>
      <c r="J582" s="1">
        <v>1</v>
      </c>
      <c r="K582">
        <f t="shared" si="35"/>
        <v>4.3487263060872819E-2</v>
      </c>
    </row>
    <row r="583" spans="1:11" ht="13.15" x14ac:dyDescent="0.2">
      <c r="A583" s="16">
        <v>42217</v>
      </c>
      <c r="B583" s="42">
        <v>25808</v>
      </c>
      <c r="C583" s="15">
        <v>6361</v>
      </c>
      <c r="D583" s="42">
        <v>149228</v>
      </c>
      <c r="E583">
        <f t="shared" si="32"/>
        <v>0.1729434154448227</v>
      </c>
      <c r="F583" s="1">
        <v>1</v>
      </c>
      <c r="G583">
        <f t="shared" si="33"/>
        <v>0.1729434154448227</v>
      </c>
      <c r="I583">
        <f t="shared" si="34"/>
        <v>4.262604873080119E-2</v>
      </c>
      <c r="J583" s="1">
        <v>1</v>
      </c>
      <c r="K583">
        <f t="shared" si="35"/>
        <v>4.262604873080119E-2</v>
      </c>
    </row>
    <row r="584" spans="1:11" ht="13.15" x14ac:dyDescent="0.2">
      <c r="A584" s="16">
        <v>42248</v>
      </c>
      <c r="B584" s="42">
        <v>26677</v>
      </c>
      <c r="C584" s="15">
        <v>5693</v>
      </c>
      <c r="D584" s="42">
        <v>148980</v>
      </c>
      <c r="E584">
        <f t="shared" si="32"/>
        <v>0.17906430393341388</v>
      </c>
      <c r="F584" s="1">
        <v>1</v>
      </c>
      <c r="G584">
        <f t="shared" si="33"/>
        <v>0.17906430393341388</v>
      </c>
      <c r="I584">
        <f t="shared" si="34"/>
        <v>3.8213182977580883E-2</v>
      </c>
      <c r="J584" s="1">
        <v>1</v>
      </c>
      <c r="K584">
        <f t="shared" si="35"/>
        <v>3.8213182977580883E-2</v>
      </c>
    </row>
    <row r="585" spans="1:11" ht="13.15" x14ac:dyDescent="0.2">
      <c r="A585" s="16">
        <v>42278</v>
      </c>
      <c r="B585" s="42">
        <v>27250</v>
      </c>
      <c r="C585" s="15">
        <v>5536</v>
      </c>
      <c r="D585" s="42">
        <v>149716</v>
      </c>
      <c r="E585">
        <f t="shared" si="32"/>
        <v>0.18201127468006092</v>
      </c>
      <c r="F585" s="1">
        <v>1</v>
      </c>
      <c r="G585">
        <f t="shared" si="33"/>
        <v>0.18201127468006092</v>
      </c>
      <c r="I585">
        <f t="shared" si="34"/>
        <v>3.6976675839589621E-2</v>
      </c>
      <c r="J585" s="1">
        <v>1</v>
      </c>
      <c r="K585">
        <f t="shared" si="35"/>
        <v>3.6976675839589621E-2</v>
      </c>
    </row>
    <row r="586" spans="1:11" ht="13.15" x14ac:dyDescent="0.2">
      <c r="A586" s="16">
        <v>42309</v>
      </c>
      <c r="B586" s="42">
        <v>27870</v>
      </c>
      <c r="C586" s="15">
        <v>5967</v>
      </c>
      <c r="D586" s="42">
        <v>149766</v>
      </c>
      <c r="E586">
        <f t="shared" si="32"/>
        <v>0.18609030086935618</v>
      </c>
      <c r="F586" s="1">
        <v>1</v>
      </c>
      <c r="G586">
        <f t="shared" si="33"/>
        <v>0.18609030086935618</v>
      </c>
      <c r="I586">
        <f t="shared" si="34"/>
        <v>3.9842153759865391E-2</v>
      </c>
      <c r="J586" s="1">
        <v>1</v>
      </c>
      <c r="K586">
        <f t="shared" si="35"/>
        <v>3.9842153759865391E-2</v>
      </c>
    </row>
    <row r="587" spans="1:11" ht="13.15" x14ac:dyDescent="0.2">
      <c r="A587" s="16">
        <v>42339</v>
      </c>
      <c r="B587" s="42">
        <v>27689</v>
      </c>
      <c r="C587" s="15">
        <v>6179</v>
      </c>
      <c r="D587" s="42">
        <v>149703</v>
      </c>
      <c r="E587">
        <f t="shared" si="32"/>
        <v>0.1849595532487659</v>
      </c>
      <c r="F587" s="1">
        <v>1</v>
      </c>
      <c r="G587">
        <f t="shared" si="33"/>
        <v>0.1849595532487659</v>
      </c>
      <c r="I587">
        <f t="shared" si="34"/>
        <v>4.1275057948070515E-2</v>
      </c>
      <c r="J587" s="1">
        <v>1</v>
      </c>
      <c r="K587">
        <f t="shared" si="35"/>
        <v>4.1275057948070515E-2</v>
      </c>
    </row>
    <row r="588" spans="1:11" ht="13.15" x14ac:dyDescent="0.2">
      <c r="A588" s="16">
        <v>42370</v>
      </c>
      <c r="B588" s="42">
        <v>27627</v>
      </c>
      <c r="C588" s="15">
        <v>6406</v>
      </c>
      <c r="D588" s="42">
        <v>149037</v>
      </c>
      <c r="E588">
        <f t="shared" ref="E588:E623" si="36">B588/D588</f>
        <v>0.18537007588719578</v>
      </c>
      <c r="F588" s="1">
        <v>1</v>
      </c>
      <c r="G588">
        <f t="shared" si="33"/>
        <v>0.18537007588719578</v>
      </c>
      <c r="I588">
        <f t="shared" si="34"/>
        <v>4.2982615055321832E-2</v>
      </c>
      <c r="J588" s="1">
        <v>1</v>
      </c>
      <c r="K588">
        <f t="shared" si="35"/>
        <v>4.2982615055321832E-2</v>
      </c>
    </row>
    <row r="589" spans="1:11" ht="13.15" x14ac:dyDescent="0.2">
      <c r="A589" s="16">
        <v>42401</v>
      </c>
      <c r="B589" s="42">
        <v>28303</v>
      </c>
      <c r="C589" s="15">
        <v>6106</v>
      </c>
      <c r="D589" s="42">
        <v>150060</v>
      </c>
      <c r="E589">
        <f t="shared" si="36"/>
        <v>0.18861122217779555</v>
      </c>
      <c r="F589" s="1">
        <v>1</v>
      </c>
      <c r="G589">
        <f t="shared" ref="G589:G606" si="37">E589*F589</f>
        <v>0.18861122217779555</v>
      </c>
      <c r="I589">
        <f t="shared" ref="I589:I606" si="38">C589/D589</f>
        <v>4.0690390510462485E-2</v>
      </c>
      <c r="J589" s="1">
        <v>1</v>
      </c>
      <c r="K589">
        <f t="shared" ref="K589:K606" si="39">I589*J589</f>
        <v>4.0690390510462485E-2</v>
      </c>
    </row>
    <row r="590" spans="1:11" ht="13.15" x14ac:dyDescent="0.2">
      <c r="A590" s="16">
        <v>42430</v>
      </c>
      <c r="B590" s="42">
        <v>28216</v>
      </c>
      <c r="C590" s="15">
        <v>6138</v>
      </c>
      <c r="D590" s="42">
        <v>150738</v>
      </c>
      <c r="E590">
        <f t="shared" si="36"/>
        <v>0.18718571295890885</v>
      </c>
      <c r="F590" s="1">
        <v>1</v>
      </c>
      <c r="G590">
        <f t="shared" si="37"/>
        <v>0.18718571295890885</v>
      </c>
      <c r="I590">
        <f t="shared" si="38"/>
        <v>4.0719659276360308E-2</v>
      </c>
      <c r="J590" s="1">
        <v>1</v>
      </c>
      <c r="K590">
        <f t="shared" si="39"/>
        <v>4.0719659276360308E-2</v>
      </c>
    </row>
    <row r="591" spans="1:11" ht="13.15" x14ac:dyDescent="0.2">
      <c r="A591" s="16">
        <v>42461</v>
      </c>
      <c r="B591" s="42">
        <v>28333</v>
      </c>
      <c r="C591" s="15">
        <v>5771</v>
      </c>
      <c r="D591" s="42">
        <v>151075</v>
      </c>
      <c r="E591">
        <f t="shared" si="36"/>
        <v>0.1875426112857852</v>
      </c>
      <c r="F591" s="1">
        <v>1</v>
      </c>
      <c r="G591">
        <f t="shared" si="37"/>
        <v>0.1875426112857852</v>
      </c>
      <c r="I591">
        <f t="shared" si="38"/>
        <v>3.8199569750124111E-2</v>
      </c>
      <c r="J591" s="1">
        <v>1</v>
      </c>
      <c r="K591">
        <f t="shared" si="39"/>
        <v>3.8199569750124111E-2</v>
      </c>
    </row>
    <row r="592" spans="1:11" ht="13.15" x14ac:dyDescent="0.2">
      <c r="A592" s="16">
        <v>42491</v>
      </c>
      <c r="B592" s="42">
        <v>28046</v>
      </c>
      <c r="C592" s="15">
        <v>6238</v>
      </c>
      <c r="D592" s="42">
        <v>151594</v>
      </c>
      <c r="E592">
        <f t="shared" si="36"/>
        <v>0.18500732218953256</v>
      </c>
      <c r="F592" s="1">
        <v>1</v>
      </c>
      <c r="G592">
        <f t="shared" si="37"/>
        <v>0.18500732218953256</v>
      </c>
      <c r="I592">
        <f t="shared" si="38"/>
        <v>4.1149385859598667E-2</v>
      </c>
      <c r="J592" s="1">
        <v>1</v>
      </c>
      <c r="K592">
        <f t="shared" si="39"/>
        <v>4.1149385859598667E-2</v>
      </c>
    </row>
    <row r="593" spans="1:11" ht="13.15" x14ac:dyDescent="0.2">
      <c r="A593" s="16">
        <v>42522</v>
      </c>
      <c r="B593" s="42">
        <v>27087</v>
      </c>
      <c r="C593" s="15">
        <v>6119</v>
      </c>
      <c r="D593" s="42">
        <v>151990</v>
      </c>
      <c r="E593">
        <f t="shared" si="36"/>
        <v>0.17821567208368971</v>
      </c>
      <c r="F593" s="1">
        <v>1</v>
      </c>
      <c r="G593">
        <f t="shared" si="37"/>
        <v>0.17821567208368971</v>
      </c>
      <c r="I593">
        <f t="shared" si="38"/>
        <v>4.0259227580761892E-2</v>
      </c>
      <c r="J593" s="1">
        <v>1</v>
      </c>
      <c r="K593">
        <f t="shared" si="39"/>
        <v>4.0259227580761892E-2</v>
      </c>
    </row>
    <row r="594" spans="1:11" ht="13.15" x14ac:dyDescent="0.2">
      <c r="A594" s="16">
        <v>42552</v>
      </c>
      <c r="B594" s="42">
        <v>26930</v>
      </c>
      <c r="C594" s="15">
        <v>6157</v>
      </c>
      <c r="D594" s="42">
        <v>152437</v>
      </c>
      <c r="E594">
        <f t="shared" si="36"/>
        <v>0.17666314608658004</v>
      </c>
      <c r="F594" s="1">
        <v>1</v>
      </c>
      <c r="G594">
        <f t="shared" si="37"/>
        <v>0.17666314608658004</v>
      </c>
      <c r="I594">
        <f t="shared" si="38"/>
        <v>4.0390456385260794E-2</v>
      </c>
      <c r="J594" s="1">
        <v>1</v>
      </c>
      <c r="K594">
        <f t="shared" si="39"/>
        <v>4.0390456385260794E-2</v>
      </c>
    </row>
    <row r="595" spans="1:11" ht="13.15" x14ac:dyDescent="0.2">
      <c r="A595" s="16">
        <v>42583</v>
      </c>
      <c r="B595" s="42">
        <v>25912</v>
      </c>
      <c r="C595" s="15">
        <v>5963</v>
      </c>
      <c r="D595" s="42">
        <v>151804</v>
      </c>
      <c r="E595">
        <f t="shared" si="36"/>
        <v>0.17069378935996415</v>
      </c>
      <c r="F595" s="1">
        <v>1</v>
      </c>
      <c r="G595">
        <f t="shared" si="37"/>
        <v>0.17069378935996415</v>
      </c>
      <c r="I595">
        <f t="shared" si="38"/>
        <v>3.9280914863903456E-2</v>
      </c>
      <c r="J595" s="1">
        <v>1</v>
      </c>
      <c r="K595">
        <f t="shared" si="39"/>
        <v>3.9280914863903456E-2</v>
      </c>
    </row>
    <row r="596" spans="1:11" ht="13.15" x14ac:dyDescent="0.2">
      <c r="A596" s="16">
        <v>42614</v>
      </c>
      <c r="B596" s="42">
        <v>27250</v>
      </c>
      <c r="C596" s="15">
        <v>5550</v>
      </c>
      <c r="D596" s="42">
        <v>151977</v>
      </c>
      <c r="E596">
        <f t="shared" si="36"/>
        <v>0.17930344723214697</v>
      </c>
      <c r="F596" s="1">
        <v>1</v>
      </c>
      <c r="G596">
        <f t="shared" si="37"/>
        <v>0.17930344723214697</v>
      </c>
      <c r="I596">
        <f t="shared" si="38"/>
        <v>3.6518683748198742E-2</v>
      </c>
      <c r="J596" s="1">
        <v>1</v>
      </c>
      <c r="K596">
        <f t="shared" si="39"/>
        <v>3.6518683748198742E-2</v>
      </c>
    </row>
    <row r="597" spans="1:11" ht="13.15" x14ac:dyDescent="0.2">
      <c r="A597" s="16">
        <v>42644</v>
      </c>
      <c r="B597" s="42">
        <v>27747</v>
      </c>
      <c r="C597" s="15">
        <v>5648</v>
      </c>
      <c r="D597" s="42">
        <v>152335</v>
      </c>
      <c r="E597">
        <f t="shared" si="36"/>
        <v>0.18214461548560737</v>
      </c>
      <c r="F597" s="1">
        <v>1</v>
      </c>
      <c r="G597">
        <f t="shared" si="37"/>
        <v>0.18214461548560737</v>
      </c>
      <c r="I597">
        <f t="shared" si="38"/>
        <v>3.7076180785768208E-2</v>
      </c>
      <c r="J597" s="1">
        <v>1</v>
      </c>
      <c r="K597">
        <f t="shared" si="39"/>
        <v>3.7076180785768208E-2</v>
      </c>
    </row>
    <row r="598" spans="1:11" ht="13.15" x14ac:dyDescent="0.2">
      <c r="A598" s="16">
        <v>42675</v>
      </c>
      <c r="B598" s="42">
        <v>28425</v>
      </c>
      <c r="C598" s="15">
        <v>5518</v>
      </c>
      <c r="D598" s="42">
        <v>152385</v>
      </c>
      <c r="E598">
        <f t="shared" si="36"/>
        <v>0.18653410768776454</v>
      </c>
      <c r="F598" s="1">
        <v>1</v>
      </c>
      <c r="G598">
        <f t="shared" si="37"/>
        <v>0.18653410768776454</v>
      </c>
      <c r="I598">
        <f t="shared" si="38"/>
        <v>3.6210913147619518E-2</v>
      </c>
      <c r="J598" s="1">
        <v>1</v>
      </c>
      <c r="K598">
        <f t="shared" si="39"/>
        <v>3.6210913147619518E-2</v>
      </c>
    </row>
    <row r="599" spans="1:11" ht="13.15" x14ac:dyDescent="0.2">
      <c r="A599" s="16">
        <v>42705</v>
      </c>
      <c r="B599" s="42">
        <v>28228</v>
      </c>
      <c r="C599" s="15">
        <v>5707</v>
      </c>
      <c r="D599" s="42">
        <v>151798</v>
      </c>
      <c r="E599">
        <f t="shared" si="36"/>
        <v>0.18595765425104416</v>
      </c>
      <c r="F599" s="1">
        <v>1</v>
      </c>
      <c r="G599">
        <f t="shared" si="37"/>
        <v>0.18595765425104416</v>
      </c>
      <c r="I599">
        <f t="shared" si="38"/>
        <v>3.7596015757783367E-2</v>
      </c>
      <c r="J599" s="1">
        <v>1</v>
      </c>
      <c r="K599">
        <f t="shared" si="39"/>
        <v>3.7596015757783367E-2</v>
      </c>
    </row>
    <row r="600" spans="1:11" ht="13.15" x14ac:dyDescent="0.2">
      <c r="A600" s="16">
        <v>42736</v>
      </c>
      <c r="B600" s="42">
        <v>27512</v>
      </c>
      <c r="C600" s="15">
        <v>6226</v>
      </c>
      <c r="D600" s="42">
        <v>150527</v>
      </c>
      <c r="E600">
        <f t="shared" si="36"/>
        <v>0.1827711971938589</v>
      </c>
      <c r="F600" s="1">
        <v>1</v>
      </c>
      <c r="G600">
        <f t="shared" si="37"/>
        <v>0.1827711971938589</v>
      </c>
      <c r="I600">
        <f t="shared" si="38"/>
        <v>4.1361350455400028E-2</v>
      </c>
      <c r="J600" s="1">
        <v>1</v>
      </c>
      <c r="K600">
        <f t="shared" si="39"/>
        <v>4.1361350455400028E-2</v>
      </c>
    </row>
    <row r="601" spans="1:11" ht="13.15" x14ac:dyDescent="0.2">
      <c r="A601" s="16">
        <v>42767</v>
      </c>
      <c r="B601" s="42">
        <v>27985</v>
      </c>
      <c r="C601" s="15">
        <v>5773</v>
      </c>
      <c r="D601" s="42">
        <v>151594</v>
      </c>
      <c r="E601">
        <f t="shared" si="36"/>
        <v>0.1846049315935987</v>
      </c>
      <c r="F601" s="1">
        <v>1</v>
      </c>
      <c r="G601">
        <f t="shared" si="37"/>
        <v>0.1846049315935987</v>
      </c>
      <c r="I601">
        <f t="shared" si="38"/>
        <v>3.8081982136496169E-2</v>
      </c>
      <c r="J601" s="1">
        <v>1</v>
      </c>
      <c r="K601">
        <f t="shared" si="39"/>
        <v>3.8081982136496169E-2</v>
      </c>
    </row>
    <row r="602" spans="1:11" ht="13.15" x14ac:dyDescent="0.2">
      <c r="A602" s="16">
        <v>42795</v>
      </c>
      <c r="B602" s="42">
        <v>28062</v>
      </c>
      <c r="C602" s="15">
        <v>5552</v>
      </c>
      <c r="D602" s="42">
        <v>152628</v>
      </c>
      <c r="E602">
        <f t="shared" si="36"/>
        <v>0.18385879393034044</v>
      </c>
      <c r="F602" s="1">
        <v>1</v>
      </c>
      <c r="G602">
        <f t="shared" si="37"/>
        <v>0.18385879393034044</v>
      </c>
      <c r="I602">
        <f t="shared" si="38"/>
        <v>3.6376025368870718E-2</v>
      </c>
      <c r="J602" s="1">
        <v>1</v>
      </c>
      <c r="K602">
        <f t="shared" si="39"/>
        <v>3.6376025368870718E-2</v>
      </c>
    </row>
    <row r="603" spans="1:11" ht="13.15" x14ac:dyDescent="0.2">
      <c r="A603" s="16">
        <v>42826</v>
      </c>
      <c r="B603" s="42">
        <v>27731</v>
      </c>
      <c r="C603" s="15">
        <v>5058</v>
      </c>
      <c r="D603" s="42">
        <v>153262</v>
      </c>
      <c r="E603">
        <f t="shared" si="36"/>
        <v>0.18093852357401052</v>
      </c>
      <c r="F603" s="1">
        <v>1</v>
      </c>
      <c r="G603">
        <f t="shared" si="37"/>
        <v>0.18093852357401052</v>
      </c>
      <c r="I603">
        <f t="shared" si="38"/>
        <v>3.3002309770197441E-2</v>
      </c>
      <c r="J603" s="1">
        <v>1</v>
      </c>
      <c r="K603">
        <f t="shared" si="39"/>
        <v>3.3002309770197441E-2</v>
      </c>
    </row>
    <row r="604" spans="1:11" ht="13.15" x14ac:dyDescent="0.2">
      <c r="A604" s="16">
        <v>42856</v>
      </c>
      <c r="B604" s="42">
        <v>27496</v>
      </c>
      <c r="C604" s="15">
        <v>5038</v>
      </c>
      <c r="D604" s="42">
        <v>153407</v>
      </c>
      <c r="E604">
        <f t="shared" si="36"/>
        <v>0.17923562810041263</v>
      </c>
      <c r="F604" s="1">
        <v>1</v>
      </c>
      <c r="G604">
        <f t="shared" si="37"/>
        <v>0.17923562810041263</v>
      </c>
      <c r="I604">
        <f t="shared" si="38"/>
        <v>3.2840743903472462E-2</v>
      </c>
      <c r="J604" s="1">
        <v>1</v>
      </c>
      <c r="K604">
        <f t="shared" si="39"/>
        <v>3.2840743903472462E-2</v>
      </c>
    </row>
    <row r="605" spans="1:11" ht="13.15" x14ac:dyDescent="0.2">
      <c r="A605" s="16">
        <v>42887</v>
      </c>
      <c r="B605" s="42">
        <v>26749</v>
      </c>
      <c r="C605" s="15">
        <v>5602</v>
      </c>
      <c r="D605" s="42">
        <v>154086</v>
      </c>
      <c r="E605">
        <f t="shared" si="36"/>
        <v>0.17359786093480264</v>
      </c>
      <c r="F605" s="1">
        <v>1</v>
      </c>
      <c r="G605">
        <f t="shared" si="37"/>
        <v>0.17359786093480264</v>
      </c>
      <c r="I605">
        <f t="shared" si="38"/>
        <v>3.6356320496346198E-2</v>
      </c>
      <c r="J605" s="1">
        <v>1</v>
      </c>
      <c r="K605">
        <f t="shared" si="39"/>
        <v>3.6356320496346198E-2</v>
      </c>
    </row>
    <row r="606" spans="1:11" ht="13.15" x14ac:dyDescent="0.2">
      <c r="A606" s="16">
        <v>42917</v>
      </c>
      <c r="B606" s="42">
        <v>26929</v>
      </c>
      <c r="C606" s="15">
        <v>5475</v>
      </c>
      <c r="D606" s="42">
        <v>154470</v>
      </c>
      <c r="E606">
        <f t="shared" si="36"/>
        <v>0.17433158542111737</v>
      </c>
      <c r="F606" s="1">
        <v>1</v>
      </c>
      <c r="G606">
        <f t="shared" si="37"/>
        <v>0.17433158542111737</v>
      </c>
      <c r="I606">
        <f t="shared" si="38"/>
        <v>3.5443775490386485E-2</v>
      </c>
      <c r="J606" s="1">
        <v>1</v>
      </c>
      <c r="K606">
        <f t="shared" si="39"/>
        <v>3.5443775490386485E-2</v>
      </c>
    </row>
    <row r="607" spans="1:11" ht="13.15" x14ac:dyDescent="0.2">
      <c r="A607" s="16">
        <v>42948</v>
      </c>
      <c r="B607" s="42">
        <v>26223</v>
      </c>
      <c r="D607" s="42">
        <v>153576</v>
      </c>
      <c r="E607">
        <f t="shared" si="36"/>
        <v>0.17074933583372401</v>
      </c>
      <c r="F607" s="1">
        <v>1</v>
      </c>
      <c r="G607">
        <f t="shared" ref="G607:G623" si="40">E607*F607</f>
        <v>0.17074933583372401</v>
      </c>
      <c r="J607" s="19"/>
    </row>
    <row r="608" spans="1:11" ht="13.15" x14ac:dyDescent="0.2">
      <c r="A608" s="16">
        <v>42979</v>
      </c>
      <c r="B608" s="42">
        <v>27259</v>
      </c>
      <c r="D608" s="42">
        <v>154494</v>
      </c>
      <c r="E608">
        <f t="shared" si="36"/>
        <v>0.17644050901653138</v>
      </c>
      <c r="F608" s="1">
        <v>1</v>
      </c>
      <c r="G608">
        <f t="shared" si="40"/>
        <v>0.17644050901653138</v>
      </c>
      <c r="J608" s="19"/>
    </row>
    <row r="609" spans="1:10" ht="13.15" x14ac:dyDescent="0.2">
      <c r="A609" s="16">
        <v>43009</v>
      </c>
      <c r="B609" s="42">
        <v>27168</v>
      </c>
      <c r="D609" s="42">
        <v>154223</v>
      </c>
      <c r="E609">
        <f t="shared" si="36"/>
        <v>0.17616049486782126</v>
      </c>
      <c r="F609" s="1">
        <v>1</v>
      </c>
      <c r="G609">
        <f t="shared" si="40"/>
        <v>0.17616049486782126</v>
      </c>
      <c r="J609" s="19"/>
    </row>
    <row r="610" spans="1:10" x14ac:dyDescent="0.15">
      <c r="A610" s="16">
        <v>43040</v>
      </c>
      <c r="B610" s="42">
        <v>27713</v>
      </c>
      <c r="D610" s="42">
        <v>154180</v>
      </c>
      <c r="E610">
        <f t="shared" si="36"/>
        <v>0.17974445453366195</v>
      </c>
      <c r="F610" s="1">
        <v>1</v>
      </c>
      <c r="G610">
        <f t="shared" si="40"/>
        <v>0.17974445453366195</v>
      </c>
      <c r="J610" s="19"/>
    </row>
    <row r="611" spans="1:10" x14ac:dyDescent="0.15">
      <c r="A611" s="16">
        <v>43070</v>
      </c>
      <c r="B611" s="42">
        <v>27616</v>
      </c>
      <c r="D611" s="42">
        <v>153602</v>
      </c>
      <c r="E611">
        <f t="shared" si="36"/>
        <v>0.17978932565982214</v>
      </c>
      <c r="F611" s="1">
        <v>1</v>
      </c>
      <c r="G611">
        <f t="shared" si="40"/>
        <v>0.17978932565982214</v>
      </c>
      <c r="J611" s="19"/>
    </row>
    <row r="612" spans="1:10" x14ac:dyDescent="0.15">
      <c r="A612" s="16">
        <v>43101</v>
      </c>
      <c r="B612" s="42">
        <v>27413</v>
      </c>
      <c r="D612" s="42">
        <v>152848</v>
      </c>
      <c r="E612">
        <f t="shared" si="36"/>
        <v>0.17934811054119124</v>
      </c>
      <c r="F612" s="1">
        <v>1</v>
      </c>
      <c r="G612">
        <f t="shared" si="40"/>
        <v>0.17934811054119124</v>
      </c>
      <c r="J612" s="19"/>
    </row>
    <row r="613" spans="1:10" x14ac:dyDescent="0.15">
      <c r="A613" s="16">
        <v>43132</v>
      </c>
      <c r="B613" s="42">
        <v>28003</v>
      </c>
      <c r="D613" s="42">
        <v>154403</v>
      </c>
      <c r="E613">
        <f t="shared" si="36"/>
        <v>0.18136305641729758</v>
      </c>
      <c r="F613" s="1">
        <v>1</v>
      </c>
      <c r="G613">
        <f t="shared" si="40"/>
        <v>0.18136305641729758</v>
      </c>
      <c r="J613" s="19"/>
    </row>
    <row r="614" spans="1:10" x14ac:dyDescent="0.15">
      <c r="A614" s="16">
        <v>43160</v>
      </c>
      <c r="B614" s="42">
        <v>28453</v>
      </c>
      <c r="D614" s="42">
        <v>154877</v>
      </c>
      <c r="E614">
        <f t="shared" si="36"/>
        <v>0.18371352750892644</v>
      </c>
      <c r="F614" s="1">
        <v>1</v>
      </c>
      <c r="G614">
        <f t="shared" si="40"/>
        <v>0.18371352750892644</v>
      </c>
      <c r="J614" s="19"/>
    </row>
    <row r="615" spans="1:10" x14ac:dyDescent="0.15">
      <c r="A615" s="16">
        <v>43191</v>
      </c>
      <c r="B615" s="42">
        <v>28008</v>
      </c>
      <c r="D615" s="42">
        <v>155348</v>
      </c>
      <c r="E615">
        <f t="shared" si="36"/>
        <v>0.18029198959754872</v>
      </c>
      <c r="F615" s="1">
        <v>1</v>
      </c>
      <c r="G615">
        <f t="shared" si="40"/>
        <v>0.18029198959754872</v>
      </c>
      <c r="J615" s="19"/>
    </row>
    <row r="616" spans="1:10" x14ac:dyDescent="0.15">
      <c r="A616" s="16">
        <v>43221</v>
      </c>
      <c r="B616" s="42">
        <v>26996</v>
      </c>
      <c r="D616" s="42">
        <v>156009</v>
      </c>
      <c r="E616">
        <f t="shared" si="36"/>
        <v>0.17304129889942246</v>
      </c>
      <c r="F616" s="1">
        <v>1</v>
      </c>
      <c r="G616">
        <f t="shared" si="40"/>
        <v>0.17304129889942246</v>
      </c>
      <c r="J616" s="19"/>
    </row>
    <row r="617" spans="1:10" x14ac:dyDescent="0.15">
      <c r="A617" s="16">
        <v>43252</v>
      </c>
      <c r="B617" s="42">
        <v>26528</v>
      </c>
      <c r="D617" s="42">
        <v>156465</v>
      </c>
      <c r="E617">
        <f t="shared" si="36"/>
        <v>0.16954590483494711</v>
      </c>
      <c r="F617" s="1">
        <v>1</v>
      </c>
      <c r="G617">
        <f t="shared" si="40"/>
        <v>0.16954590483494711</v>
      </c>
      <c r="J617" s="19"/>
    </row>
    <row r="618" spans="1:10" x14ac:dyDescent="0.15">
      <c r="A618" s="16">
        <v>43282</v>
      </c>
      <c r="B618" s="42">
        <v>26359</v>
      </c>
      <c r="D618" s="42">
        <v>157004</v>
      </c>
      <c r="E618">
        <f t="shared" si="36"/>
        <v>0.16788744235815647</v>
      </c>
      <c r="F618" s="1">
        <v>1</v>
      </c>
      <c r="G618">
        <f t="shared" si="40"/>
        <v>0.16788744235815647</v>
      </c>
      <c r="J618" s="19"/>
    </row>
    <row r="619" spans="1:10" x14ac:dyDescent="0.15">
      <c r="A619" s="16">
        <v>43313</v>
      </c>
      <c r="B619" s="42">
        <v>25564</v>
      </c>
      <c r="D619" s="42">
        <v>155539</v>
      </c>
      <c r="E619">
        <f t="shared" si="36"/>
        <v>0.16435749233311259</v>
      </c>
      <c r="F619" s="1">
        <v>1</v>
      </c>
      <c r="G619">
        <f t="shared" si="40"/>
        <v>0.16435749233311259</v>
      </c>
      <c r="J619" s="19"/>
    </row>
    <row r="620" spans="1:10" x14ac:dyDescent="0.15">
      <c r="A620" s="16">
        <v>43344</v>
      </c>
      <c r="B620" s="42">
        <v>26726</v>
      </c>
      <c r="D620" s="42">
        <v>156191</v>
      </c>
      <c r="E620">
        <f t="shared" si="36"/>
        <v>0.17111101151794919</v>
      </c>
      <c r="F620" s="1">
        <v>1</v>
      </c>
      <c r="G620">
        <f t="shared" si="40"/>
        <v>0.17111101151794919</v>
      </c>
      <c r="J620" s="19"/>
    </row>
    <row r="621" spans="1:10" x14ac:dyDescent="0.15">
      <c r="A621" s="16">
        <v>43374</v>
      </c>
      <c r="B621" s="42">
        <v>27325</v>
      </c>
      <c r="D621" s="42">
        <v>156952</v>
      </c>
      <c r="E621">
        <f t="shared" si="36"/>
        <v>0.17409781334420715</v>
      </c>
      <c r="F621" s="1">
        <v>1</v>
      </c>
      <c r="G621">
        <f t="shared" si="40"/>
        <v>0.17409781334420715</v>
      </c>
      <c r="J621" s="19"/>
    </row>
    <row r="622" spans="1:10" x14ac:dyDescent="0.15">
      <c r="A622" s="16">
        <v>43405</v>
      </c>
      <c r="B622" s="42">
        <v>27551</v>
      </c>
      <c r="D622" s="42">
        <v>157015</v>
      </c>
      <c r="E622">
        <f t="shared" si="36"/>
        <v>0.17546731204025093</v>
      </c>
      <c r="F622" s="1">
        <v>1</v>
      </c>
      <c r="G622">
        <f t="shared" si="40"/>
        <v>0.17546731204025093</v>
      </c>
      <c r="J622" s="19"/>
    </row>
    <row r="623" spans="1:10" x14ac:dyDescent="0.15">
      <c r="A623" s="16">
        <v>43435</v>
      </c>
      <c r="B623" s="42">
        <v>27338</v>
      </c>
      <c r="D623" s="42">
        <v>156481</v>
      </c>
      <c r="E623">
        <f t="shared" si="36"/>
        <v>0.17470491625181331</v>
      </c>
      <c r="F623" s="1">
        <v>1</v>
      </c>
      <c r="G623">
        <f t="shared" si="40"/>
        <v>0.17470491625181331</v>
      </c>
      <c r="J623" s="19"/>
    </row>
    <row r="624" spans="1:10" x14ac:dyDescent="0.15">
      <c r="J624" s="19"/>
    </row>
    <row r="625" spans="10:10" x14ac:dyDescent="0.15">
      <c r="J625" s="19"/>
    </row>
    <row r="626" spans="10:10" x14ac:dyDescent="0.15">
      <c r="J626" s="19"/>
    </row>
    <row r="627" spans="10:10" x14ac:dyDescent="0.15">
      <c r="J627" s="19"/>
    </row>
    <row r="628" spans="10:10" x14ac:dyDescent="0.15">
      <c r="J628" s="19"/>
    </row>
    <row r="629" spans="10:10" x14ac:dyDescent="0.15">
      <c r="J629" s="19"/>
    </row>
    <row r="630" spans="10:10" x14ac:dyDescent="0.15">
      <c r="J630" s="19"/>
    </row>
    <row r="631" spans="10:10" x14ac:dyDescent="0.15">
      <c r="J631" s="19"/>
    </row>
    <row r="632" spans="10:10" x14ac:dyDescent="0.15">
      <c r="J632" s="19"/>
    </row>
    <row r="633" spans="10:10" x14ac:dyDescent="0.15">
      <c r="J633" s="19"/>
    </row>
    <row r="634" spans="10:10" x14ac:dyDescent="0.15">
      <c r="J634" s="19"/>
    </row>
    <row r="635" spans="10:10" x14ac:dyDescent="0.15">
      <c r="J635" s="19"/>
    </row>
    <row r="636" spans="10:10" x14ac:dyDescent="0.15">
      <c r="J636" s="19"/>
    </row>
    <row r="637" spans="10:10" x14ac:dyDescent="0.15">
      <c r="J637" s="19"/>
    </row>
    <row r="638" spans="10:10" x14ac:dyDescent="0.15">
      <c r="J638" s="19"/>
    </row>
    <row r="639" spans="10:10" x14ac:dyDescent="0.15">
      <c r="J639" s="19"/>
    </row>
    <row r="640" spans="10:10" x14ac:dyDescent="0.15">
      <c r="J640" s="19"/>
    </row>
    <row r="641" spans="10:10" x14ac:dyDescent="0.15">
      <c r="J641" s="19"/>
    </row>
    <row r="642" spans="10:10" x14ac:dyDescent="0.15">
      <c r="J642" s="19"/>
    </row>
    <row r="643" spans="10:10" x14ac:dyDescent="0.15">
      <c r="J643" s="19"/>
    </row>
    <row r="644" spans="10:10" x14ac:dyDescent="0.15">
      <c r="J644" s="19"/>
    </row>
    <row r="645" spans="10:10" x14ac:dyDescent="0.15">
      <c r="J645" s="19"/>
    </row>
    <row r="646" spans="10:10" x14ac:dyDescent="0.15">
      <c r="J646" s="19"/>
    </row>
    <row r="647" spans="10:10" x14ac:dyDescent="0.15">
      <c r="J647" s="19"/>
    </row>
    <row r="648" spans="10:10" x14ac:dyDescent="0.15">
      <c r="J648" s="19"/>
    </row>
    <row r="649" spans="10:10" x14ac:dyDescent="0.15">
      <c r="J649" s="19"/>
    </row>
    <row r="650" spans="10:10" x14ac:dyDescent="0.15">
      <c r="J650" s="19"/>
    </row>
    <row r="651" spans="10:10" x14ac:dyDescent="0.15">
      <c r="J651" s="19"/>
    </row>
    <row r="652" spans="10:10" x14ac:dyDescent="0.15">
      <c r="J652" s="19"/>
    </row>
    <row r="653" spans="10:10" x14ac:dyDescent="0.15">
      <c r="J653" s="19"/>
    </row>
    <row r="654" spans="10:10" x14ac:dyDescent="0.15">
      <c r="J654" s="19"/>
    </row>
    <row r="655" spans="10:10" x14ac:dyDescent="0.15">
      <c r="J655" s="19"/>
    </row>
    <row r="656" spans="10:10" x14ac:dyDescent="0.15">
      <c r="J656" s="19"/>
    </row>
    <row r="657" spans="10:10" x14ac:dyDescent="0.15">
      <c r="J657" s="19"/>
    </row>
    <row r="658" spans="10:10" x14ac:dyDescent="0.15">
      <c r="J658" s="19"/>
    </row>
    <row r="659" spans="10:10" x14ac:dyDescent="0.15">
      <c r="J659" s="19"/>
    </row>
    <row r="660" spans="10:10" x14ac:dyDescent="0.15">
      <c r="J660" s="19"/>
    </row>
    <row r="661" spans="10:10" x14ac:dyDescent="0.15">
      <c r="J661" s="19"/>
    </row>
    <row r="662" spans="10:10" x14ac:dyDescent="0.15">
      <c r="J662" s="19"/>
    </row>
    <row r="663" spans="10:10" x14ac:dyDescent="0.15">
      <c r="J663" s="19"/>
    </row>
    <row r="664" spans="10:10" x14ac:dyDescent="0.15">
      <c r="J664" s="19"/>
    </row>
    <row r="665" spans="10:10" x14ac:dyDescent="0.15">
      <c r="J665" s="19"/>
    </row>
    <row r="666" spans="10:10" x14ac:dyDescent="0.15">
      <c r="J666" s="19"/>
    </row>
    <row r="667" spans="10:10" x14ac:dyDescent="0.15">
      <c r="J667" s="19"/>
    </row>
    <row r="668" spans="10:10" x14ac:dyDescent="0.15">
      <c r="J668" s="19"/>
    </row>
    <row r="669" spans="10:10" x14ac:dyDescent="0.15">
      <c r="J669" s="19"/>
    </row>
    <row r="670" spans="10:10" x14ac:dyDescent="0.15">
      <c r="J670" s="19"/>
    </row>
    <row r="671" spans="10:10" x14ac:dyDescent="0.15">
      <c r="J671" s="19"/>
    </row>
    <row r="672" spans="10:10" x14ac:dyDescent="0.15">
      <c r="J672" s="19"/>
    </row>
    <row r="673" spans="10:10" x14ac:dyDescent="0.15">
      <c r="J673" s="19"/>
    </row>
    <row r="674" spans="10:10" x14ac:dyDescent="0.15">
      <c r="J674" s="19"/>
    </row>
    <row r="675" spans="10:10" x14ac:dyDescent="0.15">
      <c r="J675" s="19"/>
    </row>
    <row r="676" spans="10:10" x14ac:dyDescent="0.15">
      <c r="J676" s="19"/>
    </row>
    <row r="677" spans="10:10" x14ac:dyDescent="0.15">
      <c r="J677" s="19"/>
    </row>
    <row r="678" spans="10:10" x14ac:dyDescent="0.15">
      <c r="J678" s="19"/>
    </row>
    <row r="679" spans="10:10" x14ac:dyDescent="0.15">
      <c r="J679" s="19"/>
    </row>
    <row r="680" spans="10:10" x14ac:dyDescent="0.15">
      <c r="J680" s="19"/>
    </row>
    <row r="681" spans="10:10" x14ac:dyDescent="0.15">
      <c r="J681" s="19"/>
    </row>
    <row r="682" spans="10:10" x14ac:dyDescent="0.15">
      <c r="J682" s="19"/>
    </row>
    <row r="683" spans="10:10" x14ac:dyDescent="0.15">
      <c r="J683" s="19"/>
    </row>
    <row r="684" spans="10:10" x14ac:dyDescent="0.15">
      <c r="J684" s="19"/>
    </row>
    <row r="685" spans="10:10" x14ac:dyDescent="0.15">
      <c r="J685" s="19"/>
    </row>
    <row r="686" spans="10:10" x14ac:dyDescent="0.15">
      <c r="J686" s="19"/>
    </row>
    <row r="687" spans="10:10" x14ac:dyDescent="0.15">
      <c r="J687" s="19"/>
    </row>
    <row r="688" spans="10:10" x14ac:dyDescent="0.15">
      <c r="J688" s="19"/>
    </row>
    <row r="689" spans="10:10" x14ac:dyDescent="0.15">
      <c r="J689" s="19"/>
    </row>
    <row r="690" spans="10:10" x14ac:dyDescent="0.15">
      <c r="J690" s="19"/>
    </row>
    <row r="691" spans="10:10" x14ac:dyDescent="0.15">
      <c r="J691" s="19"/>
    </row>
    <row r="692" spans="10:10" x14ac:dyDescent="0.15">
      <c r="J692" s="19"/>
    </row>
    <row r="693" spans="10:10" x14ac:dyDescent="0.15">
      <c r="J693" s="19"/>
    </row>
    <row r="694" spans="10:10" x14ac:dyDescent="0.15">
      <c r="J694" s="19"/>
    </row>
    <row r="695" spans="10:10" x14ac:dyDescent="0.15">
      <c r="J695" s="19"/>
    </row>
    <row r="696" spans="10:10" x14ac:dyDescent="0.15">
      <c r="J696" s="19"/>
    </row>
    <row r="697" spans="10:10" x14ac:dyDescent="0.15">
      <c r="J697" s="19"/>
    </row>
    <row r="698" spans="10:10" x14ac:dyDescent="0.15">
      <c r="J698" s="19"/>
    </row>
    <row r="699" spans="10:10" x14ac:dyDescent="0.15">
      <c r="J699" s="19"/>
    </row>
    <row r="700" spans="10:10" x14ac:dyDescent="0.15">
      <c r="J700" s="19"/>
    </row>
    <row r="701" spans="10:10" x14ac:dyDescent="0.15">
      <c r="J701" s="19"/>
    </row>
    <row r="702" spans="10:10" x14ac:dyDescent="0.15">
      <c r="J702" s="19"/>
    </row>
    <row r="703" spans="10:10" x14ac:dyDescent="0.15">
      <c r="J703" s="19"/>
    </row>
    <row r="704" spans="10:10" x14ac:dyDescent="0.15">
      <c r="J704" s="19"/>
    </row>
    <row r="705" spans="10:10" x14ac:dyDescent="0.15">
      <c r="J705" s="19"/>
    </row>
    <row r="706" spans="10:10" x14ac:dyDescent="0.15">
      <c r="J706" s="19"/>
    </row>
    <row r="707" spans="10:10" x14ac:dyDescent="0.15">
      <c r="J707" s="19"/>
    </row>
    <row r="708" spans="10:10" x14ac:dyDescent="0.15">
      <c r="J708" s="19"/>
    </row>
    <row r="709" spans="10:10" x14ac:dyDescent="0.15">
      <c r="J709" s="19"/>
    </row>
    <row r="710" spans="10:10" x14ac:dyDescent="0.15">
      <c r="J710" s="19"/>
    </row>
    <row r="711" spans="10:10" x14ac:dyDescent="0.15">
      <c r="J711" s="19"/>
    </row>
    <row r="712" spans="10:10" x14ac:dyDescent="0.15">
      <c r="J712" s="19"/>
    </row>
    <row r="713" spans="10:10" x14ac:dyDescent="0.15">
      <c r="J713" s="19"/>
    </row>
    <row r="714" spans="10:10" x14ac:dyDescent="0.15">
      <c r="J714" s="19"/>
    </row>
    <row r="715" spans="10:10" x14ac:dyDescent="0.15">
      <c r="J715" s="19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63"/>
  <sheetViews>
    <sheetView topLeftCell="A826" workbookViewId="0">
      <selection activeCell="F12" sqref="F12:F863"/>
    </sheetView>
  </sheetViews>
  <sheetFormatPr defaultColWidth="20.75" defaultRowHeight="13.5" x14ac:dyDescent="0.15"/>
  <cols>
    <col min="1" max="1" width="20.75" style="1" customWidth="1"/>
    <col min="2" max="16384" width="20.75" style="1"/>
  </cols>
  <sheetData>
    <row r="1" spans="1:7" ht="13.15" x14ac:dyDescent="0.2">
      <c r="A1" s="1" t="s">
        <v>53</v>
      </c>
    </row>
    <row r="2" spans="1:7" ht="13.15" x14ac:dyDescent="0.2">
      <c r="A2" s="1" t="s">
        <v>54</v>
      </c>
    </row>
    <row r="3" spans="1:7" ht="13.15" x14ac:dyDescent="0.2">
      <c r="A3" s="1" t="s">
        <v>55</v>
      </c>
    </row>
    <row r="4" spans="1:7" ht="13.15" x14ac:dyDescent="0.2">
      <c r="A4" s="1" t="s">
        <v>56</v>
      </c>
    </row>
    <row r="5" spans="1:7" ht="13.15" x14ac:dyDescent="0.2">
      <c r="A5" s="1" t="s">
        <v>57</v>
      </c>
    </row>
    <row r="6" spans="1:7" ht="13.15" x14ac:dyDescent="0.2">
      <c r="A6" s="1" t="s">
        <v>58</v>
      </c>
    </row>
    <row r="8" spans="1:7" ht="13.15" x14ac:dyDescent="0.2">
      <c r="A8" s="1" t="s">
        <v>87</v>
      </c>
      <c r="B8" s="1" t="s">
        <v>88</v>
      </c>
    </row>
    <row r="10" spans="1:7" ht="13.15" x14ac:dyDescent="0.2">
      <c r="A10" s="1" t="s">
        <v>39</v>
      </c>
    </row>
    <row r="11" spans="1:7" ht="13.15" x14ac:dyDescent="0.2">
      <c r="A11" s="1" t="s">
        <v>40</v>
      </c>
      <c r="B11" s="1" t="s">
        <v>173</v>
      </c>
      <c r="C11" s="1" t="s">
        <v>41</v>
      </c>
      <c r="E11" t="s">
        <v>89</v>
      </c>
      <c r="G11" s="1" t="s">
        <v>90</v>
      </c>
    </row>
    <row r="12" spans="1:7" ht="13.15" x14ac:dyDescent="0.2">
      <c r="A12" s="16">
        <v>17533</v>
      </c>
      <c r="B12" s="42">
        <v>2351</v>
      </c>
      <c r="C12" s="42">
        <v>58690</v>
      </c>
      <c r="D12" s="1">
        <f>B12/C12</f>
        <v>4.0057931504515247E-2</v>
      </c>
      <c r="E12">
        <v>1.0089999999999999</v>
      </c>
      <c r="F12" s="1">
        <f>D12*E12</f>
        <v>4.0418452888055879E-2</v>
      </c>
    </row>
    <row r="13" spans="1:7" ht="13.15" x14ac:dyDescent="0.2">
      <c r="A13" s="16">
        <v>17564</v>
      </c>
      <c r="B13" s="42">
        <v>2807</v>
      </c>
      <c r="C13" s="42">
        <v>59247</v>
      </c>
      <c r="D13" s="1">
        <f t="shared" ref="D13:D76" si="0">B13/C13</f>
        <v>4.7377926308505069E-2</v>
      </c>
      <c r="E13">
        <v>1.0089999999999999</v>
      </c>
      <c r="F13" s="1">
        <f t="shared" ref="F13:F76" si="1">D13*E13</f>
        <v>4.7804327645281613E-2</v>
      </c>
    </row>
    <row r="14" spans="1:7" ht="13.15" x14ac:dyDescent="0.2">
      <c r="A14" s="16">
        <v>17593</v>
      </c>
      <c r="B14" s="42">
        <v>2646</v>
      </c>
      <c r="C14" s="42">
        <v>59247</v>
      </c>
      <c r="D14" s="1">
        <f t="shared" si="0"/>
        <v>4.4660489138690564E-2</v>
      </c>
      <c r="E14">
        <v>1.0089999999999999</v>
      </c>
      <c r="F14" s="1">
        <f t="shared" si="1"/>
        <v>4.5062433540938772E-2</v>
      </c>
    </row>
    <row r="15" spans="1:7" ht="13.15" x14ac:dyDescent="0.2">
      <c r="A15" s="16">
        <v>17624</v>
      </c>
      <c r="B15" s="42">
        <v>2407</v>
      </c>
      <c r="C15" s="42">
        <v>59878</v>
      </c>
      <c r="D15" s="1">
        <f t="shared" si="0"/>
        <v>4.0198403420287916E-2</v>
      </c>
      <c r="E15">
        <v>1.0089999999999999</v>
      </c>
      <c r="F15" s="1">
        <f t="shared" si="1"/>
        <v>4.0560189051070505E-2</v>
      </c>
    </row>
    <row r="16" spans="1:7" ht="13.15" x14ac:dyDescent="0.2">
      <c r="A16" s="16">
        <v>17654</v>
      </c>
      <c r="B16" s="42">
        <v>2014</v>
      </c>
      <c r="C16" s="42">
        <v>59777</v>
      </c>
      <c r="D16" s="1">
        <f t="shared" si="0"/>
        <v>3.3691888184418754E-2</v>
      </c>
      <c r="E16">
        <v>1.0089999999999999</v>
      </c>
      <c r="F16" s="1">
        <f t="shared" si="1"/>
        <v>3.3995115178078517E-2</v>
      </c>
    </row>
    <row r="17" spans="1:6" ht="13.15" x14ac:dyDescent="0.2">
      <c r="A17" s="16">
        <v>17685</v>
      </c>
      <c r="B17" s="42">
        <v>2408</v>
      </c>
      <c r="C17" s="42">
        <v>62132</v>
      </c>
      <c r="D17" s="1">
        <f t="shared" si="0"/>
        <v>3.875619648490311E-2</v>
      </c>
      <c r="E17">
        <v>1.0089999999999999</v>
      </c>
      <c r="F17" s="1">
        <f t="shared" si="1"/>
        <v>3.9105002253267233E-2</v>
      </c>
    </row>
    <row r="18" spans="1:6" ht="13.15" x14ac:dyDescent="0.2">
      <c r="A18" s="16">
        <v>17715</v>
      </c>
      <c r="B18" s="42">
        <v>2411</v>
      </c>
      <c r="C18" s="42">
        <v>62366</v>
      </c>
      <c r="D18" s="1">
        <f t="shared" si="0"/>
        <v>3.8658884648686782E-2</v>
      </c>
      <c r="E18">
        <v>1.0089999999999999</v>
      </c>
      <c r="F18" s="1">
        <f t="shared" si="1"/>
        <v>3.9006814610524958E-2</v>
      </c>
    </row>
    <row r="19" spans="1:6" ht="13.15" x14ac:dyDescent="0.2">
      <c r="A19" s="16">
        <v>17746</v>
      </c>
      <c r="B19" s="42">
        <v>2238</v>
      </c>
      <c r="C19" s="42">
        <v>61915</v>
      </c>
      <c r="D19" s="1">
        <f t="shared" si="0"/>
        <v>3.6146329645481708E-2</v>
      </c>
      <c r="E19">
        <v>1.0089999999999999</v>
      </c>
      <c r="F19" s="1">
        <f t="shared" si="1"/>
        <v>3.6471646612291041E-2</v>
      </c>
    </row>
    <row r="20" spans="1:6" ht="13.15" x14ac:dyDescent="0.2">
      <c r="A20" s="16">
        <v>17777</v>
      </c>
      <c r="B20" s="42">
        <v>2061</v>
      </c>
      <c r="C20" s="42">
        <v>61398</v>
      </c>
      <c r="D20" s="1">
        <f t="shared" si="0"/>
        <v>3.3567868660216944E-2</v>
      </c>
      <c r="E20">
        <v>1.0089999999999999</v>
      </c>
      <c r="F20" s="1">
        <f t="shared" si="1"/>
        <v>3.3869979478158896E-2</v>
      </c>
    </row>
    <row r="21" spans="1:6" ht="13.15" x14ac:dyDescent="0.2">
      <c r="A21" s="16">
        <v>17807</v>
      </c>
      <c r="B21" s="42">
        <v>1747</v>
      </c>
      <c r="C21" s="42">
        <v>61037</v>
      </c>
      <c r="D21" s="1">
        <f t="shared" si="0"/>
        <v>2.8621983387125842E-2</v>
      </c>
      <c r="E21">
        <v>1.0089999999999999</v>
      </c>
      <c r="F21" s="1">
        <f t="shared" si="1"/>
        <v>2.8879581237609971E-2</v>
      </c>
    </row>
    <row r="22" spans="1:6" ht="13.15" x14ac:dyDescent="0.2">
      <c r="A22" s="16">
        <v>17838</v>
      </c>
      <c r="B22" s="42">
        <v>2033</v>
      </c>
      <c r="C22" s="42">
        <v>61024</v>
      </c>
      <c r="D22" s="1">
        <f t="shared" si="0"/>
        <v>3.3314761405348718E-2</v>
      </c>
      <c r="E22">
        <v>1.0089999999999999</v>
      </c>
      <c r="F22" s="1">
        <f t="shared" si="1"/>
        <v>3.3614594257996851E-2</v>
      </c>
    </row>
    <row r="23" spans="1:6" ht="13.15" x14ac:dyDescent="0.2">
      <c r="A23" s="16">
        <v>17868</v>
      </c>
      <c r="B23" s="42">
        <v>2205</v>
      </c>
      <c r="C23" s="42">
        <v>60759</v>
      </c>
      <c r="D23" s="1">
        <f t="shared" si="0"/>
        <v>3.6290919863723896E-2</v>
      </c>
      <c r="E23">
        <v>1.0089999999999999</v>
      </c>
      <c r="F23" s="1">
        <f t="shared" si="1"/>
        <v>3.6617538142497408E-2</v>
      </c>
    </row>
    <row r="24" spans="1:6" ht="13.15" x14ac:dyDescent="0.2">
      <c r="A24" s="16">
        <v>17899</v>
      </c>
      <c r="B24" s="42">
        <v>2995</v>
      </c>
      <c r="C24" s="42">
        <v>59481</v>
      </c>
      <c r="D24" s="1">
        <f t="shared" si="0"/>
        <v>5.0352213311813859E-2</v>
      </c>
      <c r="E24">
        <v>1.0089999999999999</v>
      </c>
      <c r="F24" s="1">
        <f t="shared" si="1"/>
        <v>5.0805383231620177E-2</v>
      </c>
    </row>
    <row r="25" spans="1:6" ht="13.15" x14ac:dyDescent="0.2">
      <c r="A25" s="16">
        <v>17930</v>
      </c>
      <c r="B25" s="42">
        <v>3474</v>
      </c>
      <c r="C25" s="42">
        <v>59794</v>
      </c>
      <c r="D25" s="1">
        <f t="shared" si="0"/>
        <v>5.8099474863698701E-2</v>
      </c>
      <c r="E25">
        <v>1.0089999999999999</v>
      </c>
      <c r="F25" s="1">
        <f t="shared" si="1"/>
        <v>5.8622370137471985E-2</v>
      </c>
    </row>
    <row r="26" spans="1:6" ht="13.15" x14ac:dyDescent="0.2">
      <c r="A26" s="16">
        <v>17958</v>
      </c>
      <c r="B26" s="42">
        <v>3383</v>
      </c>
      <c r="C26" s="42">
        <v>60192</v>
      </c>
      <c r="D26" s="1">
        <f t="shared" si="0"/>
        <v>5.6203482190324297E-2</v>
      </c>
      <c r="E26">
        <v>1.0089999999999999</v>
      </c>
      <c r="F26" s="1">
        <f t="shared" si="1"/>
        <v>5.6709313530037213E-2</v>
      </c>
    </row>
    <row r="27" spans="1:6" ht="13.15" x14ac:dyDescent="0.2">
      <c r="A27" s="16">
        <v>17989</v>
      </c>
      <c r="B27" s="42">
        <v>3277</v>
      </c>
      <c r="C27" s="42">
        <v>60206</v>
      </c>
      <c r="D27" s="1">
        <f t="shared" si="0"/>
        <v>5.4429791050725838E-2</v>
      </c>
      <c r="E27">
        <v>1.0089999999999999</v>
      </c>
      <c r="F27" s="1">
        <f t="shared" si="1"/>
        <v>5.4919659170182364E-2</v>
      </c>
    </row>
    <row r="28" spans="1:6" ht="13.15" x14ac:dyDescent="0.2">
      <c r="A28" s="16">
        <v>18019</v>
      </c>
      <c r="B28" s="42">
        <v>3516</v>
      </c>
      <c r="C28" s="42">
        <v>61185</v>
      </c>
      <c r="D28" s="1">
        <f t="shared" si="0"/>
        <v>5.7465064966903651E-2</v>
      </c>
      <c r="E28">
        <v>1.0089999999999999</v>
      </c>
      <c r="F28" s="1">
        <f t="shared" si="1"/>
        <v>5.7982250551605781E-2</v>
      </c>
    </row>
    <row r="29" spans="1:6" ht="13.15" x14ac:dyDescent="0.2">
      <c r="A29" s="16">
        <v>18050</v>
      </c>
      <c r="B29" s="42">
        <v>3966</v>
      </c>
      <c r="C29" s="42">
        <v>62197</v>
      </c>
      <c r="D29" s="1">
        <f t="shared" si="0"/>
        <v>6.3765133366561089E-2</v>
      </c>
      <c r="E29">
        <v>1.0089999999999999</v>
      </c>
      <c r="F29" s="1">
        <f t="shared" si="1"/>
        <v>6.4339019566860126E-2</v>
      </c>
    </row>
    <row r="30" spans="1:6" ht="13.15" x14ac:dyDescent="0.2">
      <c r="A30" s="16">
        <v>18080</v>
      </c>
      <c r="B30" s="42">
        <v>4388</v>
      </c>
      <c r="C30" s="42">
        <v>62559</v>
      </c>
      <c r="D30" s="1">
        <f t="shared" si="0"/>
        <v>7.0141786153870747E-2</v>
      </c>
      <c r="E30">
        <v>1.0089999999999999</v>
      </c>
      <c r="F30" s="1">
        <f t="shared" si="1"/>
        <v>7.0773062229255571E-2</v>
      </c>
    </row>
    <row r="31" spans="1:6" ht="13.15" x14ac:dyDescent="0.2">
      <c r="A31" s="16">
        <v>18111</v>
      </c>
      <c r="B31" s="42">
        <v>3956</v>
      </c>
      <c r="C31" s="42">
        <v>62460</v>
      </c>
      <c r="D31" s="1">
        <f t="shared" si="0"/>
        <v>6.3336535382644887E-2</v>
      </c>
      <c r="E31">
        <v>1.0089999999999999</v>
      </c>
      <c r="F31" s="1">
        <f t="shared" si="1"/>
        <v>6.3906564201088686E-2</v>
      </c>
    </row>
    <row r="32" spans="1:6" ht="13.15" x14ac:dyDescent="0.2">
      <c r="A32" s="16">
        <v>18142</v>
      </c>
      <c r="B32" s="42">
        <v>3635</v>
      </c>
      <c r="C32" s="42">
        <v>61959</v>
      </c>
      <c r="D32" s="1">
        <f t="shared" si="0"/>
        <v>5.8667828725447471E-2</v>
      </c>
      <c r="E32">
        <v>1.0089999999999999</v>
      </c>
      <c r="F32" s="1">
        <f t="shared" si="1"/>
        <v>5.9195839183976494E-2</v>
      </c>
    </row>
    <row r="33" spans="1:6" ht="13.15" x14ac:dyDescent="0.2">
      <c r="A33" s="16">
        <v>18172</v>
      </c>
      <c r="B33" s="42">
        <v>3788</v>
      </c>
      <c r="C33" s="42">
        <v>61838</v>
      </c>
      <c r="D33" s="1">
        <f t="shared" si="0"/>
        <v>6.1256832368446583E-2</v>
      </c>
      <c r="E33">
        <v>1.0089999999999999</v>
      </c>
      <c r="F33" s="1">
        <f t="shared" si="1"/>
        <v>6.1808143859762597E-2</v>
      </c>
    </row>
    <row r="34" spans="1:6" ht="13.15" x14ac:dyDescent="0.2">
      <c r="A34" s="16">
        <v>18203</v>
      </c>
      <c r="B34" s="42">
        <v>3570</v>
      </c>
      <c r="C34" s="42">
        <v>62186</v>
      </c>
      <c r="D34" s="1">
        <f t="shared" si="0"/>
        <v>5.7408419901585565E-2</v>
      </c>
      <c r="E34">
        <v>1.0089999999999999</v>
      </c>
      <c r="F34" s="1">
        <f t="shared" si="1"/>
        <v>5.7925095680699833E-2</v>
      </c>
    </row>
    <row r="35" spans="1:6" ht="13.15" x14ac:dyDescent="0.2">
      <c r="A35" s="16">
        <v>18233</v>
      </c>
      <c r="B35" s="42">
        <v>3690</v>
      </c>
      <c r="C35" s="42">
        <v>61402</v>
      </c>
      <c r="D35" s="1">
        <f t="shared" si="0"/>
        <v>6.009576235301782E-2</v>
      </c>
      <c r="E35">
        <v>1.0089999999999999</v>
      </c>
      <c r="F35" s="1">
        <f t="shared" si="1"/>
        <v>6.0636624214194974E-2</v>
      </c>
    </row>
    <row r="36" spans="1:6" ht="13.15" x14ac:dyDescent="0.2">
      <c r="A36" s="16">
        <v>18264</v>
      </c>
      <c r="B36" s="42">
        <v>4648</v>
      </c>
      <c r="C36" s="42">
        <v>60837</v>
      </c>
      <c r="D36" s="1">
        <f t="shared" si="0"/>
        <v>7.6400874467840288E-2</v>
      </c>
      <c r="E36">
        <v>1.0089999999999999</v>
      </c>
      <c r="F36" s="1">
        <f t="shared" si="1"/>
        <v>7.7088482338050837E-2</v>
      </c>
    </row>
    <row r="37" spans="1:6" ht="13.15" x14ac:dyDescent="0.2">
      <c r="A37" s="16">
        <v>18295</v>
      </c>
      <c r="B37" s="42">
        <v>4791</v>
      </c>
      <c r="C37" s="42">
        <v>60988</v>
      </c>
      <c r="D37" s="1">
        <f t="shared" si="0"/>
        <v>7.8556437331934154E-2</v>
      </c>
      <c r="E37">
        <v>1.0089999999999999</v>
      </c>
      <c r="F37" s="1">
        <f t="shared" si="1"/>
        <v>7.9263445267921548E-2</v>
      </c>
    </row>
    <row r="38" spans="1:6" ht="13.15" x14ac:dyDescent="0.2">
      <c r="A38" s="16">
        <v>18323</v>
      </c>
      <c r="B38" s="42">
        <v>4313</v>
      </c>
      <c r="C38" s="42">
        <v>61046</v>
      </c>
      <c r="D38" s="1">
        <f t="shared" si="0"/>
        <v>7.0651639747075973E-2</v>
      </c>
      <c r="E38">
        <v>1.0089999999999999</v>
      </c>
      <c r="F38" s="1">
        <f t="shared" si="1"/>
        <v>7.1287504504799648E-2</v>
      </c>
    </row>
    <row r="39" spans="1:6" ht="13.15" x14ac:dyDescent="0.2">
      <c r="A39" s="16">
        <v>18354</v>
      </c>
      <c r="B39" s="42">
        <v>3665</v>
      </c>
      <c r="C39" s="42">
        <v>61477</v>
      </c>
      <c r="D39" s="1">
        <f t="shared" si="0"/>
        <v>5.9615791271532444E-2</v>
      </c>
      <c r="E39">
        <v>1.0089999999999999</v>
      </c>
      <c r="F39" s="1">
        <f t="shared" si="1"/>
        <v>6.015233339297623E-2</v>
      </c>
    </row>
    <row r="40" spans="1:6" ht="13.15" x14ac:dyDescent="0.2">
      <c r="A40" s="16">
        <v>18384</v>
      </c>
      <c r="B40" s="42">
        <v>3263</v>
      </c>
      <c r="C40" s="42">
        <v>61982</v>
      </c>
      <c r="D40" s="1">
        <f t="shared" si="0"/>
        <v>5.2644316091768575E-2</v>
      </c>
      <c r="E40">
        <v>1.0089999999999999</v>
      </c>
      <c r="F40" s="1">
        <f t="shared" si="1"/>
        <v>5.311811493659449E-2</v>
      </c>
    </row>
    <row r="41" spans="1:6" ht="13.15" x14ac:dyDescent="0.2">
      <c r="A41" s="16">
        <v>18415</v>
      </c>
      <c r="B41" s="42">
        <v>3551</v>
      </c>
      <c r="C41" s="42">
        <v>63548</v>
      </c>
      <c r="D41" s="1">
        <f t="shared" si="0"/>
        <v>5.5879020582866493E-2</v>
      </c>
      <c r="E41">
        <v>1.0089999999999999</v>
      </c>
      <c r="F41" s="1">
        <f t="shared" si="1"/>
        <v>5.6381931768112285E-2</v>
      </c>
    </row>
    <row r="42" spans="1:6" ht="13.15" x14ac:dyDescent="0.2">
      <c r="A42" s="16">
        <v>18445</v>
      </c>
      <c r="B42" s="42">
        <v>3316</v>
      </c>
      <c r="C42" s="42">
        <v>63155</v>
      </c>
      <c r="D42" s="1">
        <f t="shared" si="0"/>
        <v>5.2505739846409626E-2</v>
      </c>
      <c r="E42">
        <v>1.0089999999999999</v>
      </c>
      <c r="F42" s="1">
        <f t="shared" si="1"/>
        <v>5.2978291505027308E-2</v>
      </c>
    </row>
    <row r="43" spans="1:6" ht="13.15" x14ac:dyDescent="0.2">
      <c r="A43" s="16">
        <v>18476</v>
      </c>
      <c r="B43" s="42">
        <v>2613</v>
      </c>
      <c r="C43" s="42">
        <v>63561</v>
      </c>
      <c r="D43" s="1">
        <f t="shared" si="0"/>
        <v>4.1110114692972106E-2</v>
      </c>
      <c r="E43">
        <v>1.0089999999999999</v>
      </c>
      <c r="F43" s="1">
        <f t="shared" si="1"/>
        <v>4.1480105725208855E-2</v>
      </c>
    </row>
    <row r="44" spans="1:6" ht="13.15" x14ac:dyDescent="0.2">
      <c r="A44" s="16">
        <v>18507</v>
      </c>
      <c r="B44" s="42">
        <v>2490</v>
      </c>
      <c r="C44" s="42">
        <v>62735</v>
      </c>
      <c r="D44" s="1">
        <f t="shared" si="0"/>
        <v>3.9690762732127204E-2</v>
      </c>
      <c r="E44">
        <v>1.0089999999999999</v>
      </c>
      <c r="F44" s="1">
        <f t="shared" si="1"/>
        <v>4.0047979596716347E-2</v>
      </c>
    </row>
    <row r="45" spans="1:6" ht="13.15" x14ac:dyDescent="0.2">
      <c r="A45" s="16">
        <v>18537</v>
      </c>
      <c r="B45" s="42">
        <v>2055</v>
      </c>
      <c r="C45" s="42">
        <v>62763</v>
      </c>
      <c r="D45" s="1">
        <f t="shared" si="0"/>
        <v>3.2742220735146502E-2</v>
      </c>
      <c r="E45">
        <v>1.0089999999999999</v>
      </c>
      <c r="F45" s="1">
        <f t="shared" si="1"/>
        <v>3.3036900721762817E-2</v>
      </c>
    </row>
    <row r="46" spans="1:6" ht="13.15" x14ac:dyDescent="0.2">
      <c r="A46" s="16">
        <v>18568</v>
      </c>
      <c r="B46" s="42">
        <v>2356</v>
      </c>
      <c r="C46" s="42">
        <v>62669</v>
      </c>
      <c r="D46" s="1">
        <f t="shared" si="0"/>
        <v>3.7594344891413618E-2</v>
      </c>
      <c r="E46">
        <v>1.0089999999999999</v>
      </c>
      <c r="F46" s="1">
        <f t="shared" si="1"/>
        <v>3.7932693995436334E-2</v>
      </c>
    </row>
    <row r="47" spans="1:6" ht="13.15" x14ac:dyDescent="0.2">
      <c r="A47" s="16">
        <v>18598</v>
      </c>
      <c r="B47" s="42">
        <v>2409</v>
      </c>
      <c r="C47" s="42">
        <v>61761</v>
      </c>
      <c r="D47" s="1">
        <f t="shared" si="0"/>
        <v>3.9005197454704425E-2</v>
      </c>
      <c r="E47">
        <v>1.0089999999999999</v>
      </c>
      <c r="F47" s="1">
        <f t="shared" si="1"/>
        <v>3.9356244231796761E-2</v>
      </c>
    </row>
    <row r="48" spans="1:6" ht="13.15" x14ac:dyDescent="0.2">
      <c r="A48" s="16">
        <v>18629</v>
      </c>
      <c r="B48" s="42">
        <v>2649</v>
      </c>
      <c r="C48" s="42">
        <v>60815</v>
      </c>
      <c r="D48" s="1">
        <f t="shared" si="0"/>
        <v>4.355833264819535E-2</v>
      </c>
      <c r="E48">
        <v>1.0089999999999999</v>
      </c>
      <c r="F48" s="1">
        <f t="shared" si="1"/>
        <v>4.3950357642029106E-2</v>
      </c>
    </row>
    <row r="49" spans="1:6" ht="13.15" x14ac:dyDescent="0.2">
      <c r="A49" s="16">
        <v>18660</v>
      </c>
      <c r="B49" s="42">
        <v>2538</v>
      </c>
      <c r="C49" s="42">
        <v>60640</v>
      </c>
      <c r="D49" s="1">
        <f t="shared" si="0"/>
        <v>4.1853562005277047E-2</v>
      </c>
      <c r="E49">
        <v>1.0089999999999999</v>
      </c>
      <c r="F49" s="1">
        <f t="shared" si="1"/>
        <v>4.2230244063324533E-2</v>
      </c>
    </row>
    <row r="50" spans="1:6" ht="13.15" x14ac:dyDescent="0.2">
      <c r="A50" s="16">
        <v>18688</v>
      </c>
      <c r="B50" s="42">
        <v>2323</v>
      </c>
      <c r="C50" s="42">
        <v>61689</v>
      </c>
      <c r="D50" s="1">
        <f t="shared" si="0"/>
        <v>3.7656632462837784E-2</v>
      </c>
      <c r="E50">
        <v>1.0089999999999999</v>
      </c>
      <c r="F50" s="1">
        <f t="shared" si="1"/>
        <v>3.7995542155003323E-2</v>
      </c>
    </row>
    <row r="51" spans="1:6" ht="13.15" x14ac:dyDescent="0.2">
      <c r="A51" s="16">
        <v>18719</v>
      </c>
      <c r="B51" s="42">
        <v>1938</v>
      </c>
      <c r="C51" s="42">
        <v>61144</v>
      </c>
      <c r="D51" s="1">
        <f t="shared" si="0"/>
        <v>3.1695669239827293E-2</v>
      </c>
      <c r="E51">
        <v>1.0089999999999999</v>
      </c>
      <c r="F51" s="1">
        <f t="shared" si="1"/>
        <v>3.1980930262985735E-2</v>
      </c>
    </row>
    <row r="52" spans="1:6" ht="13.15" x14ac:dyDescent="0.2">
      <c r="A52" s="16">
        <v>18749</v>
      </c>
      <c r="B52" s="42">
        <v>1770</v>
      </c>
      <c r="C52" s="42">
        <v>61989</v>
      </c>
      <c r="D52" s="1">
        <f t="shared" si="0"/>
        <v>2.8553453031989546E-2</v>
      </c>
      <c r="E52">
        <v>1.0089999999999999</v>
      </c>
      <c r="F52" s="1">
        <f t="shared" si="1"/>
        <v>2.8810434109277448E-2</v>
      </c>
    </row>
    <row r="53" spans="1:6" ht="13.15" x14ac:dyDescent="0.2">
      <c r="A53" s="16">
        <v>18780</v>
      </c>
      <c r="B53" s="42">
        <v>2132</v>
      </c>
      <c r="C53" s="42">
        <v>62505</v>
      </c>
      <c r="D53" s="1">
        <f t="shared" si="0"/>
        <v>3.4109271258299337E-2</v>
      </c>
      <c r="E53">
        <v>1.0089999999999999</v>
      </c>
      <c r="F53" s="1">
        <f t="shared" si="1"/>
        <v>3.4416254699624026E-2</v>
      </c>
    </row>
    <row r="54" spans="1:6" ht="13.15" x14ac:dyDescent="0.2">
      <c r="A54" s="16">
        <v>18810</v>
      </c>
      <c r="B54" s="42">
        <v>2072</v>
      </c>
      <c r="C54" s="42">
        <v>63040</v>
      </c>
      <c r="D54" s="1">
        <f t="shared" si="0"/>
        <v>3.2868020304568528E-2</v>
      </c>
      <c r="E54">
        <v>1.0089999999999999</v>
      </c>
      <c r="F54" s="1">
        <f t="shared" si="1"/>
        <v>3.3163832487309641E-2</v>
      </c>
    </row>
    <row r="55" spans="1:6" ht="13.15" x14ac:dyDescent="0.2">
      <c r="A55" s="16">
        <v>18841</v>
      </c>
      <c r="B55" s="42">
        <v>1806</v>
      </c>
      <c r="C55" s="42">
        <v>62934</v>
      </c>
      <c r="D55" s="1">
        <f t="shared" si="0"/>
        <v>2.8696729907522166E-2</v>
      </c>
      <c r="E55">
        <v>1.0089999999999999</v>
      </c>
      <c r="F55" s="1">
        <f t="shared" si="1"/>
        <v>2.8955000476689863E-2</v>
      </c>
    </row>
    <row r="56" spans="1:6" ht="13.15" x14ac:dyDescent="0.2">
      <c r="A56" s="16">
        <v>18872</v>
      </c>
      <c r="B56" s="42">
        <v>1886</v>
      </c>
      <c r="C56" s="42">
        <v>62294</v>
      </c>
      <c r="D56" s="1">
        <f t="shared" si="0"/>
        <v>3.02757890005458E-2</v>
      </c>
      <c r="E56">
        <v>1.0089999999999999</v>
      </c>
      <c r="F56" s="1">
        <f t="shared" si="1"/>
        <v>3.0548271101550711E-2</v>
      </c>
    </row>
    <row r="57" spans="1:6" ht="13.15" x14ac:dyDescent="0.2">
      <c r="A57" s="16">
        <v>18902</v>
      </c>
      <c r="B57" s="42">
        <v>1754</v>
      </c>
      <c r="C57" s="42">
        <v>62660</v>
      </c>
      <c r="D57" s="1">
        <f t="shared" si="0"/>
        <v>2.7992339610596873E-2</v>
      </c>
      <c r="E57">
        <v>1.0089999999999999</v>
      </c>
      <c r="F57" s="1">
        <f t="shared" si="1"/>
        <v>2.8244270667092241E-2</v>
      </c>
    </row>
    <row r="58" spans="1:6" ht="13.15" x14ac:dyDescent="0.2">
      <c r="A58" s="16">
        <v>18933</v>
      </c>
      <c r="B58" s="42">
        <v>1990</v>
      </c>
      <c r="C58" s="42">
        <v>62454</v>
      </c>
      <c r="D58" s="1">
        <f t="shared" si="0"/>
        <v>3.1863451500304223E-2</v>
      </c>
      <c r="E58">
        <v>1.0089999999999999</v>
      </c>
      <c r="F58" s="1">
        <f t="shared" si="1"/>
        <v>3.2150222563806959E-2</v>
      </c>
    </row>
    <row r="59" spans="1:6" ht="13.15" x14ac:dyDescent="0.2">
      <c r="A59" s="16">
        <v>18963</v>
      </c>
      <c r="B59" s="42">
        <v>1796</v>
      </c>
      <c r="C59" s="42">
        <v>62048</v>
      </c>
      <c r="D59" s="1">
        <f t="shared" si="0"/>
        <v>2.8945332645693655E-2</v>
      </c>
      <c r="E59">
        <v>1.0089999999999999</v>
      </c>
      <c r="F59" s="1">
        <f t="shared" si="1"/>
        <v>2.9205840639504894E-2</v>
      </c>
    </row>
    <row r="60" spans="1:6" ht="13.15" x14ac:dyDescent="0.2">
      <c r="A60" s="16">
        <v>18994</v>
      </c>
      <c r="B60" s="42">
        <v>2258</v>
      </c>
      <c r="C60" s="42">
        <v>61142</v>
      </c>
      <c r="D60" s="1">
        <f t="shared" si="0"/>
        <v>3.6930424258283995E-2</v>
      </c>
      <c r="E60">
        <v>1.0089999999999999</v>
      </c>
      <c r="F60" s="1">
        <f t="shared" si="1"/>
        <v>3.7262798076608546E-2</v>
      </c>
    </row>
    <row r="61" spans="1:6" ht="13.15" x14ac:dyDescent="0.2">
      <c r="A61" s="16">
        <v>19025</v>
      </c>
      <c r="B61" s="42">
        <v>2340</v>
      </c>
      <c r="C61" s="42">
        <v>61174</v>
      </c>
      <c r="D61" s="1">
        <f t="shared" si="0"/>
        <v>3.8251544773923563E-2</v>
      </c>
      <c r="E61">
        <v>1.0089999999999999</v>
      </c>
      <c r="F61" s="1">
        <f t="shared" si="1"/>
        <v>3.8595808676888874E-2</v>
      </c>
    </row>
    <row r="62" spans="1:6" ht="13.15" x14ac:dyDescent="0.2">
      <c r="A62" s="16">
        <v>19054</v>
      </c>
      <c r="B62" s="42">
        <v>2002</v>
      </c>
      <c r="C62" s="42">
        <v>60914</v>
      </c>
      <c r="D62" s="1">
        <f t="shared" si="0"/>
        <v>3.2866007814295564E-2</v>
      </c>
      <c r="E62">
        <v>1.0089999999999999</v>
      </c>
      <c r="F62" s="1">
        <f t="shared" si="1"/>
        <v>3.3161801884624219E-2</v>
      </c>
    </row>
    <row r="63" spans="1:6" ht="13.15" x14ac:dyDescent="0.2">
      <c r="A63" s="16">
        <v>19085</v>
      </c>
      <c r="B63" s="42">
        <v>1836</v>
      </c>
      <c r="C63" s="42">
        <v>61068</v>
      </c>
      <c r="D63" s="1">
        <f t="shared" si="0"/>
        <v>3.0064845745726074E-2</v>
      </c>
      <c r="E63">
        <v>1.0089999999999999</v>
      </c>
      <c r="F63" s="1">
        <f t="shared" si="1"/>
        <v>3.0335429357437604E-2</v>
      </c>
    </row>
    <row r="64" spans="1:6" ht="13.15" x14ac:dyDescent="0.2">
      <c r="A64" s="16">
        <v>19115</v>
      </c>
      <c r="B64" s="42">
        <v>1782</v>
      </c>
      <c r="C64" s="42">
        <v>62032</v>
      </c>
      <c r="D64" s="1">
        <f t="shared" si="0"/>
        <v>2.8727108589115296E-2</v>
      </c>
      <c r="E64">
        <v>1.0089999999999999</v>
      </c>
      <c r="F64" s="1">
        <f t="shared" si="1"/>
        <v>2.898565256641733E-2</v>
      </c>
    </row>
    <row r="65" spans="1:6" ht="13.15" x14ac:dyDescent="0.2">
      <c r="A65" s="16">
        <v>19146</v>
      </c>
      <c r="B65" s="42">
        <v>2032</v>
      </c>
      <c r="C65" s="42">
        <v>63020</v>
      </c>
      <c r="D65" s="1">
        <f t="shared" si="0"/>
        <v>3.224373214852428E-2</v>
      </c>
      <c r="E65">
        <v>1.0089999999999999</v>
      </c>
      <c r="F65" s="1">
        <f t="shared" si="1"/>
        <v>3.2533925737860993E-2</v>
      </c>
    </row>
    <row r="66" spans="1:6" ht="13.15" x14ac:dyDescent="0.2">
      <c r="A66" s="16">
        <v>19176</v>
      </c>
      <c r="B66" s="42">
        <v>2085</v>
      </c>
      <c r="C66" s="42">
        <v>62860</v>
      </c>
      <c r="D66" s="1">
        <f t="shared" si="0"/>
        <v>3.3168946866051541E-2</v>
      </c>
      <c r="E66">
        <v>1.0089999999999999</v>
      </c>
      <c r="F66" s="1">
        <f t="shared" si="1"/>
        <v>3.3467467387845999E-2</v>
      </c>
    </row>
    <row r="67" spans="1:6" ht="13.15" x14ac:dyDescent="0.2">
      <c r="A67" s="16">
        <v>19207</v>
      </c>
      <c r="B67" s="42">
        <v>1918</v>
      </c>
      <c r="C67" s="42">
        <v>62790</v>
      </c>
      <c r="D67" s="1">
        <f t="shared" si="0"/>
        <v>3.0546265328874025E-2</v>
      </c>
      <c r="E67">
        <v>1.0089999999999999</v>
      </c>
      <c r="F67" s="1">
        <f t="shared" si="1"/>
        <v>3.0821181716833887E-2</v>
      </c>
    </row>
    <row r="68" spans="1:6" ht="13.15" x14ac:dyDescent="0.2">
      <c r="A68" s="16">
        <v>19238</v>
      </c>
      <c r="B68" s="42">
        <v>1728</v>
      </c>
      <c r="C68" s="42">
        <v>62890</v>
      </c>
      <c r="D68" s="1">
        <f t="shared" si="0"/>
        <v>2.7476546350771187E-2</v>
      </c>
      <c r="E68">
        <v>1.0089999999999999</v>
      </c>
      <c r="F68" s="1">
        <f t="shared" si="1"/>
        <v>2.7723835267928126E-2</v>
      </c>
    </row>
    <row r="69" spans="1:6" ht="13.15" x14ac:dyDescent="0.2">
      <c r="A69" s="16">
        <v>19268</v>
      </c>
      <c r="B69" s="42">
        <v>1480</v>
      </c>
      <c r="C69" s="42">
        <v>62472</v>
      </c>
      <c r="D69" s="1">
        <f t="shared" si="0"/>
        <v>2.3690613394800872E-2</v>
      </c>
      <c r="E69">
        <v>1.0089999999999999</v>
      </c>
      <c r="F69" s="1">
        <f t="shared" si="1"/>
        <v>2.3903828915354076E-2</v>
      </c>
    </row>
    <row r="70" spans="1:6" ht="13.15" x14ac:dyDescent="0.2">
      <c r="A70" s="16">
        <v>19299</v>
      </c>
      <c r="B70" s="42">
        <v>1594</v>
      </c>
      <c r="C70" s="42">
        <v>62988</v>
      </c>
      <c r="D70" s="1">
        <f t="shared" si="0"/>
        <v>2.5306407569695814E-2</v>
      </c>
      <c r="E70">
        <v>1.0089999999999999</v>
      </c>
      <c r="F70" s="1">
        <f t="shared" si="1"/>
        <v>2.5534165237823075E-2</v>
      </c>
    </row>
    <row r="71" spans="1:6" ht="13.15" x14ac:dyDescent="0.2">
      <c r="A71" s="16">
        <v>19329</v>
      </c>
      <c r="B71" s="42">
        <v>1545</v>
      </c>
      <c r="C71" s="42">
        <v>62293</v>
      </c>
      <c r="D71" s="1">
        <f t="shared" si="0"/>
        <v>2.4802144703257187E-2</v>
      </c>
      <c r="E71">
        <v>1.0089999999999999</v>
      </c>
      <c r="F71" s="1">
        <f t="shared" si="1"/>
        <v>2.5025364005586498E-2</v>
      </c>
    </row>
    <row r="72" spans="1:6" ht="13.15" x14ac:dyDescent="0.2">
      <c r="A72" s="16">
        <v>19360</v>
      </c>
      <c r="B72" s="42">
        <v>2132</v>
      </c>
      <c r="C72" s="42">
        <v>62266</v>
      </c>
      <c r="D72" s="1">
        <f t="shared" si="0"/>
        <v>3.4240195291170138E-2</v>
      </c>
      <c r="E72">
        <v>1.0089999999999999</v>
      </c>
      <c r="F72" s="1">
        <f t="shared" si="1"/>
        <v>3.4548357048790668E-2</v>
      </c>
    </row>
    <row r="73" spans="1:6" ht="13.15" x14ac:dyDescent="0.2">
      <c r="A73" s="16">
        <v>19391</v>
      </c>
      <c r="B73" s="42">
        <v>1964</v>
      </c>
      <c r="C73" s="42">
        <v>62235</v>
      </c>
      <c r="D73" s="1">
        <f t="shared" si="0"/>
        <v>3.1557805093596854E-2</v>
      </c>
      <c r="E73">
        <v>1.0089999999999999</v>
      </c>
      <c r="F73" s="1">
        <f t="shared" si="1"/>
        <v>3.1841825339439224E-2</v>
      </c>
    </row>
    <row r="74" spans="1:6" ht="13.15" x14ac:dyDescent="0.2">
      <c r="A74" s="16">
        <v>19419</v>
      </c>
      <c r="B74" s="42">
        <v>1828</v>
      </c>
      <c r="C74" s="42">
        <v>62702</v>
      </c>
      <c r="D74" s="1">
        <f t="shared" si="0"/>
        <v>2.9153774999202579E-2</v>
      </c>
      <c r="E74">
        <v>1.0089999999999999</v>
      </c>
      <c r="F74" s="1">
        <f t="shared" si="1"/>
        <v>2.9416158974195399E-2</v>
      </c>
    </row>
    <row r="75" spans="1:6" ht="13.15" x14ac:dyDescent="0.2">
      <c r="A75" s="16">
        <v>19450</v>
      </c>
      <c r="B75" s="42">
        <v>1764</v>
      </c>
      <c r="C75" s="42">
        <v>62521</v>
      </c>
      <c r="D75" s="1">
        <f t="shared" si="0"/>
        <v>2.8214519921306441E-2</v>
      </c>
      <c r="E75">
        <v>1.0089999999999999</v>
      </c>
      <c r="F75" s="1">
        <f t="shared" si="1"/>
        <v>2.8468450600598195E-2</v>
      </c>
    </row>
    <row r="76" spans="1:6" ht="13.15" x14ac:dyDescent="0.2">
      <c r="A76" s="16">
        <v>19480</v>
      </c>
      <c r="B76" s="42">
        <v>1536</v>
      </c>
      <c r="C76" s="42">
        <v>62597</v>
      </c>
      <c r="D76" s="1">
        <f t="shared" si="0"/>
        <v>2.4537917152579199E-2</v>
      </c>
      <c r="E76">
        <v>1.0089999999999999</v>
      </c>
      <c r="F76" s="1">
        <f t="shared" si="1"/>
        <v>2.4758758406952408E-2</v>
      </c>
    </row>
    <row r="77" spans="1:6" ht="13.15" x14ac:dyDescent="0.2">
      <c r="A77" s="16">
        <v>19511</v>
      </c>
      <c r="B77" s="42">
        <v>1732</v>
      </c>
      <c r="C77" s="42">
        <v>63898</v>
      </c>
      <c r="D77" s="1">
        <f t="shared" ref="D77:D140" si="2">B77/C77</f>
        <v>2.7105699708911076E-2</v>
      </c>
      <c r="E77">
        <v>1.0089999999999999</v>
      </c>
      <c r="F77" s="1">
        <f t="shared" ref="F77:F140" si="3">D77*E77</f>
        <v>2.7349651006291272E-2</v>
      </c>
    </row>
    <row r="78" spans="1:6" ht="13.15" x14ac:dyDescent="0.2">
      <c r="A78" s="16">
        <v>19541</v>
      </c>
      <c r="B78" s="42">
        <v>1710</v>
      </c>
      <c r="C78" s="42">
        <v>63896</v>
      </c>
      <c r="D78" s="1">
        <f t="shared" si="2"/>
        <v>2.6762238637786404E-2</v>
      </c>
      <c r="E78">
        <v>1.0089999999999999</v>
      </c>
      <c r="F78" s="1">
        <f t="shared" si="3"/>
        <v>2.700309878552648E-2</v>
      </c>
    </row>
    <row r="79" spans="1:6" ht="13.15" x14ac:dyDescent="0.2">
      <c r="A79" s="16">
        <v>19572</v>
      </c>
      <c r="B79" s="42">
        <v>1512</v>
      </c>
      <c r="C79" s="42">
        <v>63783</v>
      </c>
      <c r="D79" s="1">
        <f t="shared" si="2"/>
        <v>2.3705376040637788E-2</v>
      </c>
      <c r="E79">
        <v>1.0089999999999999</v>
      </c>
      <c r="F79" s="1">
        <f t="shared" si="3"/>
        <v>2.3918724425003528E-2</v>
      </c>
    </row>
    <row r="80" spans="1:6" ht="13.15" x14ac:dyDescent="0.2">
      <c r="A80" s="16">
        <v>19603</v>
      </c>
      <c r="B80" s="42">
        <v>1619</v>
      </c>
      <c r="C80" s="42">
        <v>63148</v>
      </c>
      <c r="D80" s="1">
        <f t="shared" si="2"/>
        <v>2.5638183315386077E-2</v>
      </c>
      <c r="E80">
        <v>1.0089999999999999</v>
      </c>
      <c r="F80" s="1">
        <f t="shared" si="3"/>
        <v>2.586892696522455E-2</v>
      </c>
    </row>
    <row r="81" spans="1:6" ht="13.15" x14ac:dyDescent="0.2">
      <c r="A81" s="16">
        <v>19633</v>
      </c>
      <c r="B81" s="42">
        <v>1572</v>
      </c>
      <c r="C81" s="42">
        <v>63377</v>
      </c>
      <c r="D81" s="1">
        <f t="shared" si="2"/>
        <v>2.480395096012749E-2</v>
      </c>
      <c r="E81">
        <v>1.0089999999999999</v>
      </c>
      <c r="F81" s="1">
        <f t="shared" si="3"/>
        <v>2.5027186518768636E-2</v>
      </c>
    </row>
    <row r="82" spans="1:6" ht="13.15" x14ac:dyDescent="0.2">
      <c r="A82" s="16">
        <v>19664</v>
      </c>
      <c r="B82" s="42">
        <v>2017</v>
      </c>
      <c r="C82" s="42">
        <v>63319</v>
      </c>
      <c r="D82" s="1">
        <f t="shared" si="2"/>
        <v>3.1854577614933904E-2</v>
      </c>
      <c r="E82">
        <v>1.0089999999999999</v>
      </c>
      <c r="F82" s="1">
        <f t="shared" si="3"/>
        <v>3.2141268813468307E-2</v>
      </c>
    </row>
    <row r="83" spans="1:6" ht="13.15" x14ac:dyDescent="0.2">
      <c r="A83" s="16">
        <v>19694</v>
      </c>
      <c r="B83" s="42">
        <v>2634</v>
      </c>
      <c r="C83" s="42">
        <v>62430</v>
      </c>
      <c r="D83" s="1">
        <f t="shared" si="2"/>
        <v>4.2191254204709275E-2</v>
      </c>
      <c r="E83">
        <v>1.0089999999999999</v>
      </c>
      <c r="F83" s="1">
        <f t="shared" si="3"/>
        <v>4.2570975492551656E-2</v>
      </c>
    </row>
    <row r="84" spans="1:6" ht="13.15" x14ac:dyDescent="0.2">
      <c r="A84" s="16">
        <v>19725</v>
      </c>
      <c r="B84" s="42">
        <v>3561</v>
      </c>
      <c r="C84" s="42">
        <v>62206</v>
      </c>
      <c r="D84" s="1">
        <f t="shared" si="2"/>
        <v>5.7245281805613606E-2</v>
      </c>
      <c r="E84">
        <v>1.0089999999999999</v>
      </c>
      <c r="F84" s="1">
        <f t="shared" si="3"/>
        <v>5.7760489341864125E-2</v>
      </c>
    </row>
    <row r="85" spans="1:6" ht="13.15" x14ac:dyDescent="0.2">
      <c r="A85" s="16">
        <v>19756</v>
      </c>
      <c r="B85" s="42">
        <v>3983</v>
      </c>
      <c r="C85" s="42">
        <v>63042</v>
      </c>
      <c r="D85" s="1">
        <f t="shared" si="2"/>
        <v>6.3180102154119469E-2</v>
      </c>
      <c r="E85">
        <v>1.0089999999999999</v>
      </c>
      <c r="F85" s="1">
        <f t="shared" si="3"/>
        <v>6.3748723073506541E-2</v>
      </c>
    </row>
    <row r="86" spans="1:6" ht="13.15" x14ac:dyDescent="0.2">
      <c r="A86" s="16">
        <v>19784</v>
      </c>
      <c r="B86" s="42">
        <v>4037</v>
      </c>
      <c r="C86" s="42">
        <v>63156</v>
      </c>
      <c r="D86" s="1">
        <f t="shared" si="2"/>
        <v>6.3921084299195643E-2</v>
      </c>
      <c r="E86">
        <v>1.0089999999999999</v>
      </c>
      <c r="F86" s="1">
        <f t="shared" si="3"/>
        <v>6.4496374057888398E-2</v>
      </c>
    </row>
    <row r="87" spans="1:6" ht="13.15" x14ac:dyDescent="0.2">
      <c r="A87" s="16">
        <v>19815</v>
      </c>
      <c r="B87" s="42">
        <v>3846</v>
      </c>
      <c r="C87" s="42">
        <v>63383</v>
      </c>
      <c r="D87" s="1">
        <f t="shared" si="2"/>
        <v>6.0678730889986272E-2</v>
      </c>
      <c r="E87">
        <v>1.0089999999999999</v>
      </c>
      <c r="F87" s="1">
        <f t="shared" si="3"/>
        <v>6.1224839467996145E-2</v>
      </c>
    </row>
    <row r="88" spans="1:6" ht="13.15" x14ac:dyDescent="0.2">
      <c r="A88" s="16">
        <v>19845</v>
      </c>
      <c r="B88" s="42">
        <v>3658</v>
      </c>
      <c r="C88" s="42">
        <v>63678</v>
      </c>
      <c r="D88" s="1">
        <f t="shared" si="2"/>
        <v>5.7445271522346811E-2</v>
      </c>
      <c r="E88">
        <v>1.0089999999999999</v>
      </c>
      <c r="F88" s="1">
        <f t="shared" si="3"/>
        <v>5.7962278966047928E-2</v>
      </c>
    </row>
    <row r="89" spans="1:6" ht="13.15" x14ac:dyDescent="0.2">
      <c r="A89" s="16">
        <v>19876</v>
      </c>
      <c r="B89" s="42">
        <v>3681</v>
      </c>
      <c r="C89" s="42">
        <v>64178</v>
      </c>
      <c r="D89" s="1">
        <f t="shared" si="2"/>
        <v>5.7356103337592321E-2</v>
      </c>
      <c r="E89">
        <v>1.0089999999999999</v>
      </c>
      <c r="F89" s="1">
        <f t="shared" si="3"/>
        <v>5.7872308267630644E-2</v>
      </c>
    </row>
    <row r="90" spans="1:6" ht="13.15" x14ac:dyDescent="0.2">
      <c r="A90" s="16">
        <v>19906</v>
      </c>
      <c r="B90" s="42">
        <v>3679</v>
      </c>
      <c r="C90" s="42">
        <v>64202</v>
      </c>
      <c r="D90" s="1">
        <f t="shared" si="2"/>
        <v>5.730351079405626E-2</v>
      </c>
      <c r="E90">
        <v>1.0089999999999999</v>
      </c>
      <c r="F90" s="1">
        <f t="shared" si="3"/>
        <v>5.7819242391202758E-2</v>
      </c>
    </row>
    <row r="91" spans="1:6" ht="13.15" x14ac:dyDescent="0.2">
      <c r="A91" s="16">
        <v>19937</v>
      </c>
      <c r="B91" s="42">
        <v>3470</v>
      </c>
      <c r="C91" s="42">
        <v>64328</v>
      </c>
      <c r="D91" s="1">
        <f t="shared" si="2"/>
        <v>5.3942295734361399E-2</v>
      </c>
      <c r="E91">
        <v>1.0089999999999999</v>
      </c>
      <c r="F91" s="1">
        <f t="shared" si="3"/>
        <v>5.4427776395970649E-2</v>
      </c>
    </row>
    <row r="92" spans="1:6" ht="13.15" x14ac:dyDescent="0.2">
      <c r="A92" s="16">
        <v>19968</v>
      </c>
      <c r="B92" s="42">
        <v>3433</v>
      </c>
      <c r="C92" s="42">
        <v>64385</v>
      </c>
      <c r="D92" s="1">
        <f t="shared" si="2"/>
        <v>5.3319872641143122E-2</v>
      </c>
      <c r="E92">
        <v>1.0089999999999999</v>
      </c>
      <c r="F92" s="1">
        <f t="shared" si="3"/>
        <v>5.3799751494913402E-2</v>
      </c>
    </row>
    <row r="93" spans="1:6" ht="13.15" x14ac:dyDescent="0.2">
      <c r="A93" s="16">
        <v>19998</v>
      </c>
      <c r="B93" s="42">
        <v>2929</v>
      </c>
      <c r="C93" s="42">
        <v>64139</v>
      </c>
      <c r="D93" s="1">
        <f t="shared" si="2"/>
        <v>4.5666443193688705E-2</v>
      </c>
      <c r="E93">
        <v>1.0089999999999999</v>
      </c>
      <c r="F93" s="1">
        <f t="shared" si="3"/>
        <v>4.60774411824319E-2</v>
      </c>
    </row>
    <row r="94" spans="1:6" ht="13.15" x14ac:dyDescent="0.2">
      <c r="A94" s="16">
        <v>20029</v>
      </c>
      <c r="B94" s="42">
        <v>3115</v>
      </c>
      <c r="C94" s="42">
        <v>64016</v>
      </c>
      <c r="D94" s="1">
        <f t="shared" si="2"/>
        <v>4.8659710072481877E-2</v>
      </c>
      <c r="E94">
        <v>1.0089999999999999</v>
      </c>
      <c r="F94" s="1">
        <f t="shared" si="3"/>
        <v>4.9097647463134206E-2</v>
      </c>
    </row>
    <row r="95" spans="1:6" ht="13.15" x14ac:dyDescent="0.2">
      <c r="A95" s="16">
        <v>20059</v>
      </c>
      <c r="B95" s="42">
        <v>3009</v>
      </c>
      <c r="C95" s="42">
        <v>62999</v>
      </c>
      <c r="D95" s="1">
        <f t="shared" si="2"/>
        <v>4.7762662899411099E-2</v>
      </c>
      <c r="E95">
        <v>1.0089999999999999</v>
      </c>
      <c r="F95" s="1">
        <f t="shared" si="3"/>
        <v>4.8192526865505791E-2</v>
      </c>
    </row>
    <row r="96" spans="1:6" ht="13.15" x14ac:dyDescent="0.2">
      <c r="A96" s="16">
        <v>20090</v>
      </c>
      <c r="B96" s="42">
        <v>3669</v>
      </c>
      <c r="C96" s="42">
        <v>63023</v>
      </c>
      <c r="D96" s="1">
        <f t="shared" si="2"/>
        <v>5.8216841470574238E-2</v>
      </c>
      <c r="E96">
        <v>1.0089999999999999</v>
      </c>
      <c r="F96" s="1">
        <f t="shared" si="3"/>
        <v>5.87407930438094E-2</v>
      </c>
    </row>
    <row r="97" spans="1:6" ht="13.15" x14ac:dyDescent="0.2">
      <c r="A97" s="16">
        <v>20121</v>
      </c>
      <c r="B97" s="42">
        <v>3569</v>
      </c>
      <c r="C97" s="42">
        <v>62905</v>
      </c>
      <c r="D97" s="1">
        <f t="shared" si="2"/>
        <v>5.6736348461966457E-2</v>
      </c>
      <c r="E97">
        <v>1.0089999999999999</v>
      </c>
      <c r="F97" s="1">
        <f t="shared" si="3"/>
        <v>5.7246975598124146E-2</v>
      </c>
    </row>
    <row r="98" spans="1:6" ht="13.15" x14ac:dyDescent="0.2">
      <c r="A98" s="16">
        <v>20149</v>
      </c>
      <c r="B98" s="42">
        <v>3297</v>
      </c>
      <c r="C98" s="42">
        <v>63147</v>
      </c>
      <c r="D98" s="1">
        <f t="shared" si="2"/>
        <v>5.2211506484868643E-2</v>
      </c>
      <c r="E98">
        <v>1.0089999999999999</v>
      </c>
      <c r="F98" s="1">
        <f t="shared" si="3"/>
        <v>5.2681410043232457E-2</v>
      </c>
    </row>
    <row r="99" spans="1:6" ht="13.15" x14ac:dyDescent="0.2">
      <c r="A99" s="16">
        <v>20180</v>
      </c>
      <c r="B99" s="42">
        <v>3162</v>
      </c>
      <c r="C99" s="42">
        <v>64023</v>
      </c>
      <c r="D99" s="1">
        <f t="shared" si="2"/>
        <v>4.9388501007450444E-2</v>
      </c>
      <c r="E99">
        <v>1.0089999999999999</v>
      </c>
      <c r="F99" s="1">
        <f t="shared" si="3"/>
        <v>4.9832997516517492E-2</v>
      </c>
    </row>
    <row r="100" spans="1:6" ht="13.15" x14ac:dyDescent="0.2">
      <c r="A100" s="16">
        <v>20210</v>
      </c>
      <c r="B100" s="42">
        <v>2690</v>
      </c>
      <c r="C100" s="42">
        <v>64470</v>
      </c>
      <c r="D100" s="1">
        <f t="shared" si="2"/>
        <v>4.1724833255777881E-2</v>
      </c>
      <c r="E100">
        <v>1.0089999999999999</v>
      </c>
      <c r="F100" s="1">
        <f t="shared" si="3"/>
        <v>4.2100356755079879E-2</v>
      </c>
    </row>
    <row r="101" spans="1:6" ht="13.15" x14ac:dyDescent="0.2">
      <c r="A101" s="16">
        <v>20241</v>
      </c>
      <c r="B101" s="42">
        <v>2893</v>
      </c>
      <c r="C101" s="42">
        <v>65461</v>
      </c>
      <c r="D101" s="1">
        <f t="shared" si="2"/>
        <v>4.4194253066711479E-2</v>
      </c>
      <c r="E101">
        <v>1.0089999999999999</v>
      </c>
      <c r="F101" s="1">
        <f t="shared" si="3"/>
        <v>4.4592001344311877E-2</v>
      </c>
    </row>
    <row r="102" spans="1:6" ht="13.15" x14ac:dyDescent="0.2">
      <c r="A102" s="16">
        <v>20271</v>
      </c>
      <c r="B102" s="42">
        <v>2662</v>
      </c>
      <c r="C102" s="42">
        <v>66159</v>
      </c>
      <c r="D102" s="1">
        <f t="shared" si="2"/>
        <v>4.023640018742726E-2</v>
      </c>
      <c r="E102">
        <v>1.0089999999999999</v>
      </c>
      <c r="F102" s="1">
        <f t="shared" si="3"/>
        <v>4.0598527789114103E-2</v>
      </c>
    </row>
    <row r="103" spans="1:6" ht="13.15" x14ac:dyDescent="0.2">
      <c r="A103" s="16">
        <v>20302</v>
      </c>
      <c r="B103" s="42">
        <v>2536</v>
      </c>
      <c r="C103" s="42">
        <v>66412</v>
      </c>
      <c r="D103" s="1">
        <f t="shared" si="2"/>
        <v>3.8185870023489728E-2</v>
      </c>
      <c r="E103">
        <v>1.0089999999999999</v>
      </c>
      <c r="F103" s="1">
        <f t="shared" si="3"/>
        <v>3.8529542853701131E-2</v>
      </c>
    </row>
    <row r="104" spans="1:6" ht="13.15" x14ac:dyDescent="0.2">
      <c r="A104" s="16">
        <v>20333</v>
      </c>
      <c r="B104" s="42">
        <v>2338</v>
      </c>
      <c r="C104" s="42">
        <v>66014</v>
      </c>
      <c r="D104" s="1">
        <f t="shared" si="2"/>
        <v>3.541672978459115E-2</v>
      </c>
      <c r="E104">
        <v>1.0089999999999999</v>
      </c>
      <c r="F104" s="1">
        <f t="shared" si="3"/>
        <v>3.573548035265247E-2</v>
      </c>
    </row>
    <row r="105" spans="1:6" ht="13.15" x14ac:dyDescent="0.2">
      <c r="A105" s="16">
        <v>20363</v>
      </c>
      <c r="B105" s="42">
        <v>2284</v>
      </c>
      <c r="C105" s="42">
        <v>66422</v>
      </c>
      <c r="D105" s="1">
        <f t="shared" si="2"/>
        <v>3.4386197344253411E-2</v>
      </c>
      <c r="E105">
        <v>1.0089999999999999</v>
      </c>
      <c r="F105" s="1">
        <f t="shared" si="3"/>
        <v>3.469567312035169E-2</v>
      </c>
    </row>
    <row r="106" spans="1:6" ht="13.15" x14ac:dyDescent="0.2">
      <c r="A106" s="16">
        <v>20394</v>
      </c>
      <c r="B106" s="42">
        <v>2536</v>
      </c>
      <c r="C106" s="42">
        <v>66376</v>
      </c>
      <c r="D106" s="1">
        <f t="shared" si="2"/>
        <v>3.8206580691816316E-2</v>
      </c>
      <c r="E106">
        <v>1.0089999999999999</v>
      </c>
      <c r="F106" s="1">
        <f t="shared" si="3"/>
        <v>3.8550439918042662E-2</v>
      </c>
    </row>
    <row r="107" spans="1:6" ht="13.15" x14ac:dyDescent="0.2">
      <c r="A107" s="16">
        <v>20424</v>
      </c>
      <c r="B107" s="42">
        <v>2601</v>
      </c>
      <c r="C107" s="42">
        <v>65869</v>
      </c>
      <c r="D107" s="1">
        <f t="shared" si="2"/>
        <v>3.9487467549226496E-2</v>
      </c>
      <c r="E107">
        <v>1.0089999999999999</v>
      </c>
      <c r="F107" s="1">
        <f t="shared" si="3"/>
        <v>3.9842854757169532E-2</v>
      </c>
    </row>
    <row r="108" spans="1:6" ht="13.15" x14ac:dyDescent="0.2">
      <c r="A108" s="16">
        <v>20455</v>
      </c>
      <c r="B108" s="42">
        <v>3066</v>
      </c>
      <c r="C108" s="42">
        <v>65115</v>
      </c>
      <c r="D108" s="1">
        <f t="shared" si="2"/>
        <v>4.7085924902096288E-2</v>
      </c>
      <c r="E108">
        <v>1.0089999999999999</v>
      </c>
      <c r="F108" s="1">
        <f t="shared" si="3"/>
        <v>4.7509698226215147E-2</v>
      </c>
    </row>
    <row r="109" spans="1:6" ht="13.15" x14ac:dyDescent="0.2">
      <c r="A109" s="16">
        <v>20486</v>
      </c>
      <c r="B109" s="42">
        <v>3092</v>
      </c>
      <c r="C109" s="42">
        <v>64865</v>
      </c>
      <c r="D109" s="1">
        <f t="shared" si="2"/>
        <v>4.7668234024512451E-2</v>
      </c>
      <c r="E109">
        <v>1.0089999999999999</v>
      </c>
      <c r="F109" s="1">
        <f t="shared" si="3"/>
        <v>4.8097248130733058E-2</v>
      </c>
    </row>
    <row r="110" spans="1:6" ht="13.15" x14ac:dyDescent="0.2">
      <c r="A110" s="16">
        <v>20515</v>
      </c>
      <c r="B110" s="42">
        <v>3095</v>
      </c>
      <c r="C110" s="42">
        <v>65267</v>
      </c>
      <c r="D110" s="1">
        <f t="shared" si="2"/>
        <v>4.7420595400432072E-2</v>
      </c>
      <c r="E110">
        <v>1.0089999999999999</v>
      </c>
      <c r="F110" s="1">
        <f t="shared" si="3"/>
        <v>4.7847380759035954E-2</v>
      </c>
    </row>
    <row r="111" spans="1:6" ht="13.15" x14ac:dyDescent="0.2">
      <c r="A111" s="16">
        <v>20546</v>
      </c>
      <c r="B111" s="42">
        <v>2710</v>
      </c>
      <c r="C111" s="42">
        <v>65712</v>
      </c>
      <c r="D111" s="1">
        <f t="shared" si="2"/>
        <v>4.1240564889213537E-2</v>
      </c>
      <c r="E111">
        <v>1.0089999999999999</v>
      </c>
      <c r="F111" s="1">
        <f t="shared" si="3"/>
        <v>4.1611729973216452E-2</v>
      </c>
    </row>
    <row r="112" spans="1:6" ht="13.15" x14ac:dyDescent="0.2">
      <c r="A112" s="16">
        <v>20576</v>
      </c>
      <c r="B112" s="42">
        <v>2799</v>
      </c>
      <c r="C112" s="42">
        <v>66844</v>
      </c>
      <c r="D112" s="1">
        <f t="shared" si="2"/>
        <v>4.1873616180958653E-2</v>
      </c>
      <c r="E112">
        <v>1.0089999999999999</v>
      </c>
      <c r="F112" s="1">
        <f t="shared" si="3"/>
        <v>4.2250478726587277E-2</v>
      </c>
    </row>
    <row r="113" spans="1:6" ht="13.15" x14ac:dyDescent="0.2">
      <c r="A113" s="16">
        <v>20607</v>
      </c>
      <c r="B113" s="42">
        <v>3179</v>
      </c>
      <c r="C113" s="42">
        <v>67886</v>
      </c>
      <c r="D113" s="1">
        <f t="shared" si="2"/>
        <v>4.6828506614029403E-2</v>
      </c>
      <c r="E113">
        <v>1.0089999999999999</v>
      </c>
      <c r="F113" s="1">
        <f t="shared" si="3"/>
        <v>4.7249963173555662E-2</v>
      </c>
    </row>
    <row r="114" spans="1:6" ht="13.15" x14ac:dyDescent="0.2">
      <c r="A114" s="16">
        <v>20637</v>
      </c>
      <c r="B114" s="42">
        <v>2984</v>
      </c>
      <c r="C114" s="42">
        <v>67924</v>
      </c>
      <c r="D114" s="1">
        <f t="shared" si="2"/>
        <v>4.3931452800188446E-2</v>
      </c>
      <c r="E114">
        <v>1.0089999999999999</v>
      </c>
      <c r="F114" s="1">
        <f t="shared" si="3"/>
        <v>4.4326835875390137E-2</v>
      </c>
    </row>
    <row r="115" spans="1:6" ht="13.15" x14ac:dyDescent="0.2">
      <c r="A115" s="16">
        <v>20668</v>
      </c>
      <c r="B115" s="42">
        <v>2467</v>
      </c>
      <c r="C115" s="42">
        <v>67552</v>
      </c>
      <c r="D115" s="1">
        <f t="shared" si="2"/>
        <v>3.6520014211274279E-2</v>
      </c>
      <c r="E115">
        <v>1.0089999999999999</v>
      </c>
      <c r="F115" s="1">
        <f t="shared" si="3"/>
        <v>3.6848694339175744E-2</v>
      </c>
    </row>
    <row r="116" spans="1:6" ht="13.15" x14ac:dyDescent="0.2">
      <c r="A116" s="16">
        <v>20699</v>
      </c>
      <c r="B116" s="42">
        <v>2273</v>
      </c>
      <c r="C116" s="42">
        <v>67104</v>
      </c>
      <c r="D116" s="1">
        <f t="shared" si="2"/>
        <v>3.3872794468288031E-2</v>
      </c>
      <c r="E116">
        <v>1.0089999999999999</v>
      </c>
      <c r="F116" s="1">
        <f t="shared" si="3"/>
        <v>3.4177649618502622E-2</v>
      </c>
    </row>
    <row r="117" spans="1:6" ht="13.15" x14ac:dyDescent="0.2">
      <c r="A117" s="16">
        <v>20729</v>
      </c>
      <c r="B117" s="42">
        <v>2091</v>
      </c>
      <c r="C117" s="42">
        <v>67165</v>
      </c>
      <c r="D117" s="1">
        <f t="shared" si="2"/>
        <v>3.1132286160946921E-2</v>
      </c>
      <c r="E117">
        <v>1.0089999999999999</v>
      </c>
      <c r="F117" s="1">
        <f t="shared" si="3"/>
        <v>3.1412476736395439E-2</v>
      </c>
    </row>
    <row r="118" spans="1:6" ht="13.15" x14ac:dyDescent="0.2">
      <c r="A118" s="16">
        <v>20760</v>
      </c>
      <c r="B118" s="42">
        <v>2599</v>
      </c>
      <c r="C118" s="42">
        <v>66909</v>
      </c>
      <c r="D118" s="1">
        <f t="shared" si="2"/>
        <v>3.8843802776905946E-2</v>
      </c>
      <c r="E118">
        <v>1.0089999999999999</v>
      </c>
      <c r="F118" s="1">
        <f t="shared" si="3"/>
        <v>3.9193397001898098E-2</v>
      </c>
    </row>
    <row r="119" spans="1:6" ht="13.15" x14ac:dyDescent="0.2">
      <c r="A119" s="16">
        <v>20790</v>
      </c>
      <c r="B119" s="42">
        <v>2660</v>
      </c>
      <c r="C119" s="42">
        <v>66279</v>
      </c>
      <c r="D119" s="1">
        <f t="shared" si="2"/>
        <v>4.0133375578991839E-2</v>
      </c>
      <c r="E119">
        <v>1.0089999999999999</v>
      </c>
      <c r="F119" s="1">
        <f t="shared" si="3"/>
        <v>4.0494575959202764E-2</v>
      </c>
    </row>
    <row r="120" spans="1:6" ht="13.15" x14ac:dyDescent="0.2">
      <c r="A120" s="16">
        <v>20821</v>
      </c>
      <c r="B120" s="42">
        <v>3206</v>
      </c>
      <c r="C120" s="42">
        <v>65180</v>
      </c>
      <c r="D120" s="1">
        <f t="shared" si="2"/>
        <v>4.9186867137158641E-2</v>
      </c>
      <c r="E120">
        <v>1.0089999999999999</v>
      </c>
      <c r="F120" s="1">
        <f t="shared" si="3"/>
        <v>4.9629548941393063E-2</v>
      </c>
    </row>
    <row r="121" spans="1:6" ht="13.15" x14ac:dyDescent="0.2">
      <c r="A121" s="16">
        <v>20852</v>
      </c>
      <c r="B121" s="42">
        <v>3085</v>
      </c>
      <c r="C121" s="42">
        <v>65597</v>
      </c>
      <c r="D121" s="1">
        <f t="shared" si="2"/>
        <v>4.7029589767824745E-2</v>
      </c>
      <c r="E121">
        <v>1.0089999999999999</v>
      </c>
      <c r="F121" s="1">
        <f t="shared" si="3"/>
        <v>4.7452856075735163E-2</v>
      </c>
    </row>
    <row r="122" spans="1:6" ht="13.15" x14ac:dyDescent="0.2">
      <c r="A122" s="16">
        <v>20880</v>
      </c>
      <c r="B122" s="42">
        <v>2822</v>
      </c>
      <c r="C122" s="42">
        <v>65956</v>
      </c>
      <c r="D122" s="1">
        <f t="shared" si="2"/>
        <v>4.2786099824125172E-2</v>
      </c>
      <c r="E122">
        <v>1.0089999999999999</v>
      </c>
      <c r="F122" s="1">
        <f t="shared" si="3"/>
        <v>4.3171174722542296E-2</v>
      </c>
    </row>
    <row r="123" spans="1:6" ht="13.15" x14ac:dyDescent="0.2">
      <c r="A123" s="16">
        <v>20911</v>
      </c>
      <c r="B123" s="42">
        <v>2627</v>
      </c>
      <c r="C123" s="42">
        <v>66139</v>
      </c>
      <c r="D123" s="1">
        <f t="shared" si="2"/>
        <v>3.97193788838658E-2</v>
      </c>
      <c r="E123">
        <v>1.0089999999999999</v>
      </c>
      <c r="F123" s="1">
        <f t="shared" si="3"/>
        <v>4.0076853293820588E-2</v>
      </c>
    </row>
    <row r="124" spans="1:6" ht="13.15" x14ac:dyDescent="0.2">
      <c r="A124" s="16">
        <v>20941</v>
      </c>
      <c r="B124" s="42">
        <v>2635</v>
      </c>
      <c r="C124" s="42">
        <v>66848</v>
      </c>
      <c r="D124" s="1">
        <f t="shared" si="2"/>
        <v>3.9417783628530399E-2</v>
      </c>
      <c r="E124">
        <v>1.0089999999999999</v>
      </c>
      <c r="F124" s="1">
        <f t="shared" si="3"/>
        <v>3.977254368118717E-2</v>
      </c>
    </row>
    <row r="125" spans="1:6" ht="13.15" x14ac:dyDescent="0.2">
      <c r="A125" s="16">
        <v>20972</v>
      </c>
      <c r="B125" s="42">
        <v>3131</v>
      </c>
      <c r="C125" s="42">
        <v>68258</v>
      </c>
      <c r="D125" s="1">
        <f t="shared" si="2"/>
        <v>4.5870081162647604E-2</v>
      </c>
      <c r="E125">
        <v>1.0089999999999999</v>
      </c>
      <c r="F125" s="1">
        <f t="shared" si="3"/>
        <v>4.6282911893111428E-2</v>
      </c>
    </row>
    <row r="126" spans="1:6" ht="13.15" x14ac:dyDescent="0.2">
      <c r="A126" s="16">
        <v>21002</v>
      </c>
      <c r="B126" s="42">
        <v>2843</v>
      </c>
      <c r="C126" s="42">
        <v>68569</v>
      </c>
      <c r="D126" s="1">
        <f t="shared" si="2"/>
        <v>4.1461885108430921E-2</v>
      </c>
      <c r="E126">
        <v>1.0089999999999999</v>
      </c>
      <c r="F126" s="1">
        <f t="shared" si="3"/>
        <v>4.1835042074406796E-2</v>
      </c>
    </row>
    <row r="127" spans="1:6" ht="13.15" x14ac:dyDescent="0.2">
      <c r="A127" s="16">
        <v>21033</v>
      </c>
      <c r="B127" s="42">
        <v>2526</v>
      </c>
      <c r="C127" s="42">
        <v>67535</v>
      </c>
      <c r="D127" s="1">
        <f t="shared" si="2"/>
        <v>3.7402828163174653E-2</v>
      </c>
      <c r="E127">
        <v>1.0089999999999999</v>
      </c>
      <c r="F127" s="1">
        <f t="shared" si="3"/>
        <v>3.7739453616643222E-2</v>
      </c>
    </row>
    <row r="128" spans="1:6" ht="13.15" x14ac:dyDescent="0.2">
      <c r="A128" s="16">
        <v>21064</v>
      </c>
      <c r="B128" s="42">
        <v>2503</v>
      </c>
      <c r="C128" s="42">
        <v>67272</v>
      </c>
      <c r="D128" s="1">
        <f t="shared" si="2"/>
        <v>3.7207158996313473E-2</v>
      </c>
      <c r="E128">
        <v>1.0089999999999999</v>
      </c>
      <c r="F128" s="1">
        <f t="shared" si="3"/>
        <v>3.7542023427280288E-2</v>
      </c>
    </row>
    <row r="129" spans="1:6" ht="13.15" x14ac:dyDescent="0.2">
      <c r="A129" s="16">
        <v>21094</v>
      </c>
      <c r="B129" s="42">
        <v>2465</v>
      </c>
      <c r="C129" s="42">
        <v>67577</v>
      </c>
      <c r="D129" s="1">
        <f t="shared" si="2"/>
        <v>3.6476907823667817E-2</v>
      </c>
      <c r="E129">
        <v>1.0089999999999999</v>
      </c>
      <c r="F129" s="1">
        <f t="shared" si="3"/>
        <v>3.6805199994080821E-2</v>
      </c>
    </row>
    <row r="130" spans="1:6" ht="13.15" x14ac:dyDescent="0.2">
      <c r="A130" s="16">
        <v>21125</v>
      </c>
      <c r="B130" s="42">
        <v>3127</v>
      </c>
      <c r="C130" s="42">
        <v>67256</v>
      </c>
      <c r="D130" s="1">
        <f t="shared" si="2"/>
        <v>4.6493993100987271E-2</v>
      </c>
      <c r="E130">
        <v>1.0089999999999999</v>
      </c>
      <c r="F130" s="1">
        <f t="shared" si="3"/>
        <v>4.691243903889615E-2</v>
      </c>
    </row>
    <row r="131" spans="1:6" ht="13.15" x14ac:dyDescent="0.2">
      <c r="A131" s="16">
        <v>21155</v>
      </c>
      <c r="B131" s="42">
        <v>3332</v>
      </c>
      <c r="C131" s="42">
        <v>66930</v>
      </c>
      <c r="D131" s="1">
        <f t="shared" si="2"/>
        <v>4.9783355744808008E-2</v>
      </c>
      <c r="E131">
        <v>1.0089999999999999</v>
      </c>
      <c r="F131" s="1">
        <f t="shared" si="3"/>
        <v>5.0231405946511272E-2</v>
      </c>
    </row>
    <row r="132" spans="1:6" ht="13.15" x14ac:dyDescent="0.2">
      <c r="A132" s="16">
        <v>21186</v>
      </c>
      <c r="B132" s="42">
        <v>4464</v>
      </c>
      <c r="C132" s="42">
        <v>65972</v>
      </c>
      <c r="D132" s="1">
        <f t="shared" si="2"/>
        <v>6.7665070029709576E-2</v>
      </c>
      <c r="E132">
        <v>1.0089999999999999</v>
      </c>
      <c r="F132" s="1">
        <f t="shared" si="3"/>
        <v>6.8274055659976948E-2</v>
      </c>
    </row>
    <row r="133" spans="1:6" ht="13.15" x14ac:dyDescent="0.2">
      <c r="A133" s="16">
        <v>21217</v>
      </c>
      <c r="B133" s="42">
        <v>5116</v>
      </c>
      <c r="C133" s="42">
        <v>66381</v>
      </c>
      <c r="D133" s="1">
        <f t="shared" si="2"/>
        <v>7.7070246004127693E-2</v>
      </c>
      <c r="E133">
        <v>1.0089999999999999</v>
      </c>
      <c r="F133" s="1">
        <f t="shared" si="3"/>
        <v>7.7763878218164828E-2</v>
      </c>
    </row>
    <row r="134" spans="1:6" ht="13.15" x14ac:dyDescent="0.2">
      <c r="A134" s="16">
        <v>21245</v>
      </c>
      <c r="B134" s="42">
        <v>5155</v>
      </c>
      <c r="C134" s="42">
        <v>66722</v>
      </c>
      <c r="D134" s="1">
        <f t="shared" si="2"/>
        <v>7.7260873475015743E-2</v>
      </c>
      <c r="E134">
        <v>1.0089999999999999</v>
      </c>
      <c r="F134" s="1">
        <f t="shared" si="3"/>
        <v>7.7956221336290876E-2</v>
      </c>
    </row>
    <row r="135" spans="1:6" ht="13.15" x14ac:dyDescent="0.2">
      <c r="A135" s="16">
        <v>21276</v>
      </c>
      <c r="B135" s="42">
        <v>5064</v>
      </c>
      <c r="C135" s="42">
        <v>67180</v>
      </c>
      <c r="D135" s="1">
        <f t="shared" si="2"/>
        <v>7.5379577255135458E-2</v>
      </c>
      <c r="E135">
        <v>1.0089999999999999</v>
      </c>
      <c r="F135" s="1">
        <f t="shared" si="3"/>
        <v>7.6057993450431668E-2</v>
      </c>
    </row>
    <row r="136" spans="1:6" ht="13.15" x14ac:dyDescent="0.2">
      <c r="A136" s="16">
        <v>21306</v>
      </c>
      <c r="B136" s="42">
        <v>4832</v>
      </c>
      <c r="C136" s="42">
        <v>67930</v>
      </c>
      <c r="D136" s="1">
        <f t="shared" si="2"/>
        <v>7.1132047696157816E-2</v>
      </c>
      <c r="E136">
        <v>1.0089999999999999</v>
      </c>
      <c r="F136" s="1">
        <f t="shared" si="3"/>
        <v>7.1772236125423231E-2</v>
      </c>
    </row>
    <row r="137" spans="1:6" ht="13.15" x14ac:dyDescent="0.2">
      <c r="A137" s="16">
        <v>21337</v>
      </c>
      <c r="B137" s="42">
        <v>5223</v>
      </c>
      <c r="C137" s="42">
        <v>68875</v>
      </c>
      <c r="D137" s="1">
        <f t="shared" si="2"/>
        <v>7.583303085299456E-2</v>
      </c>
      <c r="E137">
        <v>1.0089999999999999</v>
      </c>
      <c r="F137" s="1">
        <f t="shared" si="3"/>
        <v>7.6515528130671501E-2</v>
      </c>
    </row>
    <row r="138" spans="1:6" ht="13.15" x14ac:dyDescent="0.2">
      <c r="A138" s="16">
        <v>21367</v>
      </c>
      <c r="B138" s="42">
        <v>5098</v>
      </c>
      <c r="C138" s="42">
        <v>68908</v>
      </c>
      <c r="D138" s="1">
        <f t="shared" si="2"/>
        <v>7.3982701573111972E-2</v>
      </c>
      <c r="E138">
        <v>1.0089999999999999</v>
      </c>
      <c r="F138" s="1">
        <f t="shared" si="3"/>
        <v>7.4648545887269976E-2</v>
      </c>
    </row>
    <row r="139" spans="1:6" ht="13.15" x14ac:dyDescent="0.2">
      <c r="A139" s="16">
        <v>21398</v>
      </c>
      <c r="B139" s="42">
        <v>4607</v>
      </c>
      <c r="C139" s="42">
        <v>68625</v>
      </c>
      <c r="D139" s="1">
        <f t="shared" si="2"/>
        <v>6.7132969034608372E-2</v>
      </c>
      <c r="E139">
        <v>1.0089999999999999</v>
      </c>
      <c r="F139" s="1">
        <f t="shared" si="3"/>
        <v>6.7737165755919843E-2</v>
      </c>
    </row>
    <row r="140" spans="1:6" ht="13.15" x14ac:dyDescent="0.2">
      <c r="A140" s="16">
        <v>21429</v>
      </c>
      <c r="B140" s="42">
        <v>4058</v>
      </c>
      <c r="C140" s="42">
        <v>67824</v>
      </c>
      <c r="D140" s="1">
        <f t="shared" si="2"/>
        <v>5.9831328143430056E-2</v>
      </c>
      <c r="E140">
        <v>1.0089999999999999</v>
      </c>
      <c r="F140" s="1">
        <f t="shared" si="3"/>
        <v>6.0369810096720919E-2</v>
      </c>
    </row>
    <row r="141" spans="1:6" ht="13.15" x14ac:dyDescent="0.2">
      <c r="A141" s="16">
        <v>21459</v>
      </c>
      <c r="B141" s="42">
        <v>3750</v>
      </c>
      <c r="C141" s="42">
        <v>68230</v>
      </c>
      <c r="D141" s="1">
        <f t="shared" ref="D141:D204" si="4">B141/C141</f>
        <v>5.4961160779715669E-2</v>
      </c>
      <c r="E141">
        <v>1.0089999999999999</v>
      </c>
      <c r="F141" s="1">
        <f t="shared" ref="F141:F204" si="5">D141*E141</f>
        <v>5.5455811226733105E-2</v>
      </c>
    </row>
    <row r="142" spans="1:6" ht="13.15" x14ac:dyDescent="0.2">
      <c r="A142" s="16">
        <v>21490</v>
      </c>
      <c r="B142" s="42">
        <v>3785</v>
      </c>
      <c r="C142" s="42">
        <v>67675</v>
      </c>
      <c r="D142" s="1">
        <f t="shared" si="4"/>
        <v>5.5929072774288879E-2</v>
      </c>
      <c r="E142">
        <v>1.0089999999999999</v>
      </c>
      <c r="F142" s="1">
        <f t="shared" si="5"/>
        <v>5.6432434429257473E-2</v>
      </c>
    </row>
    <row r="143" spans="1:6" ht="13.15" x14ac:dyDescent="0.2">
      <c r="A143" s="16">
        <v>21520</v>
      </c>
      <c r="B143" s="42">
        <v>4068</v>
      </c>
      <c r="C143" s="42">
        <v>67334</v>
      </c>
      <c r="D143" s="1">
        <f t="shared" si="4"/>
        <v>6.0415243413431553E-2</v>
      </c>
      <c r="E143">
        <v>1.0089999999999999</v>
      </c>
      <c r="F143" s="1">
        <f t="shared" si="5"/>
        <v>6.0958980604152432E-2</v>
      </c>
    </row>
    <row r="144" spans="1:6" ht="13.15" x14ac:dyDescent="0.2">
      <c r="A144" s="16">
        <v>21551</v>
      </c>
      <c r="B144" s="42">
        <v>4678</v>
      </c>
      <c r="C144" s="42">
        <v>66730</v>
      </c>
      <c r="D144" s="1">
        <f t="shared" si="4"/>
        <v>7.0103401768320098E-2</v>
      </c>
      <c r="E144">
        <v>1.0089999999999999</v>
      </c>
      <c r="F144" s="1">
        <f t="shared" si="5"/>
        <v>7.0734332384234974E-2</v>
      </c>
    </row>
    <row r="145" spans="1:6" ht="13.15" x14ac:dyDescent="0.2">
      <c r="A145" s="16">
        <v>21582</v>
      </c>
      <c r="B145" s="42">
        <v>4698</v>
      </c>
      <c r="C145" s="42">
        <v>66713</v>
      </c>
      <c r="D145" s="1">
        <f t="shared" si="4"/>
        <v>7.042105736513124E-2</v>
      </c>
      <c r="E145">
        <v>1.0089999999999999</v>
      </c>
      <c r="F145" s="1">
        <f t="shared" si="5"/>
        <v>7.1054846881417416E-2</v>
      </c>
    </row>
    <row r="146" spans="1:6" ht="13.15" x14ac:dyDescent="0.2">
      <c r="A146" s="16">
        <v>21610</v>
      </c>
      <c r="B146" s="42">
        <v>4298</v>
      </c>
      <c r="C146" s="42">
        <v>67389</v>
      </c>
      <c r="D146" s="1">
        <f t="shared" si="4"/>
        <v>6.3778955022333023E-2</v>
      </c>
      <c r="E146">
        <v>1.0089999999999999</v>
      </c>
      <c r="F146" s="1">
        <f t="shared" si="5"/>
        <v>6.4352965617534008E-2</v>
      </c>
    </row>
    <row r="147" spans="1:6" ht="13.15" x14ac:dyDescent="0.2">
      <c r="A147" s="16">
        <v>21641</v>
      </c>
      <c r="B147" s="42">
        <v>3558</v>
      </c>
      <c r="C147" s="42">
        <v>67799</v>
      </c>
      <c r="D147" s="1">
        <f t="shared" si="4"/>
        <v>5.2478650127583001E-2</v>
      </c>
      <c r="E147">
        <v>1.0089999999999999</v>
      </c>
      <c r="F147" s="1">
        <f t="shared" si="5"/>
        <v>5.2950957978731242E-2</v>
      </c>
    </row>
    <row r="148" spans="1:6" ht="13.15" x14ac:dyDescent="0.2">
      <c r="A148" s="16">
        <v>21671</v>
      </c>
      <c r="B148" s="42">
        <v>3327</v>
      </c>
      <c r="C148" s="42">
        <v>68363</v>
      </c>
      <c r="D148" s="1">
        <f t="shared" si="4"/>
        <v>4.8666676418530494E-2</v>
      </c>
      <c r="E148">
        <v>1.0089999999999999</v>
      </c>
      <c r="F148" s="1">
        <f t="shared" si="5"/>
        <v>4.9104676506297261E-2</v>
      </c>
    </row>
    <row r="149" spans="1:6" ht="13.15" x14ac:dyDescent="0.2">
      <c r="A149" s="16">
        <v>21702</v>
      </c>
      <c r="B149" s="42">
        <v>3780</v>
      </c>
      <c r="C149" s="42">
        <v>69704</v>
      </c>
      <c r="D149" s="1">
        <f t="shared" si="4"/>
        <v>5.4229312521519565E-2</v>
      </c>
      <c r="E149">
        <v>1.0089999999999999</v>
      </c>
      <c r="F149" s="1">
        <f t="shared" si="5"/>
        <v>5.4717376334213239E-2</v>
      </c>
    </row>
    <row r="150" spans="1:6" ht="13.15" x14ac:dyDescent="0.2">
      <c r="A150" s="16">
        <v>21732</v>
      </c>
      <c r="B150" s="42">
        <v>3605</v>
      </c>
      <c r="C150" s="42">
        <v>69798</v>
      </c>
      <c r="D150" s="1">
        <f t="shared" si="4"/>
        <v>5.164904438522594E-2</v>
      </c>
      <c r="E150">
        <v>1.0089999999999999</v>
      </c>
      <c r="F150" s="1">
        <f t="shared" si="5"/>
        <v>5.2113885784692969E-2</v>
      </c>
    </row>
    <row r="151" spans="1:6" ht="13.15" x14ac:dyDescent="0.2">
      <c r="A151" s="16">
        <v>21763</v>
      </c>
      <c r="B151" s="42">
        <v>3347</v>
      </c>
      <c r="C151" s="42">
        <v>69244</v>
      </c>
      <c r="D151" s="1">
        <f t="shared" si="4"/>
        <v>4.8336317948125471E-2</v>
      </c>
      <c r="E151">
        <v>1.0089999999999999</v>
      </c>
      <c r="F151" s="1">
        <f t="shared" si="5"/>
        <v>4.8771344809658598E-2</v>
      </c>
    </row>
    <row r="152" spans="1:6" ht="13.15" x14ac:dyDescent="0.2">
      <c r="A152" s="16">
        <v>21794</v>
      </c>
      <c r="B152" s="42">
        <v>3195</v>
      </c>
      <c r="C152" s="42">
        <v>68609</v>
      </c>
      <c r="D152" s="1">
        <f t="shared" si="4"/>
        <v>4.6568234488186679E-2</v>
      </c>
      <c r="E152">
        <v>1.0089999999999999</v>
      </c>
      <c r="F152" s="1">
        <f t="shared" si="5"/>
        <v>4.6987348598580357E-2</v>
      </c>
    </row>
    <row r="153" spans="1:6" ht="13.15" x14ac:dyDescent="0.2">
      <c r="A153" s="16">
        <v>21824</v>
      </c>
      <c r="B153" s="42">
        <v>3231</v>
      </c>
      <c r="C153" s="42">
        <v>69122</v>
      </c>
      <c r="D153" s="1">
        <f t="shared" si="4"/>
        <v>4.6743439136599056E-2</v>
      </c>
      <c r="E153">
        <v>1.0089999999999999</v>
      </c>
      <c r="F153" s="1">
        <f t="shared" si="5"/>
        <v>4.7164130088828443E-2</v>
      </c>
    </row>
    <row r="154" spans="1:6" ht="13.15" x14ac:dyDescent="0.2">
      <c r="A154" s="16">
        <v>21855</v>
      </c>
      <c r="B154" s="42">
        <v>3636</v>
      </c>
      <c r="C154" s="42">
        <v>68513</v>
      </c>
      <c r="D154" s="1">
        <f t="shared" si="4"/>
        <v>5.3070220250171503E-2</v>
      </c>
      <c r="E154">
        <v>1.0089999999999999</v>
      </c>
      <c r="F154" s="1">
        <f t="shared" si="5"/>
        <v>5.3547852232423039E-2</v>
      </c>
    </row>
    <row r="155" spans="1:6" ht="13.15" x14ac:dyDescent="0.2">
      <c r="A155" s="16">
        <v>21885</v>
      </c>
      <c r="B155" s="42">
        <v>3521</v>
      </c>
      <c r="C155" s="42">
        <v>68448</v>
      </c>
      <c r="D155" s="1">
        <f t="shared" si="4"/>
        <v>5.1440509583917715E-2</v>
      </c>
      <c r="E155">
        <v>1.0089999999999999</v>
      </c>
      <c r="F155" s="1">
        <f t="shared" si="5"/>
        <v>5.1903474170172971E-2</v>
      </c>
    </row>
    <row r="156" spans="1:6" ht="13.15" x14ac:dyDescent="0.2">
      <c r="A156" s="16">
        <v>21916</v>
      </c>
      <c r="B156" s="42">
        <v>4119</v>
      </c>
      <c r="C156" s="42">
        <v>67494</v>
      </c>
      <c r="D156" s="1">
        <f t="shared" si="4"/>
        <v>6.1027646901946841E-2</v>
      </c>
      <c r="E156">
        <v>1.0089999999999999</v>
      </c>
      <c r="F156" s="1">
        <f t="shared" si="5"/>
        <v>6.1576895724064357E-2</v>
      </c>
    </row>
    <row r="157" spans="1:6" ht="13.15" x14ac:dyDescent="0.2">
      <c r="A157" s="16">
        <v>21947</v>
      </c>
      <c r="B157" s="42">
        <v>3886</v>
      </c>
      <c r="C157" s="42">
        <v>67757</v>
      </c>
      <c r="D157" s="1">
        <f t="shared" si="4"/>
        <v>5.7352007910621783E-2</v>
      </c>
      <c r="E157">
        <v>1.0089999999999999</v>
      </c>
      <c r="F157" s="1">
        <f t="shared" si="5"/>
        <v>5.7868175981817371E-2</v>
      </c>
    </row>
    <row r="158" spans="1:6" ht="13.15" x14ac:dyDescent="0.2">
      <c r="A158" s="16">
        <v>21976</v>
      </c>
      <c r="B158" s="42">
        <v>4164</v>
      </c>
      <c r="C158" s="42">
        <v>67771</v>
      </c>
      <c r="D158" s="1">
        <f t="shared" si="4"/>
        <v>6.1442209794749965E-2</v>
      </c>
      <c r="E158">
        <v>1.0089999999999999</v>
      </c>
      <c r="F158" s="1">
        <f t="shared" si="5"/>
        <v>6.1995189682902706E-2</v>
      </c>
    </row>
    <row r="159" spans="1:6" ht="13.15" x14ac:dyDescent="0.2">
      <c r="A159" s="16">
        <v>22007</v>
      </c>
      <c r="B159" s="42">
        <v>3607</v>
      </c>
      <c r="C159" s="42">
        <v>69057</v>
      </c>
      <c r="D159" s="1">
        <f t="shared" si="4"/>
        <v>5.2232213968171223E-2</v>
      </c>
      <c r="E159">
        <v>1.0089999999999999</v>
      </c>
      <c r="F159" s="1">
        <f t="shared" si="5"/>
        <v>5.2702303893884757E-2</v>
      </c>
    </row>
    <row r="160" spans="1:6" ht="13.15" x14ac:dyDescent="0.2">
      <c r="A160" s="16">
        <v>22037</v>
      </c>
      <c r="B160" s="42">
        <v>3380</v>
      </c>
      <c r="C160" s="42">
        <v>69722</v>
      </c>
      <c r="D160" s="1">
        <f t="shared" si="4"/>
        <v>4.8478242161728004E-2</v>
      </c>
      <c r="E160">
        <v>1.0089999999999999</v>
      </c>
      <c r="F160" s="1">
        <f t="shared" si="5"/>
        <v>4.891454634118355E-2</v>
      </c>
    </row>
    <row r="161" spans="1:6" ht="13.15" x14ac:dyDescent="0.2">
      <c r="A161" s="16">
        <v>22068</v>
      </c>
      <c r="B161" s="42">
        <v>4172</v>
      </c>
      <c r="C161" s="42">
        <v>71460</v>
      </c>
      <c r="D161" s="1">
        <f t="shared" si="4"/>
        <v>5.8382311782815562E-2</v>
      </c>
      <c r="E161">
        <v>1.0089999999999999</v>
      </c>
      <c r="F161" s="1">
        <f t="shared" si="5"/>
        <v>5.8907752588860898E-2</v>
      </c>
    </row>
    <row r="162" spans="1:6" ht="13.15" x14ac:dyDescent="0.2">
      <c r="A162" s="16">
        <v>22098</v>
      </c>
      <c r="B162" s="42">
        <v>3884</v>
      </c>
      <c r="C162" s="42">
        <v>71123</v>
      </c>
      <c r="D162" s="1">
        <f t="shared" si="4"/>
        <v>5.4609619954163913E-2</v>
      </c>
      <c r="E162">
        <v>1.0089999999999999</v>
      </c>
      <c r="F162" s="1">
        <f t="shared" si="5"/>
        <v>5.510110653375138E-2</v>
      </c>
    </row>
    <row r="163" spans="1:6" ht="13.15" x14ac:dyDescent="0.2">
      <c r="A163" s="16">
        <v>22129</v>
      </c>
      <c r="B163" s="42">
        <v>3711</v>
      </c>
      <c r="C163" s="42">
        <v>70715</v>
      </c>
      <c r="D163" s="1">
        <f t="shared" si="4"/>
        <v>5.2478257795375807E-2</v>
      </c>
      <c r="E163">
        <v>1.0089999999999999</v>
      </c>
      <c r="F163" s="1">
        <f t="shared" si="5"/>
        <v>5.2950562115534186E-2</v>
      </c>
    </row>
    <row r="164" spans="1:6" ht="13.15" x14ac:dyDescent="0.2">
      <c r="A164" s="16">
        <v>22160</v>
      </c>
      <c r="B164" s="42">
        <v>3315</v>
      </c>
      <c r="C164" s="42">
        <v>70207</v>
      </c>
      <c r="D164" s="1">
        <f t="shared" si="4"/>
        <v>4.7217513923113082E-2</v>
      </c>
      <c r="E164">
        <v>1.0089999999999999</v>
      </c>
      <c r="F164" s="1">
        <f t="shared" si="5"/>
        <v>4.7642471548421092E-2</v>
      </c>
    </row>
    <row r="165" spans="1:6" ht="13.15" x14ac:dyDescent="0.2">
      <c r="A165" s="16">
        <v>22190</v>
      </c>
      <c r="B165" s="42">
        <v>3537</v>
      </c>
      <c r="C165" s="42">
        <v>70100</v>
      </c>
      <c r="D165" s="1">
        <f t="shared" si="4"/>
        <v>5.0456490727532097E-2</v>
      </c>
      <c r="E165">
        <v>1.0089999999999999</v>
      </c>
      <c r="F165" s="1">
        <f t="shared" si="5"/>
        <v>5.0910599144079881E-2</v>
      </c>
    </row>
    <row r="166" spans="1:6" ht="13.15" x14ac:dyDescent="0.2">
      <c r="A166" s="16">
        <v>22221</v>
      </c>
      <c r="B166" s="42">
        <v>3967</v>
      </c>
      <c r="C166" s="42">
        <v>70361</v>
      </c>
      <c r="D166" s="1">
        <f t="shared" si="4"/>
        <v>5.6380665425448756E-2</v>
      </c>
      <c r="E166">
        <v>1.0089999999999999</v>
      </c>
      <c r="F166" s="1">
        <f t="shared" si="5"/>
        <v>5.6888091414277787E-2</v>
      </c>
    </row>
    <row r="167" spans="1:6" ht="13.15" x14ac:dyDescent="0.2">
      <c r="A167" s="16">
        <v>22251</v>
      </c>
      <c r="B167" s="42">
        <v>4470</v>
      </c>
      <c r="C167" s="42">
        <v>69757</v>
      </c>
      <c r="D167" s="1">
        <f t="shared" si="4"/>
        <v>6.4079590578723283E-2</v>
      </c>
      <c r="E167">
        <v>1.0089999999999999</v>
      </c>
      <c r="F167" s="1">
        <f t="shared" si="5"/>
        <v>6.4656306893931786E-2</v>
      </c>
    </row>
    <row r="168" spans="1:6" ht="13.15" x14ac:dyDescent="0.2">
      <c r="A168" s="16">
        <v>22282</v>
      </c>
      <c r="B168" s="42">
        <v>5335</v>
      </c>
      <c r="C168" s="42">
        <v>69132</v>
      </c>
      <c r="D168" s="1">
        <f t="shared" si="4"/>
        <v>7.7171208702192906E-2</v>
      </c>
      <c r="E168">
        <v>1.0089999999999999</v>
      </c>
      <c r="F168" s="1">
        <f t="shared" si="5"/>
        <v>7.7865749580512636E-2</v>
      </c>
    </row>
    <row r="169" spans="1:6" ht="13.15" x14ac:dyDescent="0.2">
      <c r="A169" s="16">
        <v>22313</v>
      </c>
      <c r="B169" s="42">
        <v>5654</v>
      </c>
      <c r="C169" s="42">
        <v>69523</v>
      </c>
      <c r="D169" s="1">
        <f t="shared" si="4"/>
        <v>8.1325604476216506E-2</v>
      </c>
      <c r="E169">
        <v>1.0089999999999999</v>
      </c>
      <c r="F169" s="1">
        <f t="shared" si="5"/>
        <v>8.2057534916502445E-2</v>
      </c>
    </row>
    <row r="170" spans="1:6" ht="13.15" x14ac:dyDescent="0.2">
      <c r="A170" s="16">
        <v>22341</v>
      </c>
      <c r="B170" s="42">
        <v>5423</v>
      </c>
      <c r="C170" s="42">
        <v>70123</v>
      </c>
      <c r="D170" s="1">
        <f t="shared" si="4"/>
        <v>7.7335538981503929E-2</v>
      </c>
      <c r="E170">
        <v>1.0089999999999999</v>
      </c>
      <c r="F170" s="1">
        <f t="shared" si="5"/>
        <v>7.803155883233745E-2</v>
      </c>
    </row>
    <row r="171" spans="1:6" ht="13.15" x14ac:dyDescent="0.2">
      <c r="A171" s="16">
        <v>22372</v>
      </c>
      <c r="B171" s="42">
        <v>4887</v>
      </c>
      <c r="C171" s="42">
        <v>69844</v>
      </c>
      <c r="D171" s="1">
        <f t="shared" si="4"/>
        <v>6.9970219345971016E-2</v>
      </c>
      <c r="E171">
        <v>1.0089999999999999</v>
      </c>
      <c r="F171" s="1">
        <f t="shared" si="5"/>
        <v>7.0599951320084744E-2</v>
      </c>
    </row>
    <row r="172" spans="1:6" ht="13.15" x14ac:dyDescent="0.2">
      <c r="A172" s="16">
        <v>22402</v>
      </c>
      <c r="B172" s="42">
        <v>4671</v>
      </c>
      <c r="C172" s="42">
        <v>70502</v>
      </c>
      <c r="D172" s="1">
        <f t="shared" si="4"/>
        <v>6.6253439618734214E-2</v>
      </c>
      <c r="E172">
        <v>1.0089999999999999</v>
      </c>
      <c r="F172" s="1">
        <f t="shared" si="5"/>
        <v>6.6849720575302821E-2</v>
      </c>
    </row>
    <row r="173" spans="1:6" ht="13.15" x14ac:dyDescent="0.2">
      <c r="A173" s="16">
        <v>22433</v>
      </c>
      <c r="B173" s="42">
        <v>5313</v>
      </c>
      <c r="C173" s="42">
        <v>72464</v>
      </c>
      <c r="D173" s="1">
        <f t="shared" si="4"/>
        <v>7.3319165378670795E-2</v>
      </c>
      <c r="E173">
        <v>1.0089999999999999</v>
      </c>
      <c r="F173" s="1">
        <f t="shared" si="5"/>
        <v>7.3979037867078823E-2</v>
      </c>
    </row>
    <row r="174" spans="1:6" ht="13.15" x14ac:dyDescent="0.2">
      <c r="A174" s="16">
        <v>22463</v>
      </c>
      <c r="B174" s="42">
        <v>4961</v>
      </c>
      <c r="C174" s="42">
        <v>71872</v>
      </c>
      <c r="D174" s="1">
        <f t="shared" si="4"/>
        <v>6.9025489759572567E-2</v>
      </c>
      <c r="E174">
        <v>1.0089999999999999</v>
      </c>
      <c r="F174" s="1">
        <f t="shared" si="5"/>
        <v>6.9646719167408708E-2</v>
      </c>
    </row>
    <row r="175" spans="1:6" ht="13.15" x14ac:dyDescent="0.2">
      <c r="A175" s="16">
        <v>22494</v>
      </c>
      <c r="B175" s="42">
        <v>4440</v>
      </c>
      <c r="C175" s="42">
        <v>71468</v>
      </c>
      <c r="D175" s="1">
        <f t="shared" si="4"/>
        <v>6.2125706609951308E-2</v>
      </c>
      <c r="E175">
        <v>1.0089999999999999</v>
      </c>
      <c r="F175" s="1">
        <f t="shared" si="5"/>
        <v>6.2684837969440868E-2</v>
      </c>
    </row>
    <row r="176" spans="1:6" ht="13.15" x14ac:dyDescent="0.2">
      <c r="A176" s="16">
        <v>22525</v>
      </c>
      <c r="B176" s="42">
        <v>4034</v>
      </c>
      <c r="C176" s="42">
        <v>70070</v>
      </c>
      <c r="D176" s="1">
        <f t="shared" si="4"/>
        <v>5.7571000428143282E-2</v>
      </c>
      <c r="E176">
        <v>1.0089999999999999</v>
      </c>
      <c r="F176" s="1">
        <f t="shared" si="5"/>
        <v>5.8089139431996568E-2</v>
      </c>
    </row>
    <row r="177" spans="1:6" ht="13.15" x14ac:dyDescent="0.2">
      <c r="A177" s="16">
        <v>22555</v>
      </c>
      <c r="B177" s="42">
        <v>3863</v>
      </c>
      <c r="C177" s="42">
        <v>70649</v>
      </c>
      <c r="D177" s="1">
        <f t="shared" si="4"/>
        <v>5.4678764030630302E-2</v>
      </c>
      <c r="E177">
        <v>1.0089999999999999</v>
      </c>
      <c r="F177" s="1">
        <f t="shared" si="5"/>
        <v>5.517087290690597E-2</v>
      </c>
    </row>
    <row r="178" spans="1:6" ht="13.15" x14ac:dyDescent="0.2">
      <c r="A178" s="16">
        <v>22586</v>
      </c>
      <c r="B178" s="42">
        <v>3941</v>
      </c>
      <c r="C178" s="42">
        <v>70289</v>
      </c>
      <c r="D178" s="1">
        <f t="shared" si="4"/>
        <v>5.6068517122167053E-2</v>
      </c>
      <c r="E178">
        <v>1.0089999999999999</v>
      </c>
      <c r="F178" s="1">
        <f t="shared" si="5"/>
        <v>5.6573133776266549E-2</v>
      </c>
    </row>
    <row r="179" spans="1:6" ht="13.15" x14ac:dyDescent="0.2">
      <c r="A179" s="16">
        <v>22616</v>
      </c>
      <c r="B179" s="42">
        <v>4041</v>
      </c>
      <c r="C179" s="42">
        <v>69572</v>
      </c>
      <c r="D179" s="1">
        <f t="shared" si="4"/>
        <v>5.8083711838095783E-2</v>
      </c>
      <c r="E179">
        <v>1.0089999999999999</v>
      </c>
      <c r="F179" s="1">
        <f t="shared" si="5"/>
        <v>5.8606465244638639E-2</v>
      </c>
    </row>
    <row r="180" spans="1:6" ht="13.15" x14ac:dyDescent="0.2">
      <c r="A180" s="16">
        <v>22647</v>
      </c>
      <c r="B180" s="42">
        <v>4621</v>
      </c>
      <c r="C180" s="42">
        <v>68836</v>
      </c>
      <c r="D180" s="1">
        <f t="shared" si="4"/>
        <v>6.7130571212737522E-2</v>
      </c>
      <c r="E180">
        <v>1.0089999999999999</v>
      </c>
      <c r="F180" s="1">
        <f t="shared" si="5"/>
        <v>6.7734746353652148E-2</v>
      </c>
    </row>
    <row r="181" spans="1:6" ht="13.15" x14ac:dyDescent="0.2">
      <c r="A181" s="16">
        <v>22678</v>
      </c>
      <c r="B181" s="42">
        <v>4481</v>
      </c>
      <c r="C181" s="42">
        <v>69353</v>
      </c>
      <c r="D181" s="1">
        <f t="shared" si="4"/>
        <v>6.4611480397387275E-2</v>
      </c>
      <c r="E181">
        <v>1.0089999999999999</v>
      </c>
      <c r="F181" s="1">
        <f t="shared" si="5"/>
        <v>6.5192983720963757E-2</v>
      </c>
    </row>
    <row r="182" spans="1:6" ht="13.15" x14ac:dyDescent="0.2">
      <c r="A182" s="16">
        <v>22706</v>
      </c>
      <c r="B182" s="42">
        <v>4323</v>
      </c>
      <c r="C182" s="42">
        <v>69744</v>
      </c>
      <c r="D182" s="1">
        <f t="shared" si="4"/>
        <v>6.1983826565726083E-2</v>
      </c>
      <c r="E182">
        <v>1.0089999999999999</v>
      </c>
      <c r="F182" s="1">
        <f t="shared" si="5"/>
        <v>6.2541681004817606E-2</v>
      </c>
    </row>
    <row r="183" spans="1:6" ht="13.15" x14ac:dyDescent="0.2">
      <c r="A183" s="16">
        <v>22737</v>
      </c>
      <c r="B183" s="42">
        <v>3863</v>
      </c>
      <c r="C183" s="42">
        <v>69820</v>
      </c>
      <c r="D183" s="1">
        <f t="shared" si="4"/>
        <v>5.5327986250358063E-2</v>
      </c>
      <c r="E183">
        <v>1.0089999999999999</v>
      </c>
      <c r="F183" s="1">
        <f t="shared" si="5"/>
        <v>5.5825938126611283E-2</v>
      </c>
    </row>
    <row r="184" spans="1:6" ht="13.15" x14ac:dyDescent="0.2">
      <c r="A184" s="16">
        <v>22767</v>
      </c>
      <c r="B184" s="42">
        <v>3592</v>
      </c>
      <c r="C184" s="42">
        <v>70658</v>
      </c>
      <c r="D184" s="1">
        <f t="shared" si="4"/>
        <v>5.0836423334937306E-2</v>
      </c>
      <c r="E184">
        <v>1.0089999999999999</v>
      </c>
      <c r="F184" s="1">
        <f t="shared" si="5"/>
        <v>5.1293951144951735E-2</v>
      </c>
    </row>
    <row r="185" spans="1:6" ht="13.15" x14ac:dyDescent="0.2">
      <c r="A185" s="16">
        <v>22798</v>
      </c>
      <c r="B185" s="42">
        <v>4219</v>
      </c>
      <c r="C185" s="42">
        <v>72071</v>
      </c>
      <c r="D185" s="1">
        <f t="shared" si="4"/>
        <v>5.8539495774999652E-2</v>
      </c>
      <c r="E185">
        <v>1.0089999999999999</v>
      </c>
      <c r="F185" s="1">
        <f t="shared" si="5"/>
        <v>5.9066351236974644E-2</v>
      </c>
    </row>
    <row r="186" spans="1:6" ht="13.15" x14ac:dyDescent="0.2">
      <c r="A186" s="16">
        <v>22828</v>
      </c>
      <c r="B186" s="42">
        <v>3829</v>
      </c>
      <c r="C186" s="42">
        <v>71678</v>
      </c>
      <c r="D186" s="1">
        <f t="shared" si="4"/>
        <v>5.3419459248304921E-2</v>
      </c>
      <c r="E186">
        <v>1.0089999999999999</v>
      </c>
      <c r="F186" s="1">
        <f t="shared" si="5"/>
        <v>5.3900234381539659E-2</v>
      </c>
    </row>
    <row r="187" spans="1:6" ht="13.15" x14ac:dyDescent="0.2">
      <c r="A187" s="16">
        <v>22859</v>
      </c>
      <c r="B187" s="42">
        <v>3842</v>
      </c>
      <c r="C187" s="42">
        <v>71938</v>
      </c>
      <c r="D187" s="1">
        <f t="shared" si="4"/>
        <v>5.3407100558814535E-2</v>
      </c>
      <c r="E187">
        <v>1.0089999999999999</v>
      </c>
      <c r="F187" s="1">
        <f t="shared" si="5"/>
        <v>5.3887764463843864E-2</v>
      </c>
    </row>
    <row r="188" spans="1:6" ht="13.15" x14ac:dyDescent="0.2">
      <c r="A188" s="16">
        <v>22890</v>
      </c>
      <c r="B188" s="42">
        <v>3455</v>
      </c>
      <c r="C188" s="42">
        <v>71076</v>
      </c>
      <c r="D188" s="1">
        <f t="shared" si="4"/>
        <v>4.8609938657211998E-2</v>
      </c>
      <c r="E188">
        <v>1.0089999999999999</v>
      </c>
      <c r="F188" s="1">
        <f t="shared" si="5"/>
        <v>4.9047428105126904E-2</v>
      </c>
    </row>
    <row r="189" spans="1:6" ht="13.15" x14ac:dyDescent="0.2">
      <c r="A189" s="16">
        <v>22920</v>
      </c>
      <c r="B189" s="42">
        <v>3234</v>
      </c>
      <c r="C189" s="42">
        <v>71084</v>
      </c>
      <c r="D189" s="1">
        <f t="shared" si="4"/>
        <v>4.5495470147993926E-2</v>
      </c>
      <c r="E189">
        <v>1.0089999999999999</v>
      </c>
      <c r="F189" s="1">
        <f t="shared" si="5"/>
        <v>4.5904929379325866E-2</v>
      </c>
    </row>
    <row r="190" spans="1:6" ht="13.15" x14ac:dyDescent="0.2">
      <c r="A190" s="16">
        <v>22951</v>
      </c>
      <c r="B190" s="42">
        <v>3726</v>
      </c>
      <c r="C190" s="42">
        <v>70772</v>
      </c>
      <c r="D190" s="1">
        <f t="shared" si="4"/>
        <v>5.2647939863222741E-2</v>
      </c>
      <c r="E190">
        <v>1.0089999999999999</v>
      </c>
      <c r="F190" s="1">
        <f t="shared" si="5"/>
        <v>5.3121771321991737E-2</v>
      </c>
    </row>
    <row r="191" spans="1:6" ht="13.15" x14ac:dyDescent="0.2">
      <c r="A191" s="16">
        <v>22981</v>
      </c>
      <c r="B191" s="42">
        <v>3760</v>
      </c>
      <c r="C191" s="42">
        <v>70345</v>
      </c>
      <c r="D191" s="1">
        <f t="shared" si="4"/>
        <v>5.3450849385173076E-2</v>
      </c>
      <c r="E191">
        <v>1.0089999999999999</v>
      </c>
      <c r="F191" s="1">
        <f t="shared" si="5"/>
        <v>5.3931907029639625E-2</v>
      </c>
    </row>
    <row r="192" spans="1:6" ht="13.15" x14ac:dyDescent="0.2">
      <c r="A192" s="16">
        <v>23012</v>
      </c>
      <c r="B192" s="42">
        <v>4627</v>
      </c>
      <c r="C192" s="42">
        <v>69795</v>
      </c>
      <c r="D192" s="1">
        <f t="shared" si="4"/>
        <v>6.629414714521098E-2</v>
      </c>
      <c r="E192">
        <v>1.0089999999999999</v>
      </c>
      <c r="F192" s="1">
        <f t="shared" si="5"/>
        <v>6.6890794469517872E-2</v>
      </c>
    </row>
    <row r="193" spans="1:6" ht="13.15" x14ac:dyDescent="0.2">
      <c r="A193" s="16">
        <v>23043</v>
      </c>
      <c r="B193" s="42">
        <v>4870</v>
      </c>
      <c r="C193" s="42">
        <v>70389</v>
      </c>
      <c r="D193" s="1">
        <f t="shared" si="4"/>
        <v>6.9186946824077625E-2</v>
      </c>
      <c r="E193">
        <v>1.0089999999999999</v>
      </c>
      <c r="F193" s="1">
        <f t="shared" si="5"/>
        <v>6.9809629345494312E-2</v>
      </c>
    </row>
    <row r="194" spans="1:6" ht="13.15" x14ac:dyDescent="0.2">
      <c r="A194" s="16">
        <v>23071</v>
      </c>
      <c r="B194" s="42">
        <v>4442</v>
      </c>
      <c r="C194" s="42">
        <v>70771</v>
      </c>
      <c r="D194" s="1">
        <f t="shared" si="4"/>
        <v>6.2765822158793852E-2</v>
      </c>
      <c r="E194">
        <v>1.0089999999999999</v>
      </c>
      <c r="F194" s="1">
        <f t="shared" si="5"/>
        <v>6.3330714558222992E-2</v>
      </c>
    </row>
    <row r="195" spans="1:6" ht="13.15" x14ac:dyDescent="0.2">
      <c r="A195" s="16">
        <v>23102</v>
      </c>
      <c r="B195" s="42">
        <v>3993</v>
      </c>
      <c r="C195" s="42">
        <v>71233</v>
      </c>
      <c r="D195" s="1">
        <f t="shared" si="4"/>
        <v>5.6055479903977086E-2</v>
      </c>
      <c r="E195">
        <v>1.0089999999999999</v>
      </c>
      <c r="F195" s="1">
        <f t="shared" si="5"/>
        <v>5.6559979223112872E-2</v>
      </c>
    </row>
    <row r="196" spans="1:6" ht="13.15" x14ac:dyDescent="0.2">
      <c r="A196" s="16">
        <v>23132</v>
      </c>
      <c r="B196" s="42">
        <v>3949</v>
      </c>
      <c r="C196" s="42">
        <v>71933</v>
      </c>
      <c r="D196" s="1">
        <f t="shared" si="4"/>
        <v>5.4898308147859814E-2</v>
      </c>
      <c r="E196">
        <v>1.0089999999999999</v>
      </c>
      <c r="F196" s="1">
        <f t="shared" si="5"/>
        <v>5.5392392921190546E-2</v>
      </c>
    </row>
    <row r="197" spans="1:6" ht="13.15" x14ac:dyDescent="0.2">
      <c r="A197" s="16">
        <v>23163</v>
      </c>
      <c r="B197" s="42">
        <v>4554</v>
      </c>
      <c r="C197" s="42">
        <v>73398</v>
      </c>
      <c r="D197" s="1">
        <f t="shared" si="4"/>
        <v>6.2045287337529634E-2</v>
      </c>
      <c r="E197">
        <v>1.0089999999999999</v>
      </c>
      <c r="F197" s="1">
        <f t="shared" si="5"/>
        <v>6.2603694923567391E-2</v>
      </c>
    </row>
    <row r="198" spans="1:6" ht="13.15" x14ac:dyDescent="0.2">
      <c r="A198" s="16">
        <v>23193</v>
      </c>
      <c r="B198" s="42">
        <v>4140</v>
      </c>
      <c r="C198" s="42">
        <v>73365</v>
      </c>
      <c r="D198" s="1">
        <f t="shared" si="4"/>
        <v>5.6430177877734612E-2</v>
      </c>
      <c r="E198">
        <v>1.0089999999999999</v>
      </c>
      <c r="F198" s="1">
        <f t="shared" si="5"/>
        <v>5.693804947863422E-2</v>
      </c>
    </row>
    <row r="199" spans="1:6" ht="13.15" x14ac:dyDescent="0.2">
      <c r="A199" s="16">
        <v>23224</v>
      </c>
      <c r="B199" s="42">
        <v>3755</v>
      </c>
      <c r="C199" s="42">
        <v>72807</v>
      </c>
      <c r="D199" s="1">
        <f t="shared" si="4"/>
        <v>5.1574711222821978E-2</v>
      </c>
      <c r="E199">
        <v>1.0089999999999999</v>
      </c>
      <c r="F199" s="1">
        <f t="shared" si="5"/>
        <v>5.2038883623827373E-2</v>
      </c>
    </row>
    <row r="200" spans="1:6" ht="13.15" x14ac:dyDescent="0.2">
      <c r="A200" s="16">
        <v>23255</v>
      </c>
      <c r="B200" s="42">
        <v>3470</v>
      </c>
      <c r="C200" s="42">
        <v>72037</v>
      </c>
      <c r="D200" s="1">
        <f t="shared" si="4"/>
        <v>4.816969057567639E-2</v>
      </c>
      <c r="E200">
        <v>1.0089999999999999</v>
      </c>
      <c r="F200" s="1">
        <f t="shared" si="5"/>
        <v>4.8603217790857474E-2</v>
      </c>
    </row>
    <row r="201" spans="1:6" ht="13.15" x14ac:dyDescent="0.2">
      <c r="A201" s="16">
        <v>23285</v>
      </c>
      <c r="B201" s="42">
        <v>3394</v>
      </c>
      <c r="C201" s="42">
        <v>72358</v>
      </c>
      <c r="D201" s="1">
        <f t="shared" si="4"/>
        <v>4.6905663506454018E-2</v>
      </c>
      <c r="E201">
        <v>1.0089999999999999</v>
      </c>
      <c r="F201" s="1">
        <f t="shared" si="5"/>
        <v>4.7327814478012098E-2</v>
      </c>
    </row>
    <row r="202" spans="1:6" ht="13.15" x14ac:dyDescent="0.2">
      <c r="A202" s="16">
        <v>23316</v>
      </c>
      <c r="B202" s="42">
        <v>3858</v>
      </c>
      <c r="C202" s="42">
        <v>72329</v>
      </c>
      <c r="D202" s="1">
        <f t="shared" si="4"/>
        <v>5.3339600989921056E-2</v>
      </c>
      <c r="E202">
        <v>1.0089999999999999</v>
      </c>
      <c r="F202" s="1">
        <f t="shared" si="5"/>
        <v>5.3819657398830337E-2</v>
      </c>
    </row>
    <row r="203" spans="1:6" ht="13.15" x14ac:dyDescent="0.2">
      <c r="A203" s="16">
        <v>23346</v>
      </c>
      <c r="B203" s="42">
        <v>3788</v>
      </c>
      <c r="C203" s="42">
        <v>71579</v>
      </c>
      <c r="D203" s="1">
        <f t="shared" si="4"/>
        <v>5.2920549323125496E-2</v>
      </c>
      <c r="E203">
        <v>1.0089999999999999</v>
      </c>
      <c r="F203" s="1">
        <f t="shared" si="5"/>
        <v>5.3396834267033622E-2</v>
      </c>
    </row>
    <row r="204" spans="1:6" ht="13.15" x14ac:dyDescent="0.2">
      <c r="A204" s="16">
        <v>23377</v>
      </c>
      <c r="B204" s="42">
        <v>4518</v>
      </c>
      <c r="C204" s="42">
        <v>70986</v>
      </c>
      <c r="D204" s="1">
        <f t="shared" si="4"/>
        <v>6.3646352801960945E-2</v>
      </c>
      <c r="E204">
        <v>1.0089999999999999</v>
      </c>
      <c r="F204" s="1">
        <f t="shared" si="5"/>
        <v>6.4219169977178581E-2</v>
      </c>
    </row>
    <row r="205" spans="1:6" ht="13.15" x14ac:dyDescent="0.2">
      <c r="A205" s="16">
        <v>23408</v>
      </c>
      <c r="B205" s="42">
        <v>4461</v>
      </c>
      <c r="C205" s="42">
        <v>71658</v>
      </c>
      <c r="D205" s="1">
        <f t="shared" ref="D205:D268" si="6">B205/C205</f>
        <v>6.2254040023444694E-2</v>
      </c>
      <c r="E205">
        <v>1.0089999999999999</v>
      </c>
      <c r="F205" s="1">
        <f t="shared" ref="F205:F268" si="7">D205*E205</f>
        <v>6.2814326383655694E-2</v>
      </c>
    </row>
    <row r="206" spans="1:6" ht="13.15" x14ac:dyDescent="0.2">
      <c r="A206" s="16">
        <v>23437</v>
      </c>
      <c r="B206" s="42">
        <v>4225</v>
      </c>
      <c r="C206" s="42">
        <v>71920</v>
      </c>
      <c r="D206" s="1">
        <f t="shared" si="6"/>
        <v>5.8745828698553951E-2</v>
      </c>
      <c r="E206">
        <v>1.0089999999999999</v>
      </c>
      <c r="F206" s="1">
        <f t="shared" si="7"/>
        <v>5.9274541156840929E-2</v>
      </c>
    </row>
    <row r="207" spans="1:6" ht="13.15" x14ac:dyDescent="0.2">
      <c r="A207" s="16">
        <v>23468</v>
      </c>
      <c r="B207" s="42">
        <v>3831</v>
      </c>
      <c r="C207" s="42">
        <v>72778</v>
      </c>
      <c r="D207" s="1">
        <f t="shared" si="6"/>
        <v>5.2639533925087252E-2</v>
      </c>
      <c r="E207">
        <v>1.0089999999999999</v>
      </c>
      <c r="F207" s="1">
        <f t="shared" si="7"/>
        <v>5.311328973041303E-2</v>
      </c>
    </row>
    <row r="208" spans="1:6" ht="13.15" x14ac:dyDescent="0.2">
      <c r="A208" s="16">
        <v>23498</v>
      </c>
      <c r="B208" s="42">
        <v>3528</v>
      </c>
      <c r="C208" s="42">
        <v>73480</v>
      </c>
      <c r="D208" s="1">
        <f t="shared" si="6"/>
        <v>4.8013064779531843E-2</v>
      </c>
      <c r="E208">
        <v>1.0089999999999999</v>
      </c>
      <c r="F208" s="1">
        <f t="shared" si="7"/>
        <v>4.8445182362547627E-2</v>
      </c>
    </row>
    <row r="209" spans="1:6" ht="13.15" x14ac:dyDescent="0.2">
      <c r="A209" s="16">
        <v>23529</v>
      </c>
      <c r="B209" s="42">
        <v>4453</v>
      </c>
      <c r="C209" s="42">
        <v>74901</v>
      </c>
      <c r="D209" s="1">
        <f t="shared" si="6"/>
        <v>5.9451809722166592E-2</v>
      </c>
      <c r="E209">
        <v>1.0089999999999999</v>
      </c>
      <c r="F209" s="1">
        <f t="shared" si="7"/>
        <v>5.9986876009666082E-2</v>
      </c>
    </row>
    <row r="210" spans="1:6" ht="13.15" x14ac:dyDescent="0.2">
      <c r="A210" s="16">
        <v>23559</v>
      </c>
      <c r="B210" s="42">
        <v>3675</v>
      </c>
      <c r="C210" s="42">
        <v>74514</v>
      </c>
      <c r="D210" s="1">
        <f t="shared" si="6"/>
        <v>4.9319590949351802E-2</v>
      </c>
      <c r="E210">
        <v>1.0089999999999999</v>
      </c>
      <c r="F210" s="1">
        <f t="shared" si="7"/>
        <v>4.9763467267895961E-2</v>
      </c>
    </row>
    <row r="211" spans="1:6" ht="13.15" x14ac:dyDescent="0.2">
      <c r="A211" s="16">
        <v>23590</v>
      </c>
      <c r="B211" s="42">
        <v>3551</v>
      </c>
      <c r="C211" s="42">
        <v>74227</v>
      </c>
      <c r="D211" s="1">
        <f t="shared" si="6"/>
        <v>4.7839734867366319E-2</v>
      </c>
      <c r="E211">
        <v>1.0089999999999999</v>
      </c>
      <c r="F211" s="1">
        <f t="shared" si="7"/>
        <v>4.8270292481172608E-2</v>
      </c>
    </row>
    <row r="212" spans="1:6" ht="13.15" x14ac:dyDescent="0.2">
      <c r="A212" s="16">
        <v>23621</v>
      </c>
      <c r="B212" s="42">
        <v>3262</v>
      </c>
      <c r="C212" s="42">
        <v>73111</v>
      </c>
      <c r="D212" s="1">
        <f t="shared" si="6"/>
        <v>4.4617089083722014E-2</v>
      </c>
      <c r="E212">
        <v>1.0089999999999999</v>
      </c>
      <c r="F212" s="1">
        <f t="shared" si="7"/>
        <v>4.501864288547551E-2</v>
      </c>
    </row>
    <row r="213" spans="1:6" ht="13.15" x14ac:dyDescent="0.2">
      <c r="A213" s="16">
        <v>23651</v>
      </c>
      <c r="B213" s="42">
        <v>3198</v>
      </c>
      <c r="C213" s="42">
        <v>73345</v>
      </c>
      <c r="D213" s="1">
        <f t="shared" si="6"/>
        <v>4.3602154202740474E-2</v>
      </c>
      <c r="E213">
        <v>1.0089999999999999</v>
      </c>
      <c r="F213" s="1">
        <f t="shared" si="7"/>
        <v>4.3994573590565134E-2</v>
      </c>
    </row>
    <row r="214" spans="1:6" ht="13.15" x14ac:dyDescent="0.2">
      <c r="A214" s="16">
        <v>23682</v>
      </c>
      <c r="B214" s="42">
        <v>3318</v>
      </c>
      <c r="C214" s="42">
        <v>73210</v>
      </c>
      <c r="D214" s="1">
        <f t="shared" si="6"/>
        <v>4.532167736647999E-2</v>
      </c>
      <c r="E214">
        <v>1.0089999999999999</v>
      </c>
      <c r="F214" s="1">
        <f t="shared" si="7"/>
        <v>4.5729572462778305E-2</v>
      </c>
    </row>
    <row r="215" spans="1:6" ht="13.15" x14ac:dyDescent="0.2">
      <c r="A215" s="16">
        <v>23712</v>
      </c>
      <c r="B215" s="42">
        <v>3409</v>
      </c>
      <c r="C215" s="42">
        <v>72952</v>
      </c>
      <c r="D215" s="1">
        <f t="shared" si="6"/>
        <v>4.6729356289066784E-2</v>
      </c>
      <c r="E215">
        <v>1.0089999999999999</v>
      </c>
      <c r="F215" s="1">
        <f t="shared" si="7"/>
        <v>4.7149920495668379E-2</v>
      </c>
    </row>
    <row r="216" spans="1:6" ht="13.15" x14ac:dyDescent="0.2">
      <c r="A216" s="16">
        <v>23743</v>
      </c>
      <c r="B216" s="42">
        <v>3942</v>
      </c>
      <c r="C216" s="42">
        <v>72177</v>
      </c>
      <c r="D216" s="1">
        <f t="shared" si="6"/>
        <v>5.4615736314892555E-2</v>
      </c>
      <c r="E216">
        <v>1.0089999999999999</v>
      </c>
      <c r="F216" s="1">
        <f t="shared" si="7"/>
        <v>5.5107277941726582E-2</v>
      </c>
    </row>
    <row r="217" spans="1:6" ht="13.15" x14ac:dyDescent="0.2">
      <c r="A217" s="16">
        <v>23774</v>
      </c>
      <c r="B217" s="42">
        <v>4172</v>
      </c>
      <c r="C217" s="42">
        <v>72862</v>
      </c>
      <c r="D217" s="1">
        <f t="shared" si="6"/>
        <v>5.7258927836183471E-2</v>
      </c>
      <c r="E217">
        <v>1.0089999999999999</v>
      </c>
      <c r="F217" s="1">
        <f t="shared" si="7"/>
        <v>5.7774258186709115E-2</v>
      </c>
    </row>
    <row r="218" spans="1:6" ht="13.15" x14ac:dyDescent="0.2">
      <c r="A218" s="16">
        <v>23802</v>
      </c>
      <c r="B218" s="42">
        <v>3699</v>
      </c>
      <c r="C218" s="42">
        <v>73084</v>
      </c>
      <c r="D218" s="1">
        <f t="shared" si="6"/>
        <v>5.0612993268020358E-2</v>
      </c>
      <c r="E218">
        <v>1.0089999999999999</v>
      </c>
      <c r="F218" s="1">
        <f t="shared" si="7"/>
        <v>5.1068510207432534E-2</v>
      </c>
    </row>
    <row r="219" spans="1:6" ht="13.15" x14ac:dyDescent="0.2">
      <c r="A219" s="16">
        <v>23833</v>
      </c>
      <c r="B219" s="42">
        <v>3492</v>
      </c>
      <c r="C219" s="42">
        <v>73712</v>
      </c>
      <c r="D219" s="1">
        <f t="shared" si="6"/>
        <v>4.737356197091383E-2</v>
      </c>
      <c r="E219">
        <v>1.0089999999999999</v>
      </c>
      <c r="F219" s="1">
        <f t="shared" si="7"/>
        <v>4.7799924028652047E-2</v>
      </c>
    </row>
    <row r="220" spans="1:6" ht="13.15" x14ac:dyDescent="0.2">
      <c r="A220" s="16">
        <v>23863</v>
      </c>
      <c r="B220" s="42">
        <v>3214</v>
      </c>
      <c r="C220" s="42">
        <v>74512</v>
      </c>
      <c r="D220" s="1">
        <f t="shared" si="6"/>
        <v>4.3133991840240499E-2</v>
      </c>
      <c r="E220">
        <v>1.0089999999999999</v>
      </c>
      <c r="F220" s="1">
        <f t="shared" si="7"/>
        <v>4.3522197766802662E-2</v>
      </c>
    </row>
    <row r="221" spans="1:6" ht="13.15" x14ac:dyDescent="0.2">
      <c r="A221" s="16">
        <v>23894</v>
      </c>
      <c r="B221" s="42">
        <v>4057</v>
      </c>
      <c r="C221" s="42">
        <v>76335</v>
      </c>
      <c r="D221" s="1">
        <f t="shared" si="6"/>
        <v>5.3147311194078735E-2</v>
      </c>
      <c r="E221">
        <v>1.0089999999999999</v>
      </c>
      <c r="F221" s="1">
        <f t="shared" si="7"/>
        <v>5.3625636994825435E-2</v>
      </c>
    </row>
    <row r="222" spans="1:6" ht="13.15" x14ac:dyDescent="0.2">
      <c r="A222" s="16">
        <v>23924</v>
      </c>
      <c r="B222" s="42">
        <v>3429</v>
      </c>
      <c r="C222" s="42">
        <v>76522</v>
      </c>
      <c r="D222" s="1">
        <f t="shared" si="6"/>
        <v>4.4810642690990825E-2</v>
      </c>
      <c r="E222">
        <v>1.0089999999999999</v>
      </c>
      <c r="F222" s="1">
        <f t="shared" si="7"/>
        <v>4.5213938475209735E-2</v>
      </c>
    </row>
    <row r="223" spans="1:6" ht="13.15" x14ac:dyDescent="0.2">
      <c r="A223" s="16">
        <v>23955</v>
      </c>
      <c r="B223" s="42">
        <v>3165</v>
      </c>
      <c r="C223" s="42">
        <v>75860</v>
      </c>
      <c r="D223" s="1">
        <f t="shared" si="6"/>
        <v>4.1721592407065647E-2</v>
      </c>
      <c r="E223">
        <v>1.0089999999999999</v>
      </c>
      <c r="F223" s="1">
        <f t="shared" si="7"/>
        <v>4.2097086738729236E-2</v>
      </c>
    </row>
    <row r="224" spans="1:6" ht="13.15" x14ac:dyDescent="0.2">
      <c r="A224" s="16">
        <v>23986</v>
      </c>
      <c r="B224" s="42">
        <v>2842</v>
      </c>
      <c r="C224" s="42">
        <v>74250</v>
      </c>
      <c r="D224" s="1">
        <f t="shared" si="6"/>
        <v>3.8276094276094276E-2</v>
      </c>
      <c r="E224">
        <v>1.0089999999999999</v>
      </c>
      <c r="F224" s="1">
        <f t="shared" si="7"/>
        <v>3.862057912457912E-2</v>
      </c>
    </row>
    <row r="225" spans="1:6" ht="13.15" x14ac:dyDescent="0.2">
      <c r="A225" s="16">
        <v>24016</v>
      </c>
      <c r="B225" s="42">
        <v>2709</v>
      </c>
      <c r="C225" s="42">
        <v>74821</v>
      </c>
      <c r="D225" s="1">
        <f t="shared" si="6"/>
        <v>3.6206412638163085E-2</v>
      </c>
      <c r="E225">
        <v>1.0089999999999999</v>
      </c>
      <c r="F225" s="1">
        <f t="shared" si="7"/>
        <v>3.6532270351906551E-2</v>
      </c>
    </row>
    <row r="226" spans="1:6" ht="13.15" x14ac:dyDescent="0.2">
      <c r="A226" s="16">
        <v>24047</v>
      </c>
      <c r="B226" s="42">
        <v>2888</v>
      </c>
      <c r="C226" s="42">
        <v>74712</v>
      </c>
      <c r="D226" s="1">
        <f t="shared" si="6"/>
        <v>3.8655102259342544E-2</v>
      </c>
      <c r="E226">
        <v>1.0089999999999999</v>
      </c>
      <c r="F226" s="1">
        <f t="shared" si="7"/>
        <v>3.9002998179676625E-2</v>
      </c>
    </row>
    <row r="227" spans="1:6" ht="13.15" x14ac:dyDescent="0.2">
      <c r="A227" s="16">
        <v>24077</v>
      </c>
      <c r="B227" s="42">
        <v>2786</v>
      </c>
      <c r="C227" s="42">
        <v>74605</v>
      </c>
      <c r="D227" s="1">
        <f t="shared" si="6"/>
        <v>3.7343341599088531E-2</v>
      </c>
      <c r="E227">
        <v>1.0089999999999999</v>
      </c>
      <c r="F227" s="1">
        <f t="shared" si="7"/>
        <v>3.7679431673480326E-2</v>
      </c>
    </row>
    <row r="228" spans="1:6" ht="13.15" x14ac:dyDescent="0.2">
      <c r="A228" s="16">
        <v>24108</v>
      </c>
      <c r="B228" s="42">
        <v>3244</v>
      </c>
      <c r="C228" s="42">
        <v>73612</v>
      </c>
      <c r="D228" s="1">
        <f t="shared" si="6"/>
        <v>4.4068901809487582E-2</v>
      </c>
      <c r="E228">
        <v>1.0089999999999999</v>
      </c>
      <c r="F228" s="1">
        <f t="shared" si="7"/>
        <v>4.4465521925772966E-2</v>
      </c>
    </row>
    <row r="229" spans="1:6" ht="13.15" x14ac:dyDescent="0.2">
      <c r="A229" s="16">
        <v>24139</v>
      </c>
      <c r="B229" s="42">
        <v>3109</v>
      </c>
      <c r="C229" s="42">
        <v>73800</v>
      </c>
      <c r="D229" s="1">
        <f t="shared" si="6"/>
        <v>4.2127371273712737E-2</v>
      </c>
      <c r="E229">
        <v>1.0089999999999999</v>
      </c>
      <c r="F229" s="1">
        <f t="shared" si="7"/>
        <v>4.2506517615176147E-2</v>
      </c>
    </row>
    <row r="230" spans="1:6" ht="13.15" x14ac:dyDescent="0.2">
      <c r="A230" s="16">
        <v>24167</v>
      </c>
      <c r="B230" s="42">
        <v>2990</v>
      </c>
      <c r="C230" s="42">
        <v>74080</v>
      </c>
      <c r="D230" s="1">
        <f t="shared" si="6"/>
        <v>4.0361771058315336E-2</v>
      </c>
      <c r="E230">
        <v>1.0089999999999999</v>
      </c>
      <c r="F230" s="1">
        <f t="shared" si="7"/>
        <v>4.0725026997840169E-2</v>
      </c>
    </row>
    <row r="231" spans="1:6" ht="13.15" x14ac:dyDescent="0.2">
      <c r="A231" s="16">
        <v>24198</v>
      </c>
      <c r="B231" s="42">
        <v>2730</v>
      </c>
      <c r="C231" s="42">
        <v>74796</v>
      </c>
      <c r="D231" s="1">
        <f t="shared" si="6"/>
        <v>3.6499278036258624E-2</v>
      </c>
      <c r="E231">
        <v>1.0089999999999999</v>
      </c>
      <c r="F231" s="1">
        <f t="shared" si="7"/>
        <v>3.682777153858495E-2</v>
      </c>
    </row>
    <row r="232" spans="1:6" ht="13.15" x14ac:dyDescent="0.2">
      <c r="A232" s="16">
        <v>24228</v>
      </c>
      <c r="B232" s="42">
        <v>2793</v>
      </c>
      <c r="C232" s="42">
        <v>75412</v>
      </c>
      <c r="D232" s="1">
        <f t="shared" si="6"/>
        <v>3.7036545907813079E-2</v>
      </c>
      <c r="E232">
        <v>1.0089999999999999</v>
      </c>
      <c r="F232" s="1">
        <f t="shared" si="7"/>
        <v>3.736987482098339E-2</v>
      </c>
    </row>
    <row r="233" spans="1:6" ht="13.15" x14ac:dyDescent="0.2">
      <c r="A233" s="16">
        <v>24259</v>
      </c>
      <c r="B233" s="42">
        <v>3592</v>
      </c>
      <c r="C233" s="42">
        <v>77629</v>
      </c>
      <c r="D233" s="1">
        <f t="shared" si="6"/>
        <v>4.6271367658993416E-2</v>
      </c>
      <c r="E233">
        <v>1.0089999999999999</v>
      </c>
      <c r="F233" s="1">
        <f t="shared" si="7"/>
        <v>4.6687809967924356E-2</v>
      </c>
    </row>
    <row r="234" spans="1:6" ht="13.15" x14ac:dyDescent="0.2">
      <c r="A234" s="16">
        <v>24289</v>
      </c>
      <c r="B234" s="42">
        <v>3050</v>
      </c>
      <c r="C234" s="42">
        <v>77705</v>
      </c>
      <c r="D234" s="1">
        <f t="shared" si="6"/>
        <v>3.9251013448298053E-2</v>
      </c>
      <c r="E234">
        <v>1.0089999999999999</v>
      </c>
      <c r="F234" s="1">
        <f t="shared" si="7"/>
        <v>3.960427256933273E-2</v>
      </c>
    </row>
    <row r="235" spans="1:6" ht="13.15" x14ac:dyDescent="0.2">
      <c r="A235" s="16">
        <v>24320</v>
      </c>
      <c r="B235" s="42">
        <v>2821</v>
      </c>
      <c r="C235" s="42">
        <v>77486</v>
      </c>
      <c r="D235" s="1">
        <f t="shared" si="6"/>
        <v>3.6406576671914929E-2</v>
      </c>
      <c r="E235">
        <v>1.0089999999999999</v>
      </c>
      <c r="F235" s="1">
        <f t="shared" si="7"/>
        <v>3.6734235861962158E-2</v>
      </c>
    </row>
    <row r="236" spans="1:6" ht="13.15" x14ac:dyDescent="0.2">
      <c r="A236" s="16">
        <v>24351</v>
      </c>
      <c r="B236" s="42">
        <v>2503</v>
      </c>
      <c r="C236" s="42">
        <v>75751</v>
      </c>
      <c r="D236" s="1">
        <f t="shared" si="6"/>
        <v>3.3042468086229883E-2</v>
      </c>
      <c r="E236">
        <v>1.0089999999999999</v>
      </c>
      <c r="F236" s="1">
        <f t="shared" si="7"/>
        <v>3.3339850299005949E-2</v>
      </c>
    </row>
    <row r="237" spans="1:6" ht="13.15" x14ac:dyDescent="0.2">
      <c r="A237" s="16">
        <v>24381</v>
      </c>
      <c r="B237" s="42">
        <v>2465</v>
      </c>
      <c r="C237" s="42">
        <v>76209</v>
      </c>
      <c r="D237" s="1">
        <f t="shared" si="6"/>
        <v>3.2345261058405177E-2</v>
      </c>
      <c r="E237">
        <v>1.0089999999999999</v>
      </c>
      <c r="F237" s="1">
        <f t="shared" si="7"/>
        <v>3.263636840793082E-2</v>
      </c>
    </row>
    <row r="238" spans="1:6" ht="13.15" x14ac:dyDescent="0.2">
      <c r="A238" s="16">
        <v>24412</v>
      </c>
      <c r="B238" s="42">
        <v>2579</v>
      </c>
      <c r="C238" s="42">
        <v>76574</v>
      </c>
      <c r="D238" s="1">
        <f t="shared" si="6"/>
        <v>3.3679839109880635E-2</v>
      </c>
      <c r="E238">
        <v>1.0089999999999999</v>
      </c>
      <c r="F238" s="1">
        <f t="shared" si="7"/>
        <v>3.398295766186956E-2</v>
      </c>
    </row>
    <row r="239" spans="1:6" ht="13.15" x14ac:dyDescent="0.2">
      <c r="A239" s="16">
        <v>24442</v>
      </c>
      <c r="B239" s="42">
        <v>2655</v>
      </c>
      <c r="C239" s="42">
        <v>76255</v>
      </c>
      <c r="D239" s="1">
        <f t="shared" si="6"/>
        <v>3.4817389023670577E-2</v>
      </c>
      <c r="E239">
        <v>1.0089999999999999</v>
      </c>
      <c r="F239" s="1">
        <f t="shared" si="7"/>
        <v>3.5130745524883607E-2</v>
      </c>
    </row>
    <row r="240" spans="1:6" ht="13.15" x14ac:dyDescent="0.2">
      <c r="A240" s="16">
        <v>24473</v>
      </c>
      <c r="B240" s="42">
        <v>3159</v>
      </c>
      <c r="C240" s="42">
        <v>75320</v>
      </c>
      <c r="D240" s="1">
        <f t="shared" si="6"/>
        <v>4.1941051513542223E-2</v>
      </c>
      <c r="E240">
        <v>1.0089999999999999</v>
      </c>
      <c r="F240" s="1">
        <f t="shared" si="7"/>
        <v>4.2318520977164098E-2</v>
      </c>
    </row>
    <row r="241" spans="1:6" ht="13.15" x14ac:dyDescent="0.2">
      <c r="A241" s="16">
        <v>24504</v>
      </c>
      <c r="B241" s="42">
        <v>3184</v>
      </c>
      <c r="C241" s="42">
        <v>75689</v>
      </c>
      <c r="D241" s="1">
        <f t="shared" si="6"/>
        <v>4.2066878938815416E-2</v>
      </c>
      <c r="E241">
        <v>1.0089999999999999</v>
      </c>
      <c r="F241" s="1">
        <f t="shared" si="7"/>
        <v>4.244548084926475E-2</v>
      </c>
    </row>
    <row r="242" spans="1:6" ht="13.15" x14ac:dyDescent="0.2">
      <c r="A242" s="16">
        <v>24532</v>
      </c>
      <c r="B242" s="42">
        <v>2954</v>
      </c>
      <c r="C242" s="42">
        <v>75514</v>
      </c>
      <c r="D242" s="1">
        <f t="shared" si="6"/>
        <v>3.9118574039251001E-2</v>
      </c>
      <c r="E242">
        <v>1.0089999999999999</v>
      </c>
      <c r="F242" s="1">
        <f t="shared" si="7"/>
        <v>3.9470641205604257E-2</v>
      </c>
    </row>
    <row r="243" spans="1:6" ht="13.15" x14ac:dyDescent="0.2">
      <c r="A243" s="16">
        <v>24563</v>
      </c>
      <c r="B243" s="42">
        <v>2664</v>
      </c>
      <c r="C243" s="42">
        <v>76109</v>
      </c>
      <c r="D243" s="1">
        <f t="shared" si="6"/>
        <v>3.5002430724355861E-2</v>
      </c>
      <c r="E243">
        <v>1.0089999999999999</v>
      </c>
      <c r="F243" s="1">
        <f t="shared" si="7"/>
        <v>3.5317452600875057E-2</v>
      </c>
    </row>
    <row r="244" spans="1:6" ht="13.15" x14ac:dyDescent="0.2">
      <c r="A244" s="16">
        <v>24593</v>
      </c>
      <c r="B244" s="42">
        <v>2458</v>
      </c>
      <c r="C244" s="42">
        <v>76096</v>
      </c>
      <c r="D244" s="1">
        <f t="shared" si="6"/>
        <v>3.2301303616484443E-2</v>
      </c>
      <c r="E244">
        <v>1.0089999999999999</v>
      </c>
      <c r="F244" s="1">
        <f t="shared" si="7"/>
        <v>3.2592015349032798E-2</v>
      </c>
    </row>
    <row r="245" spans="1:6" ht="13.15" x14ac:dyDescent="0.2">
      <c r="A245" s="16">
        <v>24624</v>
      </c>
      <c r="B245" s="42">
        <v>3628</v>
      </c>
      <c r="C245" s="42">
        <v>79021</v>
      </c>
      <c r="D245" s="1">
        <f t="shared" si="6"/>
        <v>4.5911846218093924E-2</v>
      </c>
      <c r="E245">
        <v>1.0089999999999999</v>
      </c>
      <c r="F245" s="1">
        <f t="shared" si="7"/>
        <v>4.6325052834056767E-2</v>
      </c>
    </row>
    <row r="246" spans="1:6" ht="13.15" x14ac:dyDescent="0.2">
      <c r="A246" s="16">
        <v>24654</v>
      </c>
      <c r="B246" s="42">
        <v>3249</v>
      </c>
      <c r="C246" s="42">
        <v>79469</v>
      </c>
      <c r="D246" s="1">
        <f t="shared" si="6"/>
        <v>4.088386666498886E-2</v>
      </c>
      <c r="E246">
        <v>1.0089999999999999</v>
      </c>
      <c r="F246" s="1">
        <f t="shared" si="7"/>
        <v>4.1251821464973755E-2</v>
      </c>
    </row>
    <row r="247" spans="1:6" ht="13.15" x14ac:dyDescent="0.2">
      <c r="A247" s="16">
        <v>24685</v>
      </c>
      <c r="B247" s="42">
        <v>2942</v>
      </c>
      <c r="C247" s="42">
        <v>79112</v>
      </c>
      <c r="D247" s="1">
        <f t="shared" si="6"/>
        <v>3.718778440691678E-2</v>
      </c>
      <c r="E247">
        <v>1.0089999999999999</v>
      </c>
      <c r="F247" s="1">
        <f t="shared" si="7"/>
        <v>3.7522474466579026E-2</v>
      </c>
    </row>
    <row r="248" spans="1:6" ht="13.15" x14ac:dyDescent="0.2">
      <c r="A248" s="16">
        <v>24716</v>
      </c>
      <c r="B248" s="42">
        <v>2895</v>
      </c>
      <c r="C248" s="42">
        <v>77527</v>
      </c>
      <c r="D248" s="1">
        <f t="shared" si="6"/>
        <v>3.7341829298179988E-2</v>
      </c>
      <c r="E248">
        <v>1.0089999999999999</v>
      </c>
      <c r="F248" s="1">
        <f t="shared" si="7"/>
        <v>3.7677905761863605E-2</v>
      </c>
    </row>
    <row r="249" spans="1:6" ht="13.15" x14ac:dyDescent="0.2">
      <c r="A249" s="16">
        <v>24746</v>
      </c>
      <c r="B249" s="42">
        <v>2952</v>
      </c>
      <c r="C249" s="42">
        <v>78132</v>
      </c>
      <c r="D249" s="1">
        <f t="shared" si="6"/>
        <v>3.7782214713561663E-2</v>
      </c>
      <c r="E249">
        <v>1.0089999999999999</v>
      </c>
      <c r="F249" s="1">
        <f t="shared" si="7"/>
        <v>3.8122254645983712E-2</v>
      </c>
    </row>
    <row r="250" spans="1:6" ht="13.15" x14ac:dyDescent="0.2">
      <c r="A250" s="16">
        <v>24777</v>
      </c>
      <c r="B250" s="42">
        <v>2903</v>
      </c>
      <c r="C250" s="42">
        <v>78121</v>
      </c>
      <c r="D250" s="1">
        <f t="shared" si="6"/>
        <v>3.7160302607493506E-2</v>
      </c>
      <c r="E250">
        <v>1.0089999999999999</v>
      </c>
      <c r="F250" s="1">
        <f t="shared" si="7"/>
        <v>3.7494745330960942E-2</v>
      </c>
    </row>
    <row r="251" spans="1:6" ht="13.15" x14ac:dyDescent="0.2">
      <c r="A251" s="16">
        <v>24807</v>
      </c>
      <c r="B251" s="42">
        <v>2720</v>
      </c>
      <c r="C251" s="42">
        <v>78057</v>
      </c>
      <c r="D251" s="1">
        <f t="shared" si="6"/>
        <v>3.4846330245845984E-2</v>
      </c>
      <c r="E251">
        <v>1.0089999999999999</v>
      </c>
      <c r="F251" s="1">
        <f t="shared" si="7"/>
        <v>3.5159947218058596E-2</v>
      </c>
    </row>
    <row r="252" spans="1:6" ht="13.15" x14ac:dyDescent="0.2">
      <c r="A252" s="16">
        <v>24838</v>
      </c>
      <c r="B252" s="42">
        <v>3074</v>
      </c>
      <c r="C252" s="42">
        <v>76346</v>
      </c>
      <c r="D252" s="1">
        <f t="shared" si="6"/>
        <v>4.0264060985513321E-2</v>
      </c>
      <c r="E252">
        <v>1.0089999999999999</v>
      </c>
      <c r="F252" s="1">
        <f t="shared" si="7"/>
        <v>4.0626437534382935E-2</v>
      </c>
    </row>
    <row r="253" spans="1:6" ht="13.15" x14ac:dyDescent="0.2">
      <c r="A253" s="16">
        <v>24869</v>
      </c>
      <c r="B253" s="42">
        <v>3287</v>
      </c>
      <c r="C253" s="42">
        <v>77401</v>
      </c>
      <c r="D253" s="1">
        <f t="shared" si="6"/>
        <v>4.2467151587188799E-2</v>
      </c>
      <c r="E253">
        <v>1.0089999999999999</v>
      </c>
      <c r="F253" s="1">
        <f t="shared" si="7"/>
        <v>4.2849355951473496E-2</v>
      </c>
    </row>
    <row r="254" spans="1:6" ht="13.15" x14ac:dyDescent="0.2">
      <c r="A254" s="16">
        <v>24898</v>
      </c>
      <c r="B254" s="42">
        <v>2929</v>
      </c>
      <c r="C254" s="42">
        <v>77446</v>
      </c>
      <c r="D254" s="1">
        <f t="shared" si="6"/>
        <v>3.7819900317640681E-2</v>
      </c>
      <c r="E254">
        <v>1.0089999999999999</v>
      </c>
      <c r="F254" s="1">
        <f t="shared" si="7"/>
        <v>3.8160279420499446E-2</v>
      </c>
    </row>
    <row r="255" spans="1:6" ht="13.15" x14ac:dyDescent="0.2">
      <c r="A255" s="16">
        <v>24929</v>
      </c>
      <c r="B255" s="42">
        <v>2491</v>
      </c>
      <c r="C255" s="42">
        <v>77634</v>
      </c>
      <c r="D255" s="1">
        <f t="shared" si="6"/>
        <v>3.2086456964731946E-2</v>
      </c>
      <c r="E255">
        <v>1.0089999999999999</v>
      </c>
      <c r="F255" s="1">
        <f t="shared" si="7"/>
        <v>3.2375235077414528E-2</v>
      </c>
    </row>
    <row r="256" spans="1:6" ht="13.15" x14ac:dyDescent="0.2">
      <c r="A256" s="16">
        <v>24959</v>
      </c>
      <c r="B256" s="42">
        <v>2304</v>
      </c>
      <c r="C256" s="42">
        <v>78235</v>
      </c>
      <c r="D256" s="1">
        <f t="shared" si="6"/>
        <v>2.9449734773438999E-2</v>
      </c>
      <c r="E256">
        <v>1.0089999999999999</v>
      </c>
      <c r="F256" s="1">
        <f t="shared" si="7"/>
        <v>2.9714782386399945E-2</v>
      </c>
    </row>
    <row r="257" spans="1:6" ht="13.15" x14ac:dyDescent="0.2">
      <c r="A257" s="16">
        <v>24990</v>
      </c>
      <c r="B257" s="42">
        <v>3615</v>
      </c>
      <c r="C257" s="42">
        <v>80888</v>
      </c>
      <c r="D257" s="1">
        <f t="shared" si="6"/>
        <v>4.4691425180496486E-2</v>
      </c>
      <c r="E257">
        <v>1.0089999999999999</v>
      </c>
      <c r="F257" s="1">
        <f t="shared" si="7"/>
        <v>4.509364800712095E-2</v>
      </c>
    </row>
    <row r="258" spans="1:6" ht="13.15" x14ac:dyDescent="0.2">
      <c r="A258" s="16">
        <v>25020</v>
      </c>
      <c r="B258" s="42">
        <v>3217</v>
      </c>
      <c r="C258" s="42">
        <v>80965</v>
      </c>
      <c r="D258" s="1">
        <f t="shared" si="6"/>
        <v>3.9733218057185202E-2</v>
      </c>
      <c r="E258">
        <v>1.0089999999999999</v>
      </c>
      <c r="F258" s="1">
        <f t="shared" si="7"/>
        <v>4.0090817019699868E-2</v>
      </c>
    </row>
    <row r="259" spans="1:6" ht="13.15" x14ac:dyDescent="0.2">
      <c r="A259" s="16">
        <v>25051</v>
      </c>
      <c r="B259" s="42">
        <v>2772</v>
      </c>
      <c r="C259" s="42">
        <v>80203</v>
      </c>
      <c r="D259" s="1">
        <f t="shared" si="6"/>
        <v>3.456229816839769E-2</v>
      </c>
      <c r="E259">
        <v>1.0089999999999999</v>
      </c>
      <c r="F259" s="1">
        <f t="shared" si="7"/>
        <v>3.4873358851913262E-2</v>
      </c>
    </row>
    <row r="260" spans="1:6" ht="13.15" x14ac:dyDescent="0.2">
      <c r="A260" s="16">
        <v>25082</v>
      </c>
      <c r="B260" s="42">
        <v>2607</v>
      </c>
      <c r="C260" s="42">
        <v>78546</v>
      </c>
      <c r="D260" s="1">
        <f t="shared" si="6"/>
        <v>3.3190741730960205E-2</v>
      </c>
      <c r="E260">
        <v>1.0089999999999999</v>
      </c>
      <c r="F260" s="1">
        <f t="shared" si="7"/>
        <v>3.3489458406538844E-2</v>
      </c>
    </row>
    <row r="261" spans="1:6" ht="13.15" x14ac:dyDescent="0.2">
      <c r="A261" s="16">
        <v>25112</v>
      </c>
      <c r="B261" s="42">
        <v>2510</v>
      </c>
      <c r="C261" s="42">
        <v>78875</v>
      </c>
      <c r="D261" s="1">
        <f t="shared" si="6"/>
        <v>3.1822503961965135E-2</v>
      </c>
      <c r="E261">
        <v>1.0089999999999999</v>
      </c>
      <c r="F261" s="1">
        <f t="shared" si="7"/>
        <v>3.2108906497622818E-2</v>
      </c>
    </row>
    <row r="262" spans="1:6" ht="13.15" x14ac:dyDescent="0.2">
      <c r="A262" s="16">
        <v>25143</v>
      </c>
      <c r="B262" s="42">
        <v>2576</v>
      </c>
      <c r="C262" s="42">
        <v>79184</v>
      </c>
      <c r="D262" s="1">
        <f t="shared" si="6"/>
        <v>3.2531824611032531E-2</v>
      </c>
      <c r="E262">
        <v>1.0089999999999999</v>
      </c>
      <c r="F262" s="1">
        <f t="shared" si="7"/>
        <v>3.2824611032531821E-2</v>
      </c>
    </row>
    <row r="263" spans="1:6" ht="13.15" x14ac:dyDescent="0.2">
      <c r="A263" s="16">
        <v>25173</v>
      </c>
      <c r="B263" s="42">
        <v>2418</v>
      </c>
      <c r="C263" s="42">
        <v>79117</v>
      </c>
      <c r="D263" s="1">
        <f t="shared" si="6"/>
        <v>3.0562331736542082E-2</v>
      </c>
      <c r="E263">
        <v>1.0089999999999999</v>
      </c>
      <c r="F263" s="1">
        <f t="shared" si="7"/>
        <v>3.0837392722170957E-2</v>
      </c>
    </row>
    <row r="264" spans="1:6" ht="13.15" x14ac:dyDescent="0.2">
      <c r="A264" s="16">
        <v>25204</v>
      </c>
      <c r="B264" s="42">
        <v>2875</v>
      </c>
      <c r="C264" s="42">
        <v>78232</v>
      </c>
      <c r="D264" s="1">
        <f t="shared" si="6"/>
        <v>3.6749667655179466E-2</v>
      </c>
      <c r="E264">
        <v>1.0089999999999999</v>
      </c>
      <c r="F264" s="1">
        <f t="shared" si="7"/>
        <v>3.7080414664076078E-2</v>
      </c>
    </row>
    <row r="265" spans="1:6" ht="13.15" x14ac:dyDescent="0.2">
      <c r="A265" s="16">
        <v>25235</v>
      </c>
      <c r="B265" s="42">
        <v>2923</v>
      </c>
      <c r="C265" s="42">
        <v>79103</v>
      </c>
      <c r="D265" s="1">
        <f t="shared" si="6"/>
        <v>3.6951822307624234E-2</v>
      </c>
      <c r="E265">
        <v>1.0089999999999999</v>
      </c>
      <c r="F265" s="1">
        <f t="shared" si="7"/>
        <v>3.7284388708392846E-2</v>
      </c>
    </row>
    <row r="266" spans="1:6" ht="13.15" x14ac:dyDescent="0.2">
      <c r="A266" s="16">
        <v>25263</v>
      </c>
      <c r="B266" s="42">
        <v>2747</v>
      </c>
      <c r="C266" s="42">
        <v>79267</v>
      </c>
      <c r="D266" s="1">
        <f t="shared" si="6"/>
        <v>3.465502668197358E-2</v>
      </c>
      <c r="E266">
        <v>1.0089999999999999</v>
      </c>
      <c r="F266" s="1">
        <f t="shared" si="7"/>
        <v>3.4966921922111337E-2</v>
      </c>
    </row>
    <row r="267" spans="1:6" ht="13.15" x14ac:dyDescent="0.2">
      <c r="A267" s="16">
        <v>25294</v>
      </c>
      <c r="B267" s="42">
        <v>2542</v>
      </c>
      <c r="C267" s="42">
        <v>79619</v>
      </c>
      <c r="D267" s="1">
        <f t="shared" si="6"/>
        <v>3.192705258795011E-2</v>
      </c>
      <c r="E267">
        <v>1.0089999999999999</v>
      </c>
      <c r="F267" s="1">
        <f t="shared" si="7"/>
        <v>3.2214396061241657E-2</v>
      </c>
    </row>
    <row r="268" spans="1:6" ht="13.15" x14ac:dyDescent="0.2">
      <c r="A268" s="16">
        <v>25324</v>
      </c>
      <c r="B268" s="42">
        <v>2300</v>
      </c>
      <c r="C268" s="42">
        <v>79565</v>
      </c>
      <c r="D268" s="1">
        <f t="shared" si="6"/>
        <v>2.89071828065104E-2</v>
      </c>
      <c r="E268">
        <v>1.0089999999999999</v>
      </c>
      <c r="F268" s="1">
        <f t="shared" si="7"/>
        <v>2.916734745176899E-2</v>
      </c>
    </row>
    <row r="269" spans="1:6" ht="13.15" x14ac:dyDescent="0.2">
      <c r="A269" s="16">
        <v>25355</v>
      </c>
      <c r="B269" s="42">
        <v>3399</v>
      </c>
      <c r="C269" s="42">
        <v>82357</v>
      </c>
      <c r="D269" s="1">
        <f t="shared" ref="D269:D332" si="8">B269/C269</f>
        <v>4.1271537331374383E-2</v>
      </c>
      <c r="E269">
        <v>1.0089999999999999</v>
      </c>
      <c r="F269" s="1">
        <f t="shared" ref="F269:F332" si="9">D269*E269</f>
        <v>4.1642981167356749E-2</v>
      </c>
    </row>
    <row r="270" spans="1:6" ht="13.15" x14ac:dyDescent="0.2">
      <c r="A270" s="16">
        <v>25385</v>
      </c>
      <c r="B270" s="42">
        <v>3182</v>
      </c>
      <c r="C270" s="42">
        <v>82797</v>
      </c>
      <c r="D270" s="1">
        <f t="shared" si="8"/>
        <v>3.8431344130825995E-2</v>
      </c>
      <c r="E270">
        <v>1.0089999999999999</v>
      </c>
      <c r="F270" s="1">
        <f t="shared" si="9"/>
        <v>3.8777226228003427E-2</v>
      </c>
    </row>
    <row r="271" spans="1:6" ht="13.15" x14ac:dyDescent="0.2">
      <c r="A271" s="16">
        <v>25416</v>
      </c>
      <c r="B271" s="42">
        <v>2870</v>
      </c>
      <c r="C271" s="42">
        <v>82516</v>
      </c>
      <c r="D271" s="1">
        <f t="shared" si="8"/>
        <v>3.4781133355955209E-2</v>
      </c>
      <c r="E271">
        <v>1.0089999999999999</v>
      </c>
      <c r="F271" s="1">
        <f t="shared" si="9"/>
        <v>3.5094163556158804E-2</v>
      </c>
    </row>
    <row r="272" spans="1:6" ht="13.15" x14ac:dyDescent="0.2">
      <c r="A272" s="16">
        <v>25447</v>
      </c>
      <c r="B272" s="42">
        <v>2958</v>
      </c>
      <c r="C272" s="42">
        <v>80984</v>
      </c>
      <c r="D272" s="1">
        <f t="shared" si="8"/>
        <v>3.6525733478217921E-2</v>
      </c>
      <c r="E272">
        <v>1.0089999999999999</v>
      </c>
      <c r="F272" s="1">
        <f t="shared" si="9"/>
        <v>3.6854465079521878E-2</v>
      </c>
    </row>
    <row r="273" spans="1:6" ht="13.15" x14ac:dyDescent="0.2">
      <c r="A273" s="16">
        <v>25477</v>
      </c>
      <c r="B273" s="42">
        <v>2840</v>
      </c>
      <c r="C273" s="42">
        <v>81511</v>
      </c>
      <c r="D273" s="1">
        <f t="shared" si="8"/>
        <v>3.4841923176013055E-2</v>
      </c>
      <c r="E273">
        <v>1.0089999999999999</v>
      </c>
      <c r="F273" s="1">
        <f t="shared" si="9"/>
        <v>3.5155500484597167E-2</v>
      </c>
    </row>
    <row r="274" spans="1:6" ht="13.15" x14ac:dyDescent="0.2">
      <c r="A274" s="16">
        <v>25508</v>
      </c>
      <c r="B274" s="42">
        <v>2711</v>
      </c>
      <c r="C274" s="42">
        <v>81427</v>
      </c>
      <c r="D274" s="1">
        <f t="shared" si="8"/>
        <v>3.3293624964692299E-2</v>
      </c>
      <c r="E274">
        <v>1.0089999999999999</v>
      </c>
      <c r="F274" s="1">
        <f t="shared" si="9"/>
        <v>3.3593267589374524E-2</v>
      </c>
    </row>
    <row r="275" spans="1:6" ht="13.15" x14ac:dyDescent="0.2">
      <c r="A275" s="16">
        <v>25538</v>
      </c>
      <c r="B275" s="42">
        <v>2627</v>
      </c>
      <c r="C275" s="42">
        <v>81416</v>
      </c>
      <c r="D275" s="1">
        <f t="shared" si="8"/>
        <v>3.2266384985752183E-2</v>
      </c>
      <c r="E275">
        <v>1.0089999999999999</v>
      </c>
      <c r="F275" s="1">
        <f t="shared" si="9"/>
        <v>3.2556782450623947E-2</v>
      </c>
    </row>
    <row r="276" spans="1:6" ht="13.15" x14ac:dyDescent="0.2">
      <c r="A276" s="16">
        <v>25569</v>
      </c>
      <c r="B276" s="42">
        <v>3406</v>
      </c>
      <c r="C276" s="42">
        <v>80719</v>
      </c>
      <c r="D276" s="1">
        <f t="shared" si="8"/>
        <v>4.219576555705596E-2</v>
      </c>
      <c r="E276">
        <v>1.0089999999999999</v>
      </c>
      <c r="F276" s="1">
        <f t="shared" si="9"/>
        <v>4.257552744706946E-2</v>
      </c>
    </row>
    <row r="277" spans="1:6" ht="13.15" x14ac:dyDescent="0.2">
      <c r="A277" s="16">
        <v>25600</v>
      </c>
      <c r="B277" s="42">
        <v>3794</v>
      </c>
      <c r="C277" s="42">
        <v>81283</v>
      </c>
      <c r="D277" s="1">
        <f t="shared" si="8"/>
        <v>4.6676426805112997E-2</v>
      </c>
      <c r="E277">
        <v>1.0089999999999999</v>
      </c>
      <c r="F277" s="1">
        <f t="shared" si="9"/>
        <v>4.7096514646359007E-2</v>
      </c>
    </row>
    <row r="278" spans="1:6" ht="13.15" x14ac:dyDescent="0.2">
      <c r="A278" s="16">
        <v>25628</v>
      </c>
      <c r="B278" s="42">
        <v>3732</v>
      </c>
      <c r="C278" s="42">
        <v>81689</v>
      </c>
      <c r="D278" s="1">
        <f t="shared" si="8"/>
        <v>4.5685465607364514E-2</v>
      </c>
      <c r="E278">
        <v>1.0089999999999999</v>
      </c>
      <c r="F278" s="1">
        <f t="shared" si="9"/>
        <v>4.6096634797830792E-2</v>
      </c>
    </row>
    <row r="279" spans="1:6" ht="13.15" x14ac:dyDescent="0.2">
      <c r="A279" s="16">
        <v>25659</v>
      </c>
      <c r="B279" s="42">
        <v>3552</v>
      </c>
      <c r="C279" s="42">
        <v>81960</v>
      </c>
      <c r="D279" s="1">
        <f t="shared" si="8"/>
        <v>4.3338213762811127E-2</v>
      </c>
      <c r="E279">
        <v>1.0089999999999999</v>
      </c>
      <c r="F279" s="1">
        <f t="shared" si="9"/>
        <v>4.3728257686676424E-2</v>
      </c>
    </row>
    <row r="280" spans="1:6" ht="13.15" x14ac:dyDescent="0.2">
      <c r="A280" s="16">
        <v>25689</v>
      </c>
      <c r="B280" s="42">
        <v>3385</v>
      </c>
      <c r="C280" s="42">
        <v>81758</v>
      </c>
      <c r="D280" s="1">
        <f t="shared" si="8"/>
        <v>4.1402676190709163E-2</v>
      </c>
      <c r="E280">
        <v>1.0089999999999999</v>
      </c>
      <c r="F280" s="1">
        <f t="shared" si="9"/>
        <v>4.1775300276425543E-2</v>
      </c>
    </row>
    <row r="281" spans="1:6" ht="13.15" x14ac:dyDescent="0.2">
      <c r="A281" s="16">
        <v>25720</v>
      </c>
      <c r="B281" s="42">
        <v>4671</v>
      </c>
      <c r="C281" s="42">
        <v>84087</v>
      </c>
      <c r="D281" s="1">
        <f t="shared" si="8"/>
        <v>5.5549609333190621E-2</v>
      </c>
      <c r="E281">
        <v>1.0089999999999999</v>
      </c>
      <c r="F281" s="1">
        <f t="shared" si="9"/>
        <v>5.6049555817189331E-2</v>
      </c>
    </row>
    <row r="282" spans="1:6" ht="13.15" x14ac:dyDescent="0.2">
      <c r="A282" s="16">
        <v>25750</v>
      </c>
      <c r="B282" s="42">
        <v>4514</v>
      </c>
      <c r="C282" s="42">
        <v>84857</v>
      </c>
      <c r="D282" s="1">
        <f t="shared" si="8"/>
        <v>5.3195375749790823E-2</v>
      </c>
      <c r="E282">
        <v>1.0089999999999999</v>
      </c>
      <c r="F282" s="1">
        <f t="shared" si="9"/>
        <v>5.3674134131538938E-2</v>
      </c>
    </row>
    <row r="283" spans="1:6" ht="13.15" x14ac:dyDescent="0.2">
      <c r="A283" s="16">
        <v>25781</v>
      </c>
      <c r="B283" s="42">
        <v>4226</v>
      </c>
      <c r="C283" s="42">
        <v>84191</v>
      </c>
      <c r="D283" s="1">
        <f t="shared" si="8"/>
        <v>5.0195389055837321E-2</v>
      </c>
      <c r="E283">
        <v>1.0089999999999999</v>
      </c>
      <c r="F283" s="1">
        <f t="shared" si="9"/>
        <v>5.0647147557339851E-2</v>
      </c>
    </row>
    <row r="284" spans="1:6" ht="13.15" x14ac:dyDescent="0.2">
      <c r="A284" s="16">
        <v>25812</v>
      </c>
      <c r="B284" s="42">
        <v>4300</v>
      </c>
      <c r="C284" s="42">
        <v>82641</v>
      </c>
      <c r="D284" s="1">
        <f t="shared" si="8"/>
        <v>5.2032284217277139E-2</v>
      </c>
      <c r="E284">
        <v>1.0089999999999999</v>
      </c>
      <c r="F284" s="1">
        <f t="shared" si="9"/>
        <v>5.2500574775232629E-2</v>
      </c>
    </row>
    <row r="285" spans="1:6" ht="13.15" x14ac:dyDescent="0.2">
      <c r="A285" s="16">
        <v>25842</v>
      </c>
      <c r="B285" s="42">
        <v>4269</v>
      </c>
      <c r="C285" s="42">
        <v>83288</v>
      </c>
      <c r="D285" s="1">
        <f t="shared" si="8"/>
        <v>5.1255883200461053E-2</v>
      </c>
      <c r="E285">
        <v>1.0089999999999999</v>
      </c>
      <c r="F285" s="1">
        <f t="shared" si="9"/>
        <v>5.1717186149265196E-2</v>
      </c>
    </row>
    <row r="286" spans="1:6" ht="13.15" x14ac:dyDescent="0.2">
      <c r="A286" s="16">
        <v>25873</v>
      </c>
      <c r="B286" s="42">
        <v>4618</v>
      </c>
      <c r="C286" s="42">
        <v>83478</v>
      </c>
      <c r="D286" s="1">
        <f t="shared" si="8"/>
        <v>5.5319964541555862E-2</v>
      </c>
      <c r="E286">
        <v>1.0089999999999999</v>
      </c>
      <c r="F286" s="1">
        <f t="shared" si="9"/>
        <v>5.5817844222429858E-2</v>
      </c>
    </row>
    <row r="287" spans="1:6" ht="13.15" x14ac:dyDescent="0.2">
      <c r="A287" s="16">
        <v>25903</v>
      </c>
      <c r="B287" s="42">
        <v>4650</v>
      </c>
      <c r="C287" s="42">
        <v>83301</v>
      </c>
      <c r="D287" s="1">
        <f t="shared" si="8"/>
        <v>5.5821658803615802E-2</v>
      </c>
      <c r="E287">
        <v>1.0089999999999999</v>
      </c>
      <c r="F287" s="1">
        <f t="shared" si="9"/>
        <v>5.6324053732848336E-2</v>
      </c>
    </row>
    <row r="288" spans="1:6" ht="13.15" x14ac:dyDescent="0.2">
      <c r="A288" s="16">
        <v>25934</v>
      </c>
      <c r="B288" s="42">
        <v>5429</v>
      </c>
      <c r="C288" s="42">
        <v>82818</v>
      </c>
      <c r="D288" s="1">
        <f t="shared" si="8"/>
        <v>6.5553382114999156E-2</v>
      </c>
      <c r="E288">
        <v>1.0089999999999999</v>
      </c>
      <c r="F288" s="1">
        <f t="shared" si="9"/>
        <v>6.6143362554034135E-2</v>
      </c>
    </row>
    <row r="289" spans="1:6" ht="13.15" x14ac:dyDescent="0.2">
      <c r="A289" s="16">
        <v>25965</v>
      </c>
      <c r="B289" s="42">
        <v>5458</v>
      </c>
      <c r="C289" s="42">
        <v>82885</v>
      </c>
      <c r="D289" s="1">
        <f t="shared" si="8"/>
        <v>6.5850274476684567E-2</v>
      </c>
      <c r="E289">
        <v>1.0089999999999999</v>
      </c>
      <c r="F289" s="1">
        <f t="shared" si="9"/>
        <v>6.644292694697472E-2</v>
      </c>
    </row>
    <row r="290" spans="1:6" ht="13.15" x14ac:dyDescent="0.2">
      <c r="A290" s="16">
        <v>25993</v>
      </c>
      <c r="B290" s="42">
        <v>5190</v>
      </c>
      <c r="C290" s="42">
        <v>82866</v>
      </c>
      <c r="D290" s="1">
        <f t="shared" si="8"/>
        <v>6.2631235971327207E-2</v>
      </c>
      <c r="E290">
        <v>1.0089999999999999</v>
      </c>
      <c r="F290" s="1">
        <f t="shared" si="9"/>
        <v>6.319491709506915E-2</v>
      </c>
    </row>
    <row r="291" spans="1:6" ht="13.15" x14ac:dyDescent="0.2">
      <c r="A291" s="16">
        <v>26024</v>
      </c>
      <c r="B291" s="42">
        <v>4712</v>
      </c>
      <c r="C291" s="42">
        <v>83116</v>
      </c>
      <c r="D291" s="1">
        <f t="shared" si="8"/>
        <v>5.6691852350931229E-2</v>
      </c>
      <c r="E291">
        <v>1.0089999999999999</v>
      </c>
      <c r="F291" s="1">
        <f t="shared" si="9"/>
        <v>5.7202079022089604E-2</v>
      </c>
    </row>
    <row r="292" spans="1:6" ht="13.15" x14ac:dyDescent="0.2">
      <c r="A292" s="16">
        <v>26054</v>
      </c>
      <c r="B292" s="42">
        <v>4415</v>
      </c>
      <c r="C292" s="42">
        <v>83344</v>
      </c>
      <c r="D292" s="1">
        <f t="shared" si="8"/>
        <v>5.2973219427913228E-2</v>
      </c>
      <c r="E292">
        <v>1.0089999999999999</v>
      </c>
      <c r="F292" s="1">
        <f t="shared" si="9"/>
        <v>5.3449978402764442E-2</v>
      </c>
    </row>
    <row r="293" spans="1:6" ht="13.15" x14ac:dyDescent="0.2">
      <c r="A293" s="16">
        <v>26085</v>
      </c>
      <c r="B293" s="42">
        <v>5511</v>
      </c>
      <c r="C293" s="42">
        <v>85228</v>
      </c>
      <c r="D293" s="1">
        <f t="shared" si="8"/>
        <v>6.4661848218895202E-2</v>
      </c>
      <c r="E293">
        <v>1.0089999999999999</v>
      </c>
      <c r="F293" s="1">
        <f t="shared" si="9"/>
        <v>6.5243804852865253E-2</v>
      </c>
    </row>
    <row r="294" spans="1:6" ht="13.15" x14ac:dyDescent="0.2">
      <c r="A294" s="16">
        <v>26115</v>
      </c>
      <c r="B294" s="42">
        <v>5354</v>
      </c>
      <c r="C294" s="42">
        <v>86296</v>
      </c>
      <c r="D294" s="1">
        <f t="shared" si="8"/>
        <v>6.2042273106517103E-2</v>
      </c>
      <c r="E294">
        <v>1.0089999999999999</v>
      </c>
      <c r="F294" s="1">
        <f t="shared" si="9"/>
        <v>6.260065356447575E-2</v>
      </c>
    </row>
    <row r="295" spans="1:6" ht="13.15" x14ac:dyDescent="0.2">
      <c r="A295" s="16">
        <v>26146</v>
      </c>
      <c r="B295" s="42">
        <v>5086</v>
      </c>
      <c r="C295" s="42">
        <v>85984</v>
      </c>
      <c r="D295" s="1">
        <f t="shared" si="8"/>
        <v>5.9150539635280983E-2</v>
      </c>
      <c r="E295">
        <v>1.0089999999999999</v>
      </c>
      <c r="F295" s="1">
        <f t="shared" si="9"/>
        <v>5.9682894491998505E-2</v>
      </c>
    </row>
    <row r="296" spans="1:6" ht="13.15" x14ac:dyDescent="0.2">
      <c r="A296" s="16">
        <v>26177</v>
      </c>
      <c r="B296" s="42">
        <v>4867</v>
      </c>
      <c r="C296" s="42">
        <v>84456</v>
      </c>
      <c r="D296" s="1">
        <f t="shared" si="8"/>
        <v>5.7627640428151938E-2</v>
      </c>
      <c r="E296">
        <v>1.0089999999999999</v>
      </c>
      <c r="F296" s="1">
        <f t="shared" si="9"/>
        <v>5.8146289192005297E-2</v>
      </c>
    </row>
    <row r="297" spans="1:6" ht="13.15" x14ac:dyDescent="0.2">
      <c r="A297" s="16">
        <v>26207</v>
      </c>
      <c r="B297" s="42">
        <v>4599</v>
      </c>
      <c r="C297" s="42">
        <v>84974</v>
      </c>
      <c r="D297" s="1">
        <f t="shared" si="8"/>
        <v>5.4122437451455736E-2</v>
      </c>
      <c r="E297">
        <v>1.0089999999999999</v>
      </c>
      <c r="F297" s="1">
        <f t="shared" si="9"/>
        <v>5.4609539388518834E-2</v>
      </c>
    </row>
    <row r="298" spans="1:6" ht="13.15" x14ac:dyDescent="0.2">
      <c r="A298" s="16">
        <v>26238</v>
      </c>
      <c r="B298" s="42">
        <v>4846</v>
      </c>
      <c r="C298" s="42">
        <v>85374</v>
      </c>
      <c r="D298" s="1">
        <f t="shared" si="8"/>
        <v>5.6762011853725959E-2</v>
      </c>
      <c r="E298">
        <v>1.0089999999999999</v>
      </c>
      <c r="F298" s="1">
        <f t="shared" si="9"/>
        <v>5.7272869960409485E-2</v>
      </c>
    </row>
    <row r="299" spans="1:6" ht="13.15" x14ac:dyDescent="0.2">
      <c r="A299" s="16">
        <v>26268</v>
      </c>
      <c r="B299" s="42">
        <v>4728</v>
      </c>
      <c r="C299" s="42">
        <v>85255</v>
      </c>
      <c r="D299" s="1">
        <f t="shared" si="8"/>
        <v>5.5457157937950856E-2</v>
      </c>
      <c r="E299">
        <v>1.0089999999999999</v>
      </c>
      <c r="F299" s="1">
        <f t="shared" si="9"/>
        <v>5.5956272359392406E-2</v>
      </c>
    </row>
    <row r="300" spans="1:6" ht="13.15" x14ac:dyDescent="0.2">
      <c r="A300" s="16">
        <v>26299</v>
      </c>
      <c r="B300" s="42">
        <v>5481</v>
      </c>
      <c r="C300" s="42">
        <v>84940</v>
      </c>
      <c r="D300" s="1">
        <f t="shared" si="8"/>
        <v>6.4527902048504823E-2</v>
      </c>
      <c r="E300">
        <v>1.0089999999999999</v>
      </c>
      <c r="F300" s="1">
        <f t="shared" si="9"/>
        <v>6.5108653166941366E-2</v>
      </c>
    </row>
    <row r="301" spans="1:6" ht="13.15" x14ac:dyDescent="0.2">
      <c r="A301" s="16">
        <v>26330</v>
      </c>
      <c r="B301" s="42">
        <v>5446</v>
      </c>
      <c r="C301" s="42">
        <v>85180</v>
      </c>
      <c r="D301" s="1">
        <f t="shared" si="8"/>
        <v>6.3935196055412064E-2</v>
      </c>
      <c r="E301">
        <v>1.0089999999999999</v>
      </c>
      <c r="F301" s="1">
        <f t="shared" si="9"/>
        <v>6.4510612819910759E-2</v>
      </c>
    </row>
    <row r="302" spans="1:6" ht="13.15" x14ac:dyDescent="0.2">
      <c r="A302" s="16">
        <v>26359</v>
      </c>
      <c r="B302" s="42">
        <v>5250</v>
      </c>
      <c r="C302" s="42">
        <v>85828</v>
      </c>
      <c r="D302" s="1">
        <f t="shared" si="8"/>
        <v>6.1168849326560096E-2</v>
      </c>
      <c r="E302">
        <v>1.0089999999999999</v>
      </c>
      <c r="F302" s="1">
        <f t="shared" si="9"/>
        <v>6.1719368970499129E-2</v>
      </c>
    </row>
    <row r="303" spans="1:6" ht="13.15" x14ac:dyDescent="0.2">
      <c r="A303" s="16">
        <v>26390</v>
      </c>
      <c r="B303" s="42">
        <v>4732</v>
      </c>
      <c r="C303" s="42">
        <v>85759</v>
      </c>
      <c r="D303" s="1">
        <f t="shared" si="8"/>
        <v>5.5177882204783174E-2</v>
      </c>
      <c r="E303">
        <v>1.0089999999999999</v>
      </c>
      <c r="F303" s="1">
        <f t="shared" si="9"/>
        <v>5.5674483144626218E-2</v>
      </c>
    </row>
    <row r="304" spans="1:6" ht="13.15" x14ac:dyDescent="0.2">
      <c r="A304" s="16">
        <v>26420</v>
      </c>
      <c r="B304" s="42">
        <v>4382</v>
      </c>
      <c r="C304" s="42">
        <v>86028</v>
      </c>
      <c r="D304" s="1">
        <f t="shared" si="8"/>
        <v>5.0936904263728086E-2</v>
      </c>
      <c r="E304">
        <v>1.0089999999999999</v>
      </c>
      <c r="F304" s="1">
        <f t="shared" si="9"/>
        <v>5.1395336402101637E-2</v>
      </c>
    </row>
    <row r="305" spans="1:6" ht="13.15" x14ac:dyDescent="0.2">
      <c r="A305" s="16">
        <v>26451</v>
      </c>
      <c r="B305" s="42">
        <v>5467</v>
      </c>
      <c r="C305" s="42">
        <v>88540</v>
      </c>
      <c r="D305" s="1">
        <f t="shared" si="8"/>
        <v>6.1746103456065057E-2</v>
      </c>
      <c r="E305">
        <v>1.0089999999999999</v>
      </c>
      <c r="F305" s="1">
        <f t="shared" si="9"/>
        <v>6.2301818387169638E-2</v>
      </c>
    </row>
    <row r="306" spans="1:6" ht="13.15" x14ac:dyDescent="0.2">
      <c r="A306" s="16">
        <v>26481</v>
      </c>
      <c r="B306" s="42">
        <v>5216</v>
      </c>
      <c r="C306" s="42">
        <v>89127</v>
      </c>
      <c r="D306" s="1">
        <f t="shared" si="8"/>
        <v>5.8523230895239378E-2</v>
      </c>
      <c r="E306">
        <v>1.0089999999999999</v>
      </c>
      <c r="F306" s="1">
        <f t="shared" si="9"/>
        <v>5.9049939973296529E-2</v>
      </c>
    </row>
    <row r="307" spans="1:6" ht="13.15" x14ac:dyDescent="0.2">
      <c r="A307" s="16">
        <v>26512</v>
      </c>
      <c r="B307" s="42">
        <v>4901</v>
      </c>
      <c r="C307" s="42">
        <v>88894</v>
      </c>
      <c r="D307" s="1">
        <f t="shared" si="8"/>
        <v>5.5133079847908745E-2</v>
      </c>
      <c r="E307">
        <v>1.0089999999999999</v>
      </c>
      <c r="F307" s="1">
        <f t="shared" si="9"/>
        <v>5.5629277566539917E-2</v>
      </c>
    </row>
    <row r="308" spans="1:6" ht="13.15" x14ac:dyDescent="0.2">
      <c r="A308" s="16">
        <v>26543</v>
      </c>
      <c r="B308" s="42">
        <v>4705</v>
      </c>
      <c r="C308" s="42">
        <v>87242</v>
      </c>
      <c r="D308" s="1">
        <f t="shared" si="8"/>
        <v>5.3930446344650509E-2</v>
      </c>
      <c r="E308">
        <v>1.0089999999999999</v>
      </c>
      <c r="F308" s="1">
        <f t="shared" si="9"/>
        <v>5.4415820361752361E-2</v>
      </c>
    </row>
    <row r="309" spans="1:6" ht="13.15" x14ac:dyDescent="0.2">
      <c r="A309" s="16">
        <v>26573</v>
      </c>
      <c r="B309" s="42">
        <v>4518</v>
      </c>
      <c r="C309" s="42">
        <v>87741</v>
      </c>
      <c r="D309" s="1">
        <f t="shared" si="8"/>
        <v>5.1492460765206687E-2</v>
      </c>
      <c r="E309">
        <v>1.0089999999999999</v>
      </c>
      <c r="F309" s="1">
        <f t="shared" si="9"/>
        <v>5.1955892912093543E-2</v>
      </c>
    </row>
    <row r="310" spans="1:6" ht="13.15" x14ac:dyDescent="0.2">
      <c r="A310" s="16">
        <v>26604</v>
      </c>
      <c r="B310" s="42">
        <v>4317</v>
      </c>
      <c r="C310" s="42">
        <v>87548</v>
      </c>
      <c r="D310" s="1">
        <f t="shared" si="8"/>
        <v>4.9310092749120481E-2</v>
      </c>
      <c r="E310">
        <v>1.0089999999999999</v>
      </c>
      <c r="F310" s="1">
        <f t="shared" si="9"/>
        <v>4.9753883583862561E-2</v>
      </c>
    </row>
    <row r="311" spans="1:6" ht="13.15" x14ac:dyDescent="0.2">
      <c r="A311" s="16">
        <v>26634</v>
      </c>
      <c r="B311" s="42">
        <v>4169</v>
      </c>
      <c r="C311" s="42">
        <v>87593</v>
      </c>
      <c r="D311" s="1">
        <f t="shared" si="8"/>
        <v>4.7595127464523421E-2</v>
      </c>
      <c r="E311">
        <v>1.0089999999999999</v>
      </c>
      <c r="F311" s="1">
        <f t="shared" si="9"/>
        <v>4.8023483611704124E-2</v>
      </c>
    </row>
    <row r="312" spans="1:6" ht="13.15" x14ac:dyDescent="0.2">
      <c r="A312" s="16">
        <v>26665</v>
      </c>
      <c r="B312" s="42">
        <v>4730</v>
      </c>
      <c r="C312" s="42">
        <v>86327</v>
      </c>
      <c r="D312" s="1">
        <f t="shared" si="8"/>
        <v>5.4791664253362217E-2</v>
      </c>
      <c r="E312">
        <v>1.0089999999999999</v>
      </c>
      <c r="F312" s="1">
        <f t="shared" si="9"/>
        <v>5.528478923164247E-2</v>
      </c>
    </row>
    <row r="313" spans="1:6" ht="13.15" x14ac:dyDescent="0.2">
      <c r="A313" s="16">
        <v>26696</v>
      </c>
      <c r="B313" s="42">
        <v>4898</v>
      </c>
      <c r="C313" s="42">
        <v>87303</v>
      </c>
      <c r="D313" s="1">
        <f t="shared" si="8"/>
        <v>5.6103455780442825E-2</v>
      </c>
      <c r="E313">
        <v>1.0089999999999999</v>
      </c>
      <c r="F313" s="1">
        <f t="shared" si="9"/>
        <v>5.6608386882466805E-2</v>
      </c>
    </row>
    <row r="314" spans="1:6" ht="13.15" x14ac:dyDescent="0.2">
      <c r="A314" s="16">
        <v>26724</v>
      </c>
      <c r="B314" s="42">
        <v>4564</v>
      </c>
      <c r="C314" s="42">
        <v>87961</v>
      </c>
      <c r="D314" s="1">
        <f t="shared" si="8"/>
        <v>5.1886631575357257E-2</v>
      </c>
      <c r="E314">
        <v>1.0089999999999999</v>
      </c>
      <c r="F314" s="1">
        <f t="shared" si="9"/>
        <v>5.2353611259535471E-2</v>
      </c>
    </row>
    <row r="315" spans="1:6" ht="13.15" x14ac:dyDescent="0.2">
      <c r="A315" s="16">
        <v>26755</v>
      </c>
      <c r="B315" s="42">
        <v>4227</v>
      </c>
      <c r="C315" s="42">
        <v>88127</v>
      </c>
      <c r="D315" s="1">
        <f t="shared" si="8"/>
        <v>4.7964868882408342E-2</v>
      </c>
      <c r="E315">
        <v>1.0089999999999999</v>
      </c>
      <c r="F315" s="1">
        <f t="shared" si="9"/>
        <v>4.8396552702350014E-2</v>
      </c>
    </row>
    <row r="316" spans="1:6" ht="13.15" x14ac:dyDescent="0.2">
      <c r="A316" s="16">
        <v>26785</v>
      </c>
      <c r="B316" s="42">
        <v>3855</v>
      </c>
      <c r="C316" s="42">
        <v>88238</v>
      </c>
      <c r="D316" s="1">
        <f t="shared" si="8"/>
        <v>4.368866021442009E-2</v>
      </c>
      <c r="E316">
        <v>1.0089999999999999</v>
      </c>
      <c r="F316" s="1">
        <f t="shared" si="9"/>
        <v>4.4081858156349865E-2</v>
      </c>
    </row>
    <row r="317" spans="1:6" ht="13.15" x14ac:dyDescent="0.2">
      <c r="A317" s="16">
        <v>26816</v>
      </c>
      <c r="B317" s="42">
        <v>4907</v>
      </c>
      <c r="C317" s="42">
        <v>91124</v>
      </c>
      <c r="D317" s="1">
        <f t="shared" si="8"/>
        <v>5.3849699310829197E-2</v>
      </c>
      <c r="E317">
        <v>1.0089999999999999</v>
      </c>
      <c r="F317" s="1">
        <f t="shared" si="9"/>
        <v>5.4334346604626653E-2</v>
      </c>
    </row>
    <row r="318" spans="1:6" ht="13.15" x14ac:dyDescent="0.2">
      <c r="A318" s="16">
        <v>26846</v>
      </c>
      <c r="B318" s="42">
        <v>4613</v>
      </c>
      <c r="C318" s="42">
        <v>91655</v>
      </c>
      <c r="D318" s="1">
        <f t="shared" si="8"/>
        <v>5.0330042005346132E-2</v>
      </c>
      <c r="E318">
        <v>1.0089999999999999</v>
      </c>
      <c r="F318" s="1">
        <f t="shared" si="9"/>
        <v>5.0783012383394242E-2</v>
      </c>
    </row>
    <row r="319" spans="1:6" ht="13.15" x14ac:dyDescent="0.2">
      <c r="A319" s="16">
        <v>26877</v>
      </c>
      <c r="B319" s="42">
        <v>4273</v>
      </c>
      <c r="C319" s="42">
        <v>90888</v>
      </c>
      <c r="D319" s="1">
        <f t="shared" si="8"/>
        <v>4.701390722647654E-2</v>
      </c>
      <c r="E319">
        <v>1.0089999999999999</v>
      </c>
      <c r="F319" s="1">
        <f t="shared" si="9"/>
        <v>4.7437032391514825E-2</v>
      </c>
    </row>
    <row r="320" spans="1:6" ht="13.15" x14ac:dyDescent="0.2">
      <c r="A320" s="16">
        <v>26908</v>
      </c>
      <c r="B320" s="42">
        <v>4230</v>
      </c>
      <c r="C320" s="42">
        <v>89782</v>
      </c>
      <c r="D320" s="1">
        <f t="shared" si="8"/>
        <v>4.7114120870553118E-2</v>
      </c>
      <c r="E320">
        <v>1.0089999999999999</v>
      </c>
      <c r="F320" s="1">
        <f t="shared" si="9"/>
        <v>4.7538147958388094E-2</v>
      </c>
    </row>
    <row r="321" spans="1:6" ht="13.15" x14ac:dyDescent="0.2">
      <c r="A321" s="16">
        <v>26938</v>
      </c>
      <c r="B321" s="42">
        <v>3830</v>
      </c>
      <c r="C321" s="42">
        <v>90547</v>
      </c>
      <c r="D321" s="1">
        <f t="shared" si="8"/>
        <v>4.2298474825228888E-2</v>
      </c>
      <c r="E321">
        <v>1.0089999999999999</v>
      </c>
      <c r="F321" s="1">
        <f t="shared" si="9"/>
        <v>4.2679161098655945E-2</v>
      </c>
    </row>
    <row r="322" spans="1:6" ht="13.15" x14ac:dyDescent="0.2">
      <c r="A322" s="16">
        <v>26969</v>
      </c>
      <c r="B322" s="42">
        <v>4127</v>
      </c>
      <c r="C322" s="42">
        <v>90690</v>
      </c>
      <c r="D322" s="1">
        <f t="shared" si="8"/>
        <v>4.5506671077296286E-2</v>
      </c>
      <c r="E322">
        <v>1.0089999999999999</v>
      </c>
      <c r="F322" s="1">
        <f t="shared" si="9"/>
        <v>4.5916231116991946E-2</v>
      </c>
    </row>
    <row r="323" spans="1:6" ht="13.15" x14ac:dyDescent="0.2">
      <c r="A323" s="16">
        <v>26999</v>
      </c>
      <c r="B323" s="42">
        <v>4130</v>
      </c>
      <c r="C323" s="42">
        <v>90520</v>
      </c>
      <c r="D323" s="1">
        <f t="shared" si="8"/>
        <v>4.5625276182059214E-2</v>
      </c>
      <c r="E323">
        <v>1.0089999999999999</v>
      </c>
      <c r="F323" s="1">
        <f t="shared" si="9"/>
        <v>4.603590366769774E-2</v>
      </c>
    </row>
    <row r="324" spans="1:6" ht="13.15" x14ac:dyDescent="0.2">
      <c r="A324" s="16">
        <v>27030</v>
      </c>
      <c r="B324" s="42">
        <v>5081</v>
      </c>
      <c r="C324" s="42">
        <v>89924</v>
      </c>
      <c r="D324" s="1">
        <f t="shared" si="8"/>
        <v>5.6503269427516573E-2</v>
      </c>
      <c r="E324">
        <v>1.0089999999999999</v>
      </c>
      <c r="F324" s="1">
        <f t="shared" si="9"/>
        <v>5.7011798852364216E-2</v>
      </c>
    </row>
    <row r="325" spans="1:6" ht="13.15" x14ac:dyDescent="0.2">
      <c r="A325" s="16">
        <v>27061</v>
      </c>
      <c r="B325" s="42">
        <v>5212</v>
      </c>
      <c r="C325" s="42">
        <v>90273</v>
      </c>
      <c r="D325" s="1">
        <f t="shared" si="8"/>
        <v>5.7735978642562004E-2</v>
      </c>
      <c r="E325">
        <v>1.0089999999999999</v>
      </c>
      <c r="F325" s="1">
        <f t="shared" si="9"/>
        <v>5.8255602450345056E-2</v>
      </c>
    </row>
    <row r="326" spans="1:6" ht="13.15" x14ac:dyDescent="0.2">
      <c r="A326" s="16">
        <v>27089</v>
      </c>
      <c r="B326" s="42">
        <v>4826</v>
      </c>
      <c r="C326" s="42">
        <v>90486</v>
      </c>
      <c r="D326" s="1">
        <f t="shared" si="8"/>
        <v>5.3334217448003006E-2</v>
      </c>
      <c r="E326">
        <v>1.0089999999999999</v>
      </c>
      <c r="F326" s="1">
        <f t="shared" si="9"/>
        <v>5.3814225405035027E-2</v>
      </c>
    </row>
    <row r="327" spans="1:6" ht="13.15" x14ac:dyDescent="0.2">
      <c r="A327" s="16">
        <v>27120</v>
      </c>
      <c r="B327" s="42">
        <v>4372</v>
      </c>
      <c r="C327" s="42">
        <v>90366</v>
      </c>
      <c r="D327" s="1">
        <f t="shared" si="8"/>
        <v>4.838102826284222E-2</v>
      </c>
      <c r="E327">
        <v>1.0089999999999999</v>
      </c>
      <c r="F327" s="1">
        <f t="shared" si="9"/>
        <v>4.8816457517207798E-2</v>
      </c>
    </row>
    <row r="328" spans="1:6" ht="13.15" x14ac:dyDescent="0.2">
      <c r="A328" s="16">
        <v>27150</v>
      </c>
      <c r="B328" s="42">
        <v>4219</v>
      </c>
      <c r="C328" s="42">
        <v>90830</v>
      </c>
      <c r="D328" s="1">
        <f t="shared" si="8"/>
        <v>4.6449410987559177E-2</v>
      </c>
      <c r="E328">
        <v>1.0089999999999999</v>
      </c>
      <c r="F328" s="1">
        <f t="shared" si="9"/>
        <v>4.6867455686447207E-2</v>
      </c>
    </row>
    <row r="329" spans="1:6" ht="13.15" x14ac:dyDescent="0.2">
      <c r="A329" s="16">
        <v>27181</v>
      </c>
      <c r="B329" s="42">
        <v>5459</v>
      </c>
      <c r="C329" s="42">
        <v>93481</v>
      </c>
      <c r="D329" s="1">
        <f t="shared" si="8"/>
        <v>5.8396893486376909E-2</v>
      </c>
      <c r="E329">
        <v>1.0089999999999999</v>
      </c>
      <c r="F329" s="1">
        <f t="shared" si="9"/>
        <v>5.8922465527754299E-2</v>
      </c>
    </row>
    <row r="330" spans="1:6" ht="13.15" x14ac:dyDescent="0.2">
      <c r="A330" s="16">
        <v>27211</v>
      </c>
      <c r="B330" s="42">
        <v>5341</v>
      </c>
      <c r="C330" s="42">
        <v>94238</v>
      </c>
      <c r="D330" s="1">
        <f t="shared" si="8"/>
        <v>5.667565101126934E-2</v>
      </c>
      <c r="E330">
        <v>1.0089999999999999</v>
      </c>
      <c r="F330" s="1">
        <f t="shared" si="9"/>
        <v>5.7185731870370758E-2</v>
      </c>
    </row>
    <row r="331" spans="1:6" ht="13.15" x14ac:dyDescent="0.2">
      <c r="A331" s="16">
        <v>27242</v>
      </c>
      <c r="B331" s="42">
        <v>4967</v>
      </c>
      <c r="C331" s="42">
        <v>93446</v>
      </c>
      <c r="D331" s="1">
        <f t="shared" si="8"/>
        <v>5.3153693041970762E-2</v>
      </c>
      <c r="E331">
        <v>1.0089999999999999</v>
      </c>
      <c r="F331" s="1">
        <f t="shared" si="9"/>
        <v>5.3632076279348496E-2</v>
      </c>
    </row>
    <row r="332" spans="1:6" ht="13.15" x14ac:dyDescent="0.2">
      <c r="A332" s="16">
        <v>27273</v>
      </c>
      <c r="B332" s="42">
        <v>5287</v>
      </c>
      <c r="C332" s="42">
        <v>92449</v>
      </c>
      <c r="D332" s="1">
        <f t="shared" si="8"/>
        <v>5.7188287596404506E-2</v>
      </c>
      <c r="E332">
        <v>1.0089999999999999</v>
      </c>
      <c r="F332" s="1">
        <f t="shared" si="9"/>
        <v>5.7702982184772142E-2</v>
      </c>
    </row>
    <row r="333" spans="1:6" ht="13.15" x14ac:dyDescent="0.2">
      <c r="A333" s="16">
        <v>27303</v>
      </c>
      <c r="B333" s="42">
        <v>5131</v>
      </c>
      <c r="C333" s="42">
        <v>92909</v>
      </c>
      <c r="D333" s="1">
        <f t="shared" ref="D333:D396" si="10">B333/C333</f>
        <v>5.5226081434521949E-2</v>
      </c>
      <c r="E333">
        <v>1.0089999999999999</v>
      </c>
      <c r="F333" s="1">
        <f t="shared" ref="F333:F396" si="11">D333*E333</f>
        <v>5.572311616743264E-2</v>
      </c>
    </row>
    <row r="334" spans="1:6" ht="13.15" x14ac:dyDescent="0.2">
      <c r="A334" s="16">
        <v>27334</v>
      </c>
      <c r="B334" s="42">
        <v>5775</v>
      </c>
      <c r="C334" s="42">
        <v>92638</v>
      </c>
      <c r="D334" s="1">
        <f t="shared" si="10"/>
        <v>6.2339428744143874E-2</v>
      </c>
      <c r="E334">
        <v>1.0089999999999999</v>
      </c>
      <c r="F334" s="1">
        <f t="shared" si="11"/>
        <v>6.2900483602841159E-2</v>
      </c>
    </row>
    <row r="335" spans="1:6" ht="13.15" x14ac:dyDescent="0.2">
      <c r="A335" s="16">
        <v>27364</v>
      </c>
      <c r="B335" s="42">
        <v>6199</v>
      </c>
      <c r="C335" s="42">
        <v>92368</v>
      </c>
      <c r="D335" s="1">
        <f t="shared" si="10"/>
        <v>6.7111986835267631E-2</v>
      </c>
      <c r="E335">
        <v>1.0089999999999999</v>
      </c>
      <c r="F335" s="1">
        <f t="shared" si="11"/>
        <v>6.7715994716785036E-2</v>
      </c>
    </row>
    <row r="336" spans="1:6" ht="13.15" x14ac:dyDescent="0.2">
      <c r="A336" s="16">
        <v>27395</v>
      </c>
      <c r="B336" s="42">
        <v>8272</v>
      </c>
      <c r="C336" s="42">
        <v>92200</v>
      </c>
      <c r="D336" s="1">
        <f t="shared" si="10"/>
        <v>8.9718004338394788E-2</v>
      </c>
      <c r="E336">
        <v>1.0089999999999999</v>
      </c>
      <c r="F336" s="1">
        <f t="shared" si="11"/>
        <v>9.0525466377440328E-2</v>
      </c>
    </row>
    <row r="337" spans="1:6" ht="13.15" x14ac:dyDescent="0.2">
      <c r="A337" s="16">
        <v>27426</v>
      </c>
      <c r="B337" s="42">
        <v>8399</v>
      </c>
      <c r="C337" s="42">
        <v>91972</v>
      </c>
      <c r="D337" s="1">
        <f t="shared" si="10"/>
        <v>9.1321271691384334E-2</v>
      </c>
      <c r="E337">
        <v>1.0089999999999999</v>
      </c>
      <c r="F337" s="1">
        <f t="shared" si="11"/>
        <v>9.2143163136606782E-2</v>
      </c>
    </row>
    <row r="338" spans="1:6" ht="13.15" x14ac:dyDescent="0.2">
      <c r="A338" s="16">
        <v>27454</v>
      </c>
      <c r="B338" s="42">
        <v>8446</v>
      </c>
      <c r="C338" s="42">
        <v>92464</v>
      </c>
      <c r="D338" s="1">
        <f t="shared" si="10"/>
        <v>9.1343658072330858E-2</v>
      </c>
      <c r="E338">
        <v>1.0089999999999999</v>
      </c>
      <c r="F338" s="1">
        <f t="shared" si="11"/>
        <v>9.2165750994981824E-2</v>
      </c>
    </row>
    <row r="339" spans="1:6" ht="13.15" x14ac:dyDescent="0.2">
      <c r="A339" s="16">
        <v>27485</v>
      </c>
      <c r="B339" s="42">
        <v>7908</v>
      </c>
      <c r="C339" s="42">
        <v>92459</v>
      </c>
      <c r="D339" s="1">
        <f t="shared" si="10"/>
        <v>8.5529802398901136E-2</v>
      </c>
      <c r="E339">
        <v>1.0089999999999999</v>
      </c>
      <c r="F339" s="1">
        <f t="shared" si="11"/>
        <v>8.6299570620491234E-2</v>
      </c>
    </row>
    <row r="340" spans="1:6" ht="13.15" x14ac:dyDescent="0.2">
      <c r="A340" s="16">
        <v>27515</v>
      </c>
      <c r="B340" s="42">
        <v>7715</v>
      </c>
      <c r="C340" s="42">
        <v>92888</v>
      </c>
      <c r="D340" s="1">
        <f t="shared" si="10"/>
        <v>8.3057014899664106E-2</v>
      </c>
      <c r="E340">
        <v>1.0089999999999999</v>
      </c>
      <c r="F340" s="1">
        <f t="shared" si="11"/>
        <v>8.380452803376108E-2</v>
      </c>
    </row>
    <row r="341" spans="1:6" ht="13.15" x14ac:dyDescent="0.2">
      <c r="A341" s="16">
        <v>27546</v>
      </c>
      <c r="B341" s="42">
        <v>8667</v>
      </c>
      <c r="C341" s="42">
        <v>95174</v>
      </c>
      <c r="D341" s="1">
        <f t="shared" si="10"/>
        <v>9.106478660138273E-2</v>
      </c>
      <c r="E341">
        <v>1.0089999999999999</v>
      </c>
      <c r="F341" s="1">
        <f t="shared" si="11"/>
        <v>9.1884369680795164E-2</v>
      </c>
    </row>
    <row r="342" spans="1:6" ht="13.15" x14ac:dyDescent="0.2">
      <c r="A342" s="16">
        <v>27576</v>
      </c>
      <c r="B342" s="42">
        <v>8311</v>
      </c>
      <c r="C342" s="42">
        <v>96053</v>
      </c>
      <c r="D342" s="1">
        <f t="shared" si="10"/>
        <v>8.6525147574776431E-2</v>
      </c>
      <c r="E342">
        <v>1.0089999999999999</v>
      </c>
      <c r="F342" s="1">
        <f t="shared" si="11"/>
        <v>8.7303873902949414E-2</v>
      </c>
    </row>
    <row r="343" spans="1:6" ht="13.15" x14ac:dyDescent="0.2">
      <c r="A343" s="16">
        <v>27607</v>
      </c>
      <c r="B343" s="42">
        <v>7799</v>
      </c>
      <c r="C343" s="42">
        <v>95525</v>
      </c>
      <c r="D343" s="1">
        <f t="shared" si="10"/>
        <v>8.1643548809212249E-2</v>
      </c>
      <c r="E343">
        <v>1.0089999999999999</v>
      </c>
      <c r="F343" s="1">
        <f t="shared" si="11"/>
        <v>8.2378340748495149E-2</v>
      </c>
    </row>
    <row r="344" spans="1:6" ht="13.15" x14ac:dyDescent="0.2">
      <c r="A344" s="16">
        <v>27638</v>
      </c>
      <c r="B344" s="42">
        <v>7624</v>
      </c>
      <c r="C344" s="42">
        <v>94023</v>
      </c>
      <c r="D344" s="1">
        <f t="shared" si="10"/>
        <v>8.1086542654456889E-2</v>
      </c>
      <c r="E344">
        <v>1.0089999999999999</v>
      </c>
      <c r="F344" s="1">
        <f t="shared" si="11"/>
        <v>8.1816321538346989E-2</v>
      </c>
    </row>
    <row r="345" spans="1:6" ht="13.15" x14ac:dyDescent="0.2">
      <c r="A345" s="16">
        <v>27668</v>
      </c>
      <c r="B345" s="42">
        <v>7350</v>
      </c>
      <c r="C345" s="42">
        <v>94510</v>
      </c>
      <c r="D345" s="1">
        <f t="shared" si="10"/>
        <v>7.7769548195958105E-2</v>
      </c>
      <c r="E345">
        <v>1.0089999999999999</v>
      </c>
      <c r="F345" s="1">
        <f t="shared" si="11"/>
        <v>7.8469474129721717E-2</v>
      </c>
    </row>
    <row r="346" spans="1:6" ht="13.15" x14ac:dyDescent="0.2">
      <c r="A346" s="16">
        <v>27699</v>
      </c>
      <c r="B346" s="42">
        <v>7341</v>
      </c>
      <c r="C346" s="42">
        <v>94041</v>
      </c>
      <c r="D346" s="1">
        <f t="shared" si="10"/>
        <v>7.8061696494082372E-2</v>
      </c>
      <c r="E346">
        <v>1.0089999999999999</v>
      </c>
      <c r="F346" s="1">
        <f t="shared" si="11"/>
        <v>7.8764251762529103E-2</v>
      </c>
    </row>
    <row r="347" spans="1:6" ht="13.15" x14ac:dyDescent="0.2">
      <c r="A347" s="16">
        <v>27729</v>
      </c>
      <c r="B347" s="42">
        <v>7307</v>
      </c>
      <c r="C347" s="42">
        <v>93995</v>
      </c>
      <c r="D347" s="1">
        <f t="shared" si="10"/>
        <v>7.7738177562636304E-2</v>
      </c>
      <c r="E347">
        <v>1.0089999999999999</v>
      </c>
      <c r="F347" s="1">
        <f t="shared" si="11"/>
        <v>7.8437821160700028E-2</v>
      </c>
    </row>
    <row r="348" spans="1:6" ht="13.15" x14ac:dyDescent="0.2">
      <c r="A348" s="16">
        <v>27760</v>
      </c>
      <c r="B348" s="42">
        <v>8286</v>
      </c>
      <c r="C348" s="42">
        <v>93938</v>
      </c>
      <c r="D348" s="1">
        <f t="shared" si="10"/>
        <v>8.8207115331388794E-2</v>
      </c>
      <c r="E348">
        <v>1.0089999999999999</v>
      </c>
      <c r="F348" s="1">
        <f t="shared" si="11"/>
        <v>8.9000979369371278E-2</v>
      </c>
    </row>
    <row r="349" spans="1:6" ht="13.15" x14ac:dyDescent="0.2">
      <c r="A349" s="16">
        <v>27791</v>
      </c>
      <c r="B349" s="42">
        <v>8143</v>
      </c>
      <c r="C349" s="42">
        <v>94075</v>
      </c>
      <c r="D349" s="1">
        <f t="shared" si="10"/>
        <v>8.6558596864204099E-2</v>
      </c>
      <c r="E349">
        <v>1.0089999999999999</v>
      </c>
      <c r="F349" s="1">
        <f t="shared" si="11"/>
        <v>8.7337624235981931E-2</v>
      </c>
    </row>
    <row r="350" spans="1:6" ht="13.15" x14ac:dyDescent="0.2">
      <c r="A350" s="16">
        <v>27820</v>
      </c>
      <c r="B350" s="42">
        <v>7631</v>
      </c>
      <c r="C350" s="42">
        <v>94400</v>
      </c>
      <c r="D350" s="1">
        <f t="shared" si="10"/>
        <v>8.083686440677966E-2</v>
      </c>
      <c r="E350">
        <v>1.0089999999999999</v>
      </c>
      <c r="F350" s="1">
        <f t="shared" si="11"/>
        <v>8.1564396186440666E-2</v>
      </c>
    </row>
    <row r="351" spans="1:6" ht="13.15" x14ac:dyDescent="0.2">
      <c r="A351" s="16">
        <v>27851</v>
      </c>
      <c r="B351" s="42">
        <v>6996</v>
      </c>
      <c r="C351" s="42">
        <v>94782</v>
      </c>
      <c r="D351" s="1">
        <f t="shared" si="10"/>
        <v>7.3811483193011326E-2</v>
      </c>
      <c r="E351">
        <v>1.0089999999999999</v>
      </c>
      <c r="F351" s="1">
        <f t="shared" si="11"/>
        <v>7.4475786541748426E-2</v>
      </c>
    </row>
    <row r="352" spans="1:6" ht="13.15" x14ac:dyDescent="0.2">
      <c r="A352" s="16">
        <v>27881</v>
      </c>
      <c r="B352" s="42">
        <v>6415</v>
      </c>
      <c r="C352" s="42">
        <v>94925</v>
      </c>
      <c r="D352" s="1">
        <f t="shared" si="10"/>
        <v>6.7579668159072959E-2</v>
      </c>
      <c r="E352">
        <v>1.0089999999999999</v>
      </c>
      <c r="F352" s="1">
        <f t="shared" si="11"/>
        <v>6.8187885172504611E-2</v>
      </c>
    </row>
    <row r="353" spans="1:6" ht="13.15" x14ac:dyDescent="0.2">
      <c r="A353" s="16">
        <v>27912</v>
      </c>
      <c r="B353" s="42">
        <v>7772</v>
      </c>
      <c r="C353" s="42">
        <v>97499</v>
      </c>
      <c r="D353" s="1">
        <f t="shared" si="10"/>
        <v>7.9713638088595787E-2</v>
      </c>
      <c r="E353">
        <v>1.0089999999999999</v>
      </c>
      <c r="F353" s="1">
        <f t="shared" si="11"/>
        <v>8.0431060831393147E-2</v>
      </c>
    </row>
    <row r="354" spans="1:6" ht="13.15" x14ac:dyDescent="0.2">
      <c r="A354" s="16">
        <v>27942</v>
      </c>
      <c r="B354" s="42">
        <v>7697</v>
      </c>
      <c r="C354" s="42">
        <v>98605</v>
      </c>
      <c r="D354" s="1">
        <f t="shared" si="10"/>
        <v>7.805892196136098E-2</v>
      </c>
      <c r="E354">
        <v>1.0089999999999999</v>
      </c>
      <c r="F354" s="1">
        <f t="shared" si="11"/>
        <v>7.8761452259013223E-2</v>
      </c>
    </row>
    <row r="355" spans="1:6" ht="13.15" x14ac:dyDescent="0.2">
      <c r="A355" s="16">
        <v>27973</v>
      </c>
      <c r="B355" s="42">
        <v>7443</v>
      </c>
      <c r="C355" s="42">
        <v>98133</v>
      </c>
      <c r="D355" s="1">
        <f t="shared" si="10"/>
        <v>7.5846045672709486E-2</v>
      </c>
      <c r="E355">
        <v>1.0089999999999999</v>
      </c>
      <c r="F355" s="1">
        <f t="shared" si="11"/>
        <v>7.6528660083763869E-2</v>
      </c>
    </row>
    <row r="356" spans="1:6" ht="13.15" x14ac:dyDescent="0.2">
      <c r="A356" s="16">
        <v>28004</v>
      </c>
      <c r="B356" s="42">
        <v>7148</v>
      </c>
      <c r="C356" s="42">
        <v>96430</v>
      </c>
      <c r="D356" s="1">
        <f t="shared" si="10"/>
        <v>7.4126309239863117E-2</v>
      </c>
      <c r="E356">
        <v>1.0089999999999999</v>
      </c>
      <c r="F356" s="1">
        <f t="shared" si="11"/>
        <v>7.4793446023021876E-2</v>
      </c>
    </row>
    <row r="357" spans="1:6" ht="13.15" x14ac:dyDescent="0.2">
      <c r="A357" s="16">
        <v>28034</v>
      </c>
      <c r="B357" s="42">
        <v>6958</v>
      </c>
      <c r="C357" s="42">
        <v>96999</v>
      </c>
      <c r="D357" s="1">
        <f t="shared" si="10"/>
        <v>7.1732698275239953E-2</v>
      </c>
      <c r="E357">
        <v>1.0089999999999999</v>
      </c>
      <c r="F357" s="1">
        <f t="shared" si="11"/>
        <v>7.2378292559717103E-2</v>
      </c>
    </row>
    <row r="358" spans="1:6" ht="13.15" x14ac:dyDescent="0.2">
      <c r="A358" s="16">
        <v>28065</v>
      </c>
      <c r="B358" s="42">
        <v>7224</v>
      </c>
      <c r="C358" s="42">
        <v>97116</v>
      </c>
      <c r="D358" s="1">
        <f t="shared" si="10"/>
        <v>7.4385271222043747E-2</v>
      </c>
      <c r="E358">
        <v>1.0089999999999999</v>
      </c>
      <c r="F358" s="1">
        <f t="shared" si="11"/>
        <v>7.5054738663042131E-2</v>
      </c>
    </row>
    <row r="359" spans="1:6" ht="13.15" x14ac:dyDescent="0.2">
      <c r="A359" s="16">
        <v>28095</v>
      </c>
      <c r="B359" s="42">
        <v>7154</v>
      </c>
      <c r="C359" s="42">
        <v>97004</v>
      </c>
      <c r="D359" s="1">
        <f t="shared" si="10"/>
        <v>7.3749536101604063E-2</v>
      </c>
      <c r="E359">
        <v>1.0089999999999999</v>
      </c>
      <c r="F359" s="1">
        <f t="shared" si="11"/>
        <v>7.4413281926518499E-2</v>
      </c>
    </row>
    <row r="360" spans="1:6" ht="13.15" x14ac:dyDescent="0.2">
      <c r="A360" s="16">
        <v>28126</v>
      </c>
      <c r="B360" s="42">
        <v>7980</v>
      </c>
      <c r="C360" s="42">
        <v>96197</v>
      </c>
      <c r="D360" s="1">
        <f t="shared" si="10"/>
        <v>8.2954769899269212E-2</v>
      </c>
      <c r="E360">
        <v>1.0089999999999999</v>
      </c>
      <c r="F360" s="1">
        <f t="shared" si="11"/>
        <v>8.370136282836263E-2</v>
      </c>
    </row>
    <row r="361" spans="1:6" ht="13.15" x14ac:dyDescent="0.2">
      <c r="A361" s="16">
        <v>28157</v>
      </c>
      <c r="B361" s="42">
        <v>8237</v>
      </c>
      <c r="C361" s="42">
        <v>96837</v>
      </c>
      <c r="D361" s="1">
        <f t="shared" si="10"/>
        <v>8.5060462426551839E-2</v>
      </c>
      <c r="E361">
        <v>1.0089999999999999</v>
      </c>
      <c r="F361" s="1">
        <f t="shared" si="11"/>
        <v>8.5826006588390791E-2</v>
      </c>
    </row>
    <row r="362" spans="1:6" ht="13.15" x14ac:dyDescent="0.2">
      <c r="A362" s="16">
        <v>28185</v>
      </c>
      <c r="B362" s="42">
        <v>7680</v>
      </c>
      <c r="C362" s="42">
        <v>97277</v>
      </c>
      <c r="D362" s="1">
        <f t="shared" si="10"/>
        <v>7.8949803139488267E-2</v>
      </c>
      <c r="E362">
        <v>1.0089999999999999</v>
      </c>
      <c r="F362" s="1">
        <f t="shared" si="11"/>
        <v>7.9660351367743659E-2</v>
      </c>
    </row>
    <row r="363" spans="1:6" ht="13.15" x14ac:dyDescent="0.2">
      <c r="A363" s="16">
        <v>28216</v>
      </c>
      <c r="B363" s="42">
        <v>6692</v>
      </c>
      <c r="C363" s="42">
        <v>97352</v>
      </c>
      <c r="D363" s="1">
        <f t="shared" si="10"/>
        <v>6.8740241597501847E-2</v>
      </c>
      <c r="E363">
        <v>1.0089999999999999</v>
      </c>
      <c r="F363" s="1">
        <f t="shared" si="11"/>
        <v>6.9358903771879352E-2</v>
      </c>
    </row>
    <row r="364" spans="1:6" ht="13.15" x14ac:dyDescent="0.2">
      <c r="A364" s="16">
        <v>28246</v>
      </c>
      <c r="B364" s="42">
        <v>6280</v>
      </c>
      <c r="C364" s="42">
        <v>97755</v>
      </c>
      <c r="D364" s="1">
        <f t="shared" si="10"/>
        <v>6.4242238248682929E-2</v>
      </c>
      <c r="E364">
        <v>1.0089999999999999</v>
      </c>
      <c r="F364" s="1">
        <f t="shared" si="11"/>
        <v>6.4820418392921061E-2</v>
      </c>
    </row>
    <row r="365" spans="1:6" ht="13.15" x14ac:dyDescent="0.2">
      <c r="A365" s="16">
        <v>28277</v>
      </c>
      <c r="B365" s="42">
        <v>7589</v>
      </c>
      <c r="C365" s="42">
        <v>100743</v>
      </c>
      <c r="D365" s="1">
        <f t="shared" si="10"/>
        <v>7.533029590145221E-2</v>
      </c>
      <c r="E365">
        <v>1.0089999999999999</v>
      </c>
      <c r="F365" s="1">
        <f t="shared" si="11"/>
        <v>7.6008268564565273E-2</v>
      </c>
    </row>
    <row r="366" spans="1:6" ht="13.15" x14ac:dyDescent="0.2">
      <c r="A366" s="16">
        <v>28307</v>
      </c>
      <c r="B366" s="42">
        <v>7081</v>
      </c>
      <c r="C366" s="42">
        <v>100960</v>
      </c>
      <c r="D366" s="1">
        <f t="shared" si="10"/>
        <v>7.0136687797147379E-2</v>
      </c>
      <c r="E366">
        <v>1.0089999999999999</v>
      </c>
      <c r="F366" s="1">
        <f t="shared" si="11"/>
        <v>7.0767917987321696E-2</v>
      </c>
    </row>
    <row r="367" spans="1:6" ht="13.15" x14ac:dyDescent="0.2">
      <c r="A367" s="16">
        <v>28338</v>
      </c>
      <c r="B367" s="42">
        <v>6897</v>
      </c>
      <c r="C367" s="42">
        <v>100744</v>
      </c>
      <c r="D367" s="1">
        <f t="shared" si="10"/>
        <v>6.8460652743587702E-2</v>
      </c>
      <c r="E367">
        <v>1.0089999999999999</v>
      </c>
      <c r="F367" s="1">
        <f t="shared" si="11"/>
        <v>6.9076798618279978E-2</v>
      </c>
    </row>
    <row r="368" spans="1:6" ht="13.15" x14ac:dyDescent="0.2">
      <c r="A368" s="16">
        <v>28369</v>
      </c>
      <c r="B368" s="42">
        <v>6579</v>
      </c>
      <c r="C368" s="42">
        <v>99367</v>
      </c>
      <c r="D368" s="1">
        <f t="shared" si="10"/>
        <v>6.6209103625952281E-2</v>
      </c>
      <c r="E368">
        <v>1.0089999999999999</v>
      </c>
      <c r="F368" s="1">
        <f t="shared" si="11"/>
        <v>6.6804985558585842E-2</v>
      </c>
    </row>
    <row r="369" spans="1:6" ht="13.15" x14ac:dyDescent="0.2">
      <c r="A369" s="16">
        <v>28399</v>
      </c>
      <c r="B369" s="42">
        <v>6365</v>
      </c>
      <c r="C369" s="42">
        <v>100144</v>
      </c>
      <c r="D369" s="1">
        <f t="shared" si="10"/>
        <v>6.3558475794855407E-2</v>
      </c>
      <c r="E369">
        <v>1.0089999999999999</v>
      </c>
      <c r="F369" s="1">
        <f t="shared" si="11"/>
        <v>6.4130502077009099E-2</v>
      </c>
    </row>
    <row r="370" spans="1:6" ht="13.15" x14ac:dyDescent="0.2">
      <c r="A370" s="16">
        <v>28430</v>
      </c>
      <c r="B370" s="42">
        <v>6495</v>
      </c>
      <c r="C370" s="42">
        <v>100522</v>
      </c>
      <c r="D370" s="1">
        <f t="shared" si="10"/>
        <v>6.461272159328306E-2</v>
      </c>
      <c r="E370">
        <v>1.0089999999999999</v>
      </c>
      <c r="F370" s="1">
        <f t="shared" si="11"/>
        <v>6.5194236087622606E-2</v>
      </c>
    </row>
    <row r="371" spans="1:6" ht="13.15" x14ac:dyDescent="0.2">
      <c r="A371" s="16">
        <v>28460</v>
      </c>
      <c r="B371" s="42">
        <v>6031</v>
      </c>
      <c r="C371" s="42">
        <v>100213</v>
      </c>
      <c r="D371" s="1">
        <f t="shared" si="10"/>
        <v>6.0181812738866212E-2</v>
      </c>
      <c r="E371">
        <v>1.0089999999999999</v>
      </c>
      <c r="F371" s="1">
        <f t="shared" si="11"/>
        <v>6.0723449053516003E-2</v>
      </c>
    </row>
    <row r="372" spans="1:6" ht="13.15" x14ac:dyDescent="0.2">
      <c r="A372" s="16">
        <v>28491</v>
      </c>
      <c r="B372" s="42">
        <v>7048</v>
      </c>
      <c r="C372" s="42">
        <v>99664</v>
      </c>
      <c r="D372" s="1">
        <f t="shared" si="10"/>
        <v>7.071761117354311E-2</v>
      </c>
      <c r="E372">
        <v>1.0089999999999999</v>
      </c>
      <c r="F372" s="1">
        <f t="shared" si="11"/>
        <v>7.1354069674104986E-2</v>
      </c>
    </row>
    <row r="373" spans="1:6" ht="13.15" x14ac:dyDescent="0.2">
      <c r="A373" s="16">
        <v>28522</v>
      </c>
      <c r="B373" s="42">
        <v>6886</v>
      </c>
      <c r="C373" s="42">
        <v>99641</v>
      </c>
      <c r="D373" s="1">
        <f t="shared" si="10"/>
        <v>6.9108098072078766E-2</v>
      </c>
      <c r="E373">
        <v>1.0089999999999999</v>
      </c>
      <c r="F373" s="1">
        <f t="shared" si="11"/>
        <v>6.9730070954727469E-2</v>
      </c>
    </row>
    <row r="374" spans="1:6" ht="13.15" x14ac:dyDescent="0.2">
      <c r="A374" s="16">
        <v>28550</v>
      </c>
      <c r="B374" s="42">
        <v>6621</v>
      </c>
      <c r="C374" s="42">
        <v>100166</v>
      </c>
      <c r="D374" s="1">
        <f t="shared" si="10"/>
        <v>6.6100273545913787E-2</v>
      </c>
      <c r="E374">
        <v>1.0089999999999999</v>
      </c>
      <c r="F374" s="1">
        <f t="shared" si="11"/>
        <v>6.6695176007826998E-2</v>
      </c>
    </row>
    <row r="375" spans="1:6" ht="13.15" x14ac:dyDescent="0.2">
      <c r="A375" s="16">
        <v>28581</v>
      </c>
      <c r="B375" s="42">
        <v>5826</v>
      </c>
      <c r="C375" s="42">
        <v>100610</v>
      </c>
      <c r="D375" s="1">
        <f t="shared" si="10"/>
        <v>5.7906768710863733E-2</v>
      </c>
      <c r="E375">
        <v>1.0089999999999999</v>
      </c>
      <c r="F375" s="1">
        <f t="shared" si="11"/>
        <v>5.8427929629261501E-2</v>
      </c>
    </row>
    <row r="376" spans="1:6" ht="13.15" x14ac:dyDescent="0.2">
      <c r="A376" s="16">
        <v>28611</v>
      </c>
      <c r="B376" s="42">
        <v>5605</v>
      </c>
      <c r="C376" s="42">
        <v>101092</v>
      </c>
      <c r="D376" s="1">
        <f t="shared" si="10"/>
        <v>5.544454556245796E-2</v>
      </c>
      <c r="E376">
        <v>1.0089999999999999</v>
      </c>
      <c r="F376" s="1">
        <f t="shared" si="11"/>
        <v>5.5943546472520075E-2</v>
      </c>
    </row>
    <row r="377" spans="1:6" ht="13.15" x14ac:dyDescent="0.2">
      <c r="A377" s="16">
        <v>28642</v>
      </c>
      <c r="B377" s="42">
        <v>6481</v>
      </c>
      <c r="C377" s="42">
        <v>104010</v>
      </c>
      <c r="D377" s="1">
        <f t="shared" si="10"/>
        <v>6.2311316219594272E-2</v>
      </c>
      <c r="E377">
        <v>1.0089999999999999</v>
      </c>
      <c r="F377" s="1">
        <f t="shared" si="11"/>
        <v>6.2872118065570609E-2</v>
      </c>
    </row>
    <row r="378" spans="1:6" ht="13.15" x14ac:dyDescent="0.2">
      <c r="A378" s="16">
        <v>28672</v>
      </c>
      <c r="B378" s="42">
        <v>6597</v>
      </c>
      <c r="C378" s="42">
        <v>104512</v>
      </c>
      <c r="D378" s="1">
        <f t="shared" si="10"/>
        <v>6.3121938150642987E-2</v>
      </c>
      <c r="E378">
        <v>1.0089999999999999</v>
      </c>
      <c r="F378" s="1">
        <f t="shared" si="11"/>
        <v>6.3690035593998773E-2</v>
      </c>
    </row>
    <row r="379" spans="1:6" ht="13.15" x14ac:dyDescent="0.2">
      <c r="A379" s="16">
        <v>28703</v>
      </c>
      <c r="B379" s="42">
        <v>6090</v>
      </c>
      <c r="C379" s="42">
        <v>103946</v>
      </c>
      <c r="D379" s="1">
        <f t="shared" si="10"/>
        <v>5.858811305870356E-2</v>
      </c>
      <c r="E379">
        <v>1.0089999999999999</v>
      </c>
      <c r="F379" s="1">
        <f t="shared" si="11"/>
        <v>5.9115406076231884E-2</v>
      </c>
    </row>
    <row r="380" spans="1:6" ht="13.15" x14ac:dyDescent="0.2">
      <c r="A380" s="16">
        <v>28734</v>
      </c>
      <c r="B380" s="42">
        <v>5958</v>
      </c>
      <c r="C380" s="42">
        <v>102748</v>
      </c>
      <c r="D380" s="1">
        <f t="shared" si="10"/>
        <v>5.7986530151438474E-2</v>
      </c>
      <c r="E380">
        <v>1.0089999999999999</v>
      </c>
      <c r="F380" s="1">
        <f t="shared" si="11"/>
        <v>5.8508408922801416E-2</v>
      </c>
    </row>
    <row r="381" spans="1:6" ht="13.15" x14ac:dyDescent="0.2">
      <c r="A381" s="16">
        <v>28764</v>
      </c>
      <c r="B381" s="42">
        <v>5624</v>
      </c>
      <c r="C381" s="42">
        <v>103474</v>
      </c>
      <c r="D381" s="1">
        <f t="shared" si="10"/>
        <v>5.4351817847961809E-2</v>
      </c>
      <c r="E381">
        <v>1.0089999999999999</v>
      </c>
      <c r="F381" s="1">
        <f t="shared" si="11"/>
        <v>5.4840984208593457E-2</v>
      </c>
    </row>
    <row r="382" spans="1:6" ht="13.15" x14ac:dyDescent="0.2">
      <c r="A382" s="16">
        <v>28795</v>
      </c>
      <c r="B382" s="42">
        <v>5797</v>
      </c>
      <c r="C382" s="42">
        <v>103586</v>
      </c>
      <c r="D382" s="1">
        <f t="shared" si="10"/>
        <v>5.596316104492885E-2</v>
      </c>
      <c r="E382">
        <v>1.0089999999999999</v>
      </c>
      <c r="F382" s="1">
        <f t="shared" si="11"/>
        <v>5.6466829494333202E-2</v>
      </c>
    </row>
    <row r="383" spans="1:6" ht="13.15" x14ac:dyDescent="0.2">
      <c r="A383" s="16">
        <v>28825</v>
      </c>
      <c r="B383" s="42">
        <v>5896</v>
      </c>
      <c r="C383" s="42">
        <v>103565</v>
      </c>
      <c r="D383" s="1">
        <f t="shared" si="10"/>
        <v>5.693043016463091E-2</v>
      </c>
      <c r="E383">
        <v>1.0089999999999999</v>
      </c>
      <c r="F383" s="1">
        <f t="shared" si="11"/>
        <v>5.7442804036112585E-2</v>
      </c>
    </row>
    <row r="384" spans="1:6" ht="13.15" x14ac:dyDescent="0.2">
      <c r="A384" s="16">
        <v>28856</v>
      </c>
      <c r="B384" s="42">
        <v>6602</v>
      </c>
      <c r="C384" s="42">
        <v>102802</v>
      </c>
      <c r="D384" s="1">
        <f t="shared" si="10"/>
        <v>6.422054045641136E-2</v>
      </c>
      <c r="E384">
        <v>1.0089999999999999</v>
      </c>
      <c r="F384" s="1">
        <f t="shared" si="11"/>
        <v>6.4798525320519051E-2</v>
      </c>
    </row>
    <row r="385" spans="1:6" ht="13.15" x14ac:dyDescent="0.2">
      <c r="A385" s="16">
        <v>28887</v>
      </c>
      <c r="B385" s="42">
        <v>6649</v>
      </c>
      <c r="C385" s="42">
        <v>103185</v>
      </c>
      <c r="D385" s="1">
        <f t="shared" si="10"/>
        <v>6.4437660512671413E-2</v>
      </c>
      <c r="E385">
        <v>1.0089999999999999</v>
      </c>
      <c r="F385" s="1">
        <f t="shared" si="11"/>
        <v>6.5017599457285455E-2</v>
      </c>
    </row>
    <row r="386" spans="1:6" ht="13.15" x14ac:dyDescent="0.2">
      <c r="A386" s="16">
        <v>28915</v>
      </c>
      <c r="B386" s="42">
        <v>6325</v>
      </c>
      <c r="C386" s="42">
        <v>103606</v>
      </c>
      <c r="D386" s="1">
        <f t="shared" si="10"/>
        <v>6.1048587919618556E-2</v>
      </c>
      <c r="E386">
        <v>1.0089999999999999</v>
      </c>
      <c r="F386" s="1">
        <f t="shared" si="11"/>
        <v>6.1598025210895115E-2</v>
      </c>
    </row>
    <row r="387" spans="1:6" ht="13.15" x14ac:dyDescent="0.2">
      <c r="A387" s="16">
        <v>28946</v>
      </c>
      <c r="B387" s="42">
        <v>5720</v>
      </c>
      <c r="C387" s="42">
        <v>103198</v>
      </c>
      <c r="D387" s="1">
        <f t="shared" si="10"/>
        <v>5.5427430764162094E-2</v>
      </c>
      <c r="E387">
        <v>1.0089999999999999</v>
      </c>
      <c r="F387" s="1">
        <f t="shared" si="11"/>
        <v>5.5926277641039544E-2</v>
      </c>
    </row>
    <row r="388" spans="1:6" ht="13.15" x14ac:dyDescent="0.2">
      <c r="A388" s="16">
        <v>28976</v>
      </c>
      <c r="B388" s="42">
        <v>5419</v>
      </c>
      <c r="C388" s="42">
        <v>103476</v>
      </c>
      <c r="D388" s="1">
        <f t="shared" si="10"/>
        <v>5.236963160539642E-2</v>
      </c>
      <c r="E388">
        <v>1.0089999999999999</v>
      </c>
      <c r="F388" s="1">
        <f t="shared" si="11"/>
        <v>5.2840958289844982E-2</v>
      </c>
    </row>
    <row r="389" spans="1:6" ht="13.15" x14ac:dyDescent="0.2">
      <c r="A389" s="16">
        <v>29007</v>
      </c>
      <c r="B389" s="42">
        <v>6409</v>
      </c>
      <c r="C389" s="42">
        <v>106210</v>
      </c>
      <c r="D389" s="1">
        <f t="shared" si="10"/>
        <v>6.0342717258261937E-2</v>
      </c>
      <c r="E389">
        <v>1.0089999999999999</v>
      </c>
      <c r="F389" s="1">
        <f t="shared" si="11"/>
        <v>6.0885801713586291E-2</v>
      </c>
    </row>
    <row r="390" spans="1:6" ht="13.15" x14ac:dyDescent="0.2">
      <c r="A390" s="16">
        <v>29037</v>
      </c>
      <c r="B390" s="42">
        <v>6282</v>
      </c>
      <c r="C390" s="42">
        <v>107096</v>
      </c>
      <c r="D390" s="1">
        <f t="shared" si="10"/>
        <v>5.8657652946888773E-2</v>
      </c>
      <c r="E390">
        <v>1.0089999999999999</v>
      </c>
      <c r="F390" s="1">
        <f t="shared" si="11"/>
        <v>5.9185571823410769E-2</v>
      </c>
    </row>
    <row r="391" spans="1:6" ht="13.15" x14ac:dyDescent="0.2">
      <c r="A391" s="16">
        <v>29068</v>
      </c>
      <c r="B391" s="42">
        <v>6315</v>
      </c>
      <c r="C391" s="42">
        <v>106489</v>
      </c>
      <c r="D391" s="1">
        <f t="shared" si="10"/>
        <v>5.9301899726732339E-2</v>
      </c>
      <c r="E391">
        <v>1.0089999999999999</v>
      </c>
      <c r="F391" s="1">
        <f t="shared" si="11"/>
        <v>5.9835616824272922E-2</v>
      </c>
    </row>
    <row r="392" spans="1:6" ht="13.15" x14ac:dyDescent="0.2">
      <c r="A392" s="16">
        <v>29099</v>
      </c>
      <c r="B392" s="42">
        <v>5978</v>
      </c>
      <c r="C392" s="42">
        <v>105510</v>
      </c>
      <c r="D392" s="1">
        <f t="shared" si="10"/>
        <v>5.6658136669510001E-2</v>
      </c>
      <c r="E392">
        <v>1.0089999999999999</v>
      </c>
      <c r="F392" s="1">
        <f t="shared" si="11"/>
        <v>5.7168059899535585E-2</v>
      </c>
    </row>
    <row r="393" spans="1:6" ht="13.15" x14ac:dyDescent="0.2">
      <c r="A393" s="16">
        <v>29129</v>
      </c>
      <c r="B393" s="42">
        <v>5964</v>
      </c>
      <c r="C393" s="42">
        <v>106084</v>
      </c>
      <c r="D393" s="1">
        <f t="shared" si="10"/>
        <v>5.6219599562610759E-2</v>
      </c>
      <c r="E393">
        <v>1.0089999999999999</v>
      </c>
      <c r="F393" s="1">
        <f t="shared" si="11"/>
        <v>5.6725575958674251E-2</v>
      </c>
    </row>
    <row r="394" spans="1:6" ht="13.15" x14ac:dyDescent="0.2">
      <c r="A394" s="16">
        <v>29160</v>
      </c>
      <c r="B394" s="42">
        <v>5964</v>
      </c>
      <c r="C394" s="42">
        <v>105871</v>
      </c>
      <c r="D394" s="1">
        <f t="shared" si="10"/>
        <v>5.6332706784671914E-2</v>
      </c>
      <c r="E394">
        <v>1.0089999999999999</v>
      </c>
      <c r="F394" s="1">
        <f t="shared" si="11"/>
        <v>5.6839701145733952E-2</v>
      </c>
    </row>
    <row r="395" spans="1:6" ht="13.15" x14ac:dyDescent="0.2">
      <c r="A395" s="16">
        <v>29190</v>
      </c>
      <c r="B395" s="42">
        <v>6027</v>
      </c>
      <c r="C395" s="42">
        <v>106040</v>
      </c>
      <c r="D395" s="1">
        <f t="shared" si="10"/>
        <v>5.6837042625424369E-2</v>
      </c>
      <c r="E395">
        <v>1.0089999999999999</v>
      </c>
      <c r="F395" s="1">
        <f t="shared" si="11"/>
        <v>5.734857600905318E-2</v>
      </c>
    </row>
    <row r="396" spans="1:6" ht="13.15" x14ac:dyDescent="0.2">
      <c r="A396" s="16">
        <v>29221</v>
      </c>
      <c r="B396" s="42">
        <v>7234</v>
      </c>
      <c r="C396" s="42">
        <v>105344</v>
      </c>
      <c r="D396" s="1">
        <f t="shared" si="10"/>
        <v>6.8670261239368161E-2</v>
      </c>
      <c r="E396">
        <v>1.0089999999999999</v>
      </c>
      <c r="F396" s="1">
        <f t="shared" si="11"/>
        <v>6.9288293590522465E-2</v>
      </c>
    </row>
    <row r="397" spans="1:6" ht="13.15" x14ac:dyDescent="0.2">
      <c r="A397" s="16">
        <v>29252</v>
      </c>
      <c r="B397" s="42">
        <v>7177</v>
      </c>
      <c r="C397" s="42">
        <v>105412</v>
      </c>
      <c r="D397" s="1">
        <f t="shared" ref="D397:D460" si="12">B397/C397</f>
        <v>6.8085227488331498E-2</v>
      </c>
      <c r="E397">
        <v>1.0089999999999999</v>
      </c>
      <c r="F397" s="1">
        <f t="shared" ref="F397:F460" si="13">D397*E397</f>
        <v>6.8697994535726475E-2</v>
      </c>
    </row>
    <row r="398" spans="1:6" ht="13.15" x14ac:dyDescent="0.2">
      <c r="A398" s="16">
        <v>29281</v>
      </c>
      <c r="B398" s="42">
        <v>6983</v>
      </c>
      <c r="C398" s="42">
        <v>105510</v>
      </c>
      <c r="D398" s="1">
        <f t="shared" si="12"/>
        <v>6.6183300161122172E-2</v>
      </c>
      <c r="E398">
        <v>1.0089999999999999</v>
      </c>
      <c r="F398" s="1">
        <f t="shared" si="13"/>
        <v>6.6778949862572268E-2</v>
      </c>
    </row>
    <row r="399" spans="1:6" ht="13.15" x14ac:dyDescent="0.2">
      <c r="A399" s="16">
        <v>29312</v>
      </c>
      <c r="B399" s="42">
        <v>7023</v>
      </c>
      <c r="C399" s="42">
        <v>105592</v>
      </c>
      <c r="D399" s="1">
        <f t="shared" si="12"/>
        <v>6.6510720509129484E-2</v>
      </c>
      <c r="E399">
        <v>1.0089999999999999</v>
      </c>
      <c r="F399" s="1">
        <f t="shared" si="13"/>
        <v>6.7109316993711643E-2</v>
      </c>
    </row>
    <row r="400" spans="1:6" ht="13.15" x14ac:dyDescent="0.2">
      <c r="A400" s="16">
        <v>29342</v>
      </c>
      <c r="B400" s="42">
        <v>7501</v>
      </c>
      <c r="C400" s="42">
        <v>106233</v>
      </c>
      <c r="D400" s="1">
        <f t="shared" si="12"/>
        <v>7.0608944489941913E-2</v>
      </c>
      <c r="E400">
        <v>1.0089999999999999</v>
      </c>
      <c r="F400" s="1">
        <f t="shared" si="13"/>
        <v>7.1244424990351385E-2</v>
      </c>
    </row>
    <row r="401" spans="1:6" ht="13.15" x14ac:dyDescent="0.2">
      <c r="A401" s="16">
        <v>29373</v>
      </c>
      <c r="B401" s="42">
        <v>8481</v>
      </c>
      <c r="C401" s="42">
        <v>108311</v>
      </c>
      <c r="D401" s="1">
        <f t="shared" si="12"/>
        <v>7.8302296165671081E-2</v>
      </c>
      <c r="E401">
        <v>1.0089999999999999</v>
      </c>
      <c r="F401" s="1">
        <f t="shared" si="13"/>
        <v>7.9007016831162111E-2</v>
      </c>
    </row>
    <row r="402" spans="1:6" ht="13.15" x14ac:dyDescent="0.2">
      <c r="A402" s="16">
        <v>29403</v>
      </c>
      <c r="B402" s="42">
        <v>8603</v>
      </c>
      <c r="C402" s="42">
        <v>109268</v>
      </c>
      <c r="D402" s="1">
        <f t="shared" si="12"/>
        <v>7.8733023392026938E-2</v>
      </c>
      <c r="E402">
        <v>1.0089999999999999</v>
      </c>
      <c r="F402" s="1">
        <f t="shared" si="13"/>
        <v>7.9441620602555177E-2</v>
      </c>
    </row>
    <row r="403" spans="1:6" ht="13.15" x14ac:dyDescent="0.2">
      <c r="A403" s="16">
        <v>29434</v>
      </c>
      <c r="B403" s="42">
        <v>8202</v>
      </c>
      <c r="C403" s="42">
        <v>108404</v>
      </c>
      <c r="D403" s="1">
        <f t="shared" si="12"/>
        <v>7.5661414707944352E-2</v>
      </c>
      <c r="E403">
        <v>1.0089999999999999</v>
      </c>
      <c r="F403" s="1">
        <f t="shared" si="13"/>
        <v>7.6342367440315848E-2</v>
      </c>
    </row>
    <row r="404" spans="1:6" ht="13.15" x14ac:dyDescent="0.2">
      <c r="A404" s="16">
        <v>29465</v>
      </c>
      <c r="B404" s="42">
        <v>7655</v>
      </c>
      <c r="C404" s="42">
        <v>106989</v>
      </c>
      <c r="D404" s="1">
        <f t="shared" si="12"/>
        <v>7.1549411621755502E-2</v>
      </c>
      <c r="E404">
        <v>1.0089999999999999</v>
      </c>
      <c r="F404" s="1">
        <f t="shared" si="13"/>
        <v>7.2193356326351293E-2</v>
      </c>
    </row>
    <row r="405" spans="1:6" ht="13.15" x14ac:dyDescent="0.2">
      <c r="A405" s="16">
        <v>29495</v>
      </c>
      <c r="B405" s="42">
        <v>7674</v>
      </c>
      <c r="C405" s="42">
        <v>107673</v>
      </c>
      <c r="D405" s="1">
        <f t="shared" si="12"/>
        <v>7.1271349363350139E-2</v>
      </c>
      <c r="E405">
        <v>1.0089999999999999</v>
      </c>
      <c r="F405" s="1">
        <f t="shared" si="13"/>
        <v>7.1912791507620283E-2</v>
      </c>
    </row>
    <row r="406" spans="1:6" ht="13.15" x14ac:dyDescent="0.2">
      <c r="A406" s="16">
        <v>29526</v>
      </c>
      <c r="B406" s="42">
        <v>7682</v>
      </c>
      <c r="C406" s="42">
        <v>107532</v>
      </c>
      <c r="D406" s="1">
        <f t="shared" si="12"/>
        <v>7.1439199494104086E-2</v>
      </c>
      <c r="E406">
        <v>1.0089999999999999</v>
      </c>
      <c r="F406" s="1">
        <f t="shared" si="13"/>
        <v>7.2082152289551019E-2</v>
      </c>
    </row>
    <row r="407" spans="1:6" ht="13.15" x14ac:dyDescent="0.2">
      <c r="A407" s="16">
        <v>29556</v>
      </c>
      <c r="B407" s="42">
        <v>7430</v>
      </c>
      <c r="C407" s="42">
        <v>107009</v>
      </c>
      <c r="D407" s="1">
        <f t="shared" si="12"/>
        <v>6.9433412142903869E-2</v>
      </c>
      <c r="E407">
        <v>1.0089999999999999</v>
      </c>
      <c r="F407" s="1">
        <f t="shared" si="13"/>
        <v>7.0058312852189997E-2</v>
      </c>
    </row>
    <row r="408" spans="1:6" ht="13.15" x14ac:dyDescent="0.2">
      <c r="A408" s="16">
        <v>29587</v>
      </c>
      <c r="B408" s="42">
        <v>8746</v>
      </c>
      <c r="C408" s="42">
        <v>106885</v>
      </c>
      <c r="D408" s="1">
        <f t="shared" si="12"/>
        <v>8.1826261870234368E-2</v>
      </c>
      <c r="E408">
        <v>1.0089999999999999</v>
      </c>
      <c r="F408" s="1">
        <f t="shared" si="13"/>
        <v>8.2562698227066467E-2</v>
      </c>
    </row>
    <row r="409" spans="1:6" ht="13.15" x14ac:dyDescent="0.2">
      <c r="A409" s="16">
        <v>29618</v>
      </c>
      <c r="B409" s="42">
        <v>8614</v>
      </c>
      <c r="C409" s="42">
        <v>107015</v>
      </c>
      <c r="D409" s="1">
        <f t="shared" si="12"/>
        <v>8.0493388777274216E-2</v>
      </c>
      <c r="E409">
        <v>1.0089999999999999</v>
      </c>
      <c r="F409" s="1">
        <f t="shared" si="13"/>
        <v>8.1217829276269679E-2</v>
      </c>
    </row>
    <row r="410" spans="1:6" ht="13.15" x14ac:dyDescent="0.2">
      <c r="A410" s="16">
        <v>29646</v>
      </c>
      <c r="B410" s="42">
        <v>8271</v>
      </c>
      <c r="C410" s="42">
        <v>107634</v>
      </c>
      <c r="D410" s="1">
        <f t="shared" si="12"/>
        <v>7.68437482579854E-2</v>
      </c>
      <c r="E410">
        <v>1.0089999999999999</v>
      </c>
      <c r="F410" s="1">
        <f t="shared" si="13"/>
        <v>7.7535341992307258E-2</v>
      </c>
    </row>
    <row r="411" spans="1:6" ht="13.15" x14ac:dyDescent="0.2">
      <c r="A411" s="16">
        <v>29677</v>
      </c>
      <c r="B411" s="42">
        <v>7561</v>
      </c>
      <c r="C411" s="42">
        <v>107906</v>
      </c>
      <c r="D411" s="1">
        <f t="shared" si="12"/>
        <v>7.0070246325505528E-2</v>
      </c>
      <c r="E411">
        <v>1.0089999999999999</v>
      </c>
      <c r="F411" s="1">
        <f t="shared" si="13"/>
        <v>7.0700878542435064E-2</v>
      </c>
    </row>
    <row r="412" spans="1:6" ht="13.15" x14ac:dyDescent="0.2">
      <c r="A412" s="16">
        <v>29707</v>
      </c>
      <c r="B412" s="42">
        <v>7731</v>
      </c>
      <c r="C412" s="42">
        <v>108586</v>
      </c>
      <c r="D412" s="1">
        <f t="shared" si="12"/>
        <v>7.1197023557364666E-2</v>
      </c>
      <c r="E412">
        <v>1.0089999999999999</v>
      </c>
      <c r="F412" s="1">
        <f t="shared" si="13"/>
        <v>7.1837796769380943E-2</v>
      </c>
    </row>
    <row r="413" spans="1:6" ht="13.15" x14ac:dyDescent="0.2">
      <c r="A413" s="16">
        <v>29738</v>
      </c>
      <c r="B413" s="42">
        <v>8485</v>
      </c>
      <c r="C413" s="42">
        <v>109904</v>
      </c>
      <c r="D413" s="1">
        <f t="shared" si="12"/>
        <v>7.7203741447081087E-2</v>
      </c>
      <c r="E413">
        <v>1.0089999999999999</v>
      </c>
      <c r="F413" s="1">
        <f t="shared" si="13"/>
        <v>7.7898575120104813E-2</v>
      </c>
    </row>
    <row r="414" spans="1:6" ht="13.15" x14ac:dyDescent="0.2">
      <c r="A414" s="16">
        <v>29768</v>
      </c>
      <c r="B414" s="42">
        <v>8130</v>
      </c>
      <c r="C414" s="42">
        <v>110742</v>
      </c>
      <c r="D414" s="1">
        <f t="shared" si="12"/>
        <v>7.3413880912390969E-2</v>
      </c>
      <c r="E414">
        <v>1.0089999999999999</v>
      </c>
      <c r="F414" s="1">
        <f t="shared" si="13"/>
        <v>7.4074605840602478E-2</v>
      </c>
    </row>
    <row r="415" spans="1:6" ht="13.15" x14ac:dyDescent="0.2">
      <c r="A415" s="16">
        <v>29799</v>
      </c>
      <c r="B415" s="42">
        <v>7947</v>
      </c>
      <c r="C415" s="42">
        <v>110099</v>
      </c>
      <c r="D415" s="1">
        <f t="shared" si="12"/>
        <v>7.2180492102562235E-2</v>
      </c>
      <c r="E415">
        <v>1.0089999999999999</v>
      </c>
      <c r="F415" s="1">
        <f t="shared" si="13"/>
        <v>7.2830116531485287E-2</v>
      </c>
    </row>
    <row r="416" spans="1:6" ht="13.15" x14ac:dyDescent="0.2">
      <c r="A416" s="16">
        <v>29830</v>
      </c>
      <c r="B416" s="42">
        <v>7884</v>
      </c>
      <c r="C416" s="42">
        <v>108273</v>
      </c>
      <c r="D416" s="1">
        <f t="shared" si="12"/>
        <v>7.2815937491341326E-2</v>
      </c>
      <c r="E416">
        <v>1.0089999999999999</v>
      </c>
      <c r="F416" s="1">
        <f t="shared" si="13"/>
        <v>7.3471280928763386E-2</v>
      </c>
    </row>
    <row r="417" spans="1:6" ht="13.15" x14ac:dyDescent="0.2">
      <c r="A417" s="16">
        <v>29860</v>
      </c>
      <c r="B417" s="42">
        <v>8216</v>
      </c>
      <c r="C417" s="42">
        <v>109244</v>
      </c>
      <c r="D417" s="1">
        <f t="shared" si="12"/>
        <v>7.5207791732269047E-2</v>
      </c>
      <c r="E417">
        <v>1.0089999999999999</v>
      </c>
      <c r="F417" s="1">
        <f t="shared" si="13"/>
        <v>7.5884661857859456E-2</v>
      </c>
    </row>
    <row r="418" spans="1:6" ht="13.15" x14ac:dyDescent="0.2">
      <c r="A418" s="16">
        <v>29891</v>
      </c>
      <c r="B418" s="42">
        <v>8676</v>
      </c>
      <c r="C418" s="42">
        <v>109179</v>
      </c>
      <c r="D418" s="1">
        <f t="shared" si="12"/>
        <v>7.9465831341191992E-2</v>
      </c>
      <c r="E418">
        <v>1.0089999999999999</v>
      </c>
      <c r="F418" s="1">
        <f t="shared" si="13"/>
        <v>8.0181023823262712E-2</v>
      </c>
    </row>
    <row r="419" spans="1:6" ht="13.15" x14ac:dyDescent="0.2">
      <c r="A419" s="16">
        <v>29921</v>
      </c>
      <c r="B419" s="42">
        <v>9013</v>
      </c>
      <c r="C419" s="42">
        <v>108574</v>
      </c>
      <c r="D419" s="1">
        <f t="shared" si="12"/>
        <v>8.3012507598504245E-2</v>
      </c>
      <c r="E419">
        <v>1.0089999999999999</v>
      </c>
      <c r="F419" s="1">
        <f t="shared" si="13"/>
        <v>8.3759620166890772E-2</v>
      </c>
    </row>
    <row r="420" spans="1:6" ht="13.15" x14ac:dyDescent="0.2">
      <c r="A420" s="16">
        <v>29952</v>
      </c>
      <c r="B420" s="42">
        <v>10183</v>
      </c>
      <c r="C420" s="42">
        <v>108014</v>
      </c>
      <c r="D420" s="1">
        <f t="shared" si="12"/>
        <v>9.4274816227526065E-2</v>
      </c>
      <c r="E420">
        <v>1.0089999999999999</v>
      </c>
      <c r="F420" s="1">
        <f t="shared" si="13"/>
        <v>9.5123289573573785E-2</v>
      </c>
    </row>
    <row r="421" spans="1:6" ht="13.15" x14ac:dyDescent="0.2">
      <c r="A421" s="16">
        <v>29983</v>
      </c>
      <c r="B421" s="42">
        <v>10378</v>
      </c>
      <c r="C421" s="42">
        <v>108324</v>
      </c>
      <c r="D421" s="1">
        <f t="shared" si="12"/>
        <v>9.580517706140837E-2</v>
      </c>
      <c r="E421">
        <v>1.0089999999999999</v>
      </c>
      <c r="F421" s="1">
        <f t="shared" si="13"/>
        <v>9.6667423654961032E-2</v>
      </c>
    </row>
    <row r="422" spans="1:6" ht="13.15" x14ac:dyDescent="0.2">
      <c r="A422" s="16">
        <v>30011</v>
      </c>
      <c r="B422" s="42">
        <v>10290</v>
      </c>
      <c r="C422" s="42">
        <v>108761</v>
      </c>
      <c r="D422" s="1">
        <f t="shared" si="12"/>
        <v>9.4611119794779375E-2</v>
      </c>
      <c r="E422">
        <v>1.0089999999999999</v>
      </c>
      <c r="F422" s="1">
        <f t="shared" si="13"/>
        <v>9.5462619872932378E-2</v>
      </c>
    </row>
    <row r="423" spans="1:6" ht="13.15" x14ac:dyDescent="0.2">
      <c r="A423" s="16">
        <v>30042</v>
      </c>
      <c r="B423" s="42">
        <v>9957</v>
      </c>
      <c r="C423" s="42">
        <v>108814</v>
      </c>
      <c r="D423" s="1">
        <f t="shared" si="12"/>
        <v>9.1504769606852054E-2</v>
      </c>
      <c r="E423">
        <v>1.0089999999999999</v>
      </c>
      <c r="F423" s="1">
        <f t="shared" si="13"/>
        <v>9.2328312533313708E-2</v>
      </c>
    </row>
    <row r="424" spans="1:6" ht="13.15" x14ac:dyDescent="0.2">
      <c r="A424" s="16">
        <v>30072</v>
      </c>
      <c r="B424" s="42">
        <v>9957</v>
      </c>
      <c r="C424" s="42">
        <v>109914</v>
      </c>
      <c r="D424" s="1">
        <f t="shared" si="12"/>
        <v>9.0589005950106452E-2</v>
      </c>
      <c r="E424">
        <v>1.0089999999999999</v>
      </c>
      <c r="F424" s="1">
        <f t="shared" si="13"/>
        <v>9.1404307003657398E-2</v>
      </c>
    </row>
    <row r="425" spans="1:6" ht="13.15" x14ac:dyDescent="0.2">
      <c r="A425" s="16">
        <v>30103</v>
      </c>
      <c r="B425" s="42">
        <v>10886</v>
      </c>
      <c r="C425" s="42">
        <v>111569</v>
      </c>
      <c r="D425" s="1">
        <f t="shared" si="12"/>
        <v>9.7571906174654249E-2</v>
      </c>
      <c r="E425">
        <v>1.0089999999999999</v>
      </c>
      <c r="F425" s="1">
        <f t="shared" si="13"/>
        <v>9.8450053330226134E-2</v>
      </c>
    </row>
    <row r="426" spans="1:6" ht="13.15" x14ac:dyDescent="0.2">
      <c r="A426" s="16">
        <v>30133</v>
      </c>
      <c r="B426" s="42">
        <v>11036</v>
      </c>
      <c r="C426" s="42">
        <v>112526</v>
      </c>
      <c r="D426" s="1">
        <f t="shared" si="12"/>
        <v>9.8075111529779782E-2</v>
      </c>
      <c r="E426">
        <v>1.0089999999999999</v>
      </c>
      <c r="F426" s="1">
        <f t="shared" si="13"/>
        <v>9.8957787533547795E-2</v>
      </c>
    </row>
    <row r="427" spans="1:6" ht="13.15" x14ac:dyDescent="0.2">
      <c r="A427" s="16">
        <v>30164</v>
      </c>
      <c r="B427" s="42">
        <v>10710</v>
      </c>
      <c r="C427" s="42">
        <v>111887</v>
      </c>
      <c r="D427" s="1">
        <f t="shared" si="12"/>
        <v>9.572157623316381E-2</v>
      </c>
      <c r="E427">
        <v>1.0089999999999999</v>
      </c>
      <c r="F427" s="1">
        <f t="shared" si="13"/>
        <v>9.6583070419262271E-2</v>
      </c>
    </row>
    <row r="428" spans="1:6" ht="13.15" x14ac:dyDescent="0.2">
      <c r="A428" s="16">
        <v>30195</v>
      </c>
      <c r="B428" s="42">
        <v>10695</v>
      </c>
      <c r="C428" s="42">
        <v>110546</v>
      </c>
      <c r="D428" s="1">
        <f t="shared" si="12"/>
        <v>9.674705552439708E-2</v>
      </c>
      <c r="E428">
        <v>1.0089999999999999</v>
      </c>
      <c r="F428" s="1">
        <f t="shared" si="13"/>
        <v>9.7617779024116641E-2</v>
      </c>
    </row>
    <row r="429" spans="1:6" ht="13.15" x14ac:dyDescent="0.2">
      <c r="A429" s="16">
        <v>30225</v>
      </c>
      <c r="B429" s="42">
        <v>10942</v>
      </c>
      <c r="C429" s="42">
        <v>110767</v>
      </c>
      <c r="D429" s="1">
        <f t="shared" si="12"/>
        <v>9.8783933843112112E-2</v>
      </c>
      <c r="E429">
        <v>1.0089999999999999</v>
      </c>
      <c r="F429" s="1">
        <f t="shared" si="13"/>
        <v>9.9672989247700114E-2</v>
      </c>
    </row>
    <row r="430" spans="1:6" ht="13.15" x14ac:dyDescent="0.2">
      <c r="A430" s="16">
        <v>30256</v>
      </c>
      <c r="B430" s="42">
        <v>11476</v>
      </c>
      <c r="C430" s="42">
        <v>110855</v>
      </c>
      <c r="D430" s="1">
        <f t="shared" si="12"/>
        <v>0.1035226196382662</v>
      </c>
      <c r="E430">
        <v>1.0089999999999999</v>
      </c>
      <c r="F430" s="1">
        <f t="shared" si="13"/>
        <v>0.10445432321501058</v>
      </c>
    </row>
    <row r="431" spans="1:6" ht="13.15" x14ac:dyDescent="0.2">
      <c r="A431" s="16">
        <v>30286</v>
      </c>
      <c r="B431" s="42">
        <v>11628</v>
      </c>
      <c r="C431" s="42">
        <v>110477</v>
      </c>
      <c r="D431" s="1">
        <f t="shared" si="12"/>
        <v>0.10525267702779764</v>
      </c>
      <c r="E431">
        <v>1.0089999999999999</v>
      </c>
      <c r="F431" s="1">
        <f t="shared" si="13"/>
        <v>0.10619995112104781</v>
      </c>
    </row>
    <row r="432" spans="1:6" ht="13.15" x14ac:dyDescent="0.2">
      <c r="A432" s="16">
        <v>30317</v>
      </c>
      <c r="B432" s="42">
        <v>12517</v>
      </c>
      <c r="C432" s="42">
        <v>109779</v>
      </c>
      <c r="D432" s="1">
        <f t="shared" si="12"/>
        <v>0.11401998560744769</v>
      </c>
      <c r="E432">
        <v>1.0089999999999999</v>
      </c>
      <c r="F432" s="1">
        <f t="shared" si="13"/>
        <v>0.11504616547791471</v>
      </c>
    </row>
    <row r="433" spans="1:6" ht="13.15" x14ac:dyDescent="0.2">
      <c r="A433" s="16">
        <v>30348</v>
      </c>
      <c r="B433" s="42">
        <v>12382</v>
      </c>
      <c r="C433" s="42">
        <v>109647</v>
      </c>
      <c r="D433" s="1">
        <f t="shared" si="12"/>
        <v>0.11292602624786816</v>
      </c>
      <c r="E433">
        <v>1.0089999999999999</v>
      </c>
      <c r="F433" s="1">
        <f t="shared" si="13"/>
        <v>0.11394236048409896</v>
      </c>
    </row>
    <row r="434" spans="1:6" ht="13.15" x14ac:dyDescent="0.2">
      <c r="A434" s="16">
        <v>30376</v>
      </c>
      <c r="B434" s="42">
        <v>11879</v>
      </c>
      <c r="C434" s="42">
        <v>109873</v>
      </c>
      <c r="D434" s="1">
        <f t="shared" si="12"/>
        <v>0.1081157336197246</v>
      </c>
      <c r="E434">
        <v>1.0089999999999999</v>
      </c>
      <c r="F434" s="1">
        <f t="shared" si="13"/>
        <v>0.10908877522230211</v>
      </c>
    </row>
    <row r="435" spans="1:6" ht="13.15" x14ac:dyDescent="0.2">
      <c r="A435" s="16">
        <v>30407</v>
      </c>
      <c r="B435" s="42">
        <v>11035</v>
      </c>
      <c r="C435" s="42">
        <v>109875</v>
      </c>
      <c r="D435" s="1">
        <f t="shared" si="12"/>
        <v>0.10043230944254836</v>
      </c>
      <c r="E435">
        <v>1.0089999999999999</v>
      </c>
      <c r="F435" s="1">
        <f t="shared" si="13"/>
        <v>0.10133620022753129</v>
      </c>
    </row>
    <row r="436" spans="1:6" ht="13.15" x14ac:dyDescent="0.2">
      <c r="A436" s="16">
        <v>30437</v>
      </c>
      <c r="B436" s="42">
        <v>10765</v>
      </c>
      <c r="C436" s="42">
        <v>110308</v>
      </c>
      <c r="D436" s="1">
        <f t="shared" si="12"/>
        <v>9.7590383290423174E-2</v>
      </c>
      <c r="E436">
        <v>1.0089999999999999</v>
      </c>
      <c r="F436" s="1">
        <f t="shared" si="13"/>
        <v>9.8468696740036971E-2</v>
      </c>
    </row>
    <row r="437" spans="1:6" ht="13.15" x14ac:dyDescent="0.2">
      <c r="A437" s="16">
        <v>30468</v>
      </c>
      <c r="B437" s="42">
        <v>11570</v>
      </c>
      <c r="C437" s="42">
        <v>113383</v>
      </c>
      <c r="D437" s="1">
        <f t="shared" si="12"/>
        <v>0.10204351622377253</v>
      </c>
      <c r="E437">
        <v>1.0089999999999999</v>
      </c>
      <c r="F437" s="1">
        <f t="shared" si="13"/>
        <v>0.10296190786978647</v>
      </c>
    </row>
    <row r="438" spans="1:6" ht="13.15" x14ac:dyDescent="0.2">
      <c r="A438" s="16">
        <v>30498</v>
      </c>
      <c r="B438" s="42">
        <v>10707</v>
      </c>
      <c r="C438" s="42">
        <v>113980</v>
      </c>
      <c r="D438" s="1">
        <f t="shared" si="12"/>
        <v>9.3937532900508866E-2</v>
      </c>
      <c r="E438">
        <v>1.0089999999999999</v>
      </c>
      <c r="F438" s="1">
        <f t="shared" si="13"/>
        <v>9.4782970696613442E-2</v>
      </c>
    </row>
    <row r="439" spans="1:6" ht="13.15" x14ac:dyDescent="0.2">
      <c r="A439" s="16">
        <v>30529</v>
      </c>
      <c r="B439" s="42">
        <v>10411</v>
      </c>
      <c r="C439" s="42">
        <v>113578</v>
      </c>
      <c r="D439" s="1">
        <f t="shared" si="12"/>
        <v>9.1663878568032542E-2</v>
      </c>
      <c r="E439">
        <v>1.0089999999999999</v>
      </c>
      <c r="F439" s="1">
        <f t="shared" si="13"/>
        <v>9.2488853475144822E-2</v>
      </c>
    </row>
    <row r="440" spans="1:6" ht="13.15" x14ac:dyDescent="0.2">
      <c r="A440" s="16">
        <v>30560</v>
      </c>
      <c r="B440" s="42">
        <v>9830</v>
      </c>
      <c r="C440" s="42">
        <v>112197</v>
      </c>
      <c r="D440" s="1">
        <f t="shared" si="12"/>
        <v>8.7613750813301597E-2</v>
      </c>
      <c r="E440">
        <v>1.0089999999999999</v>
      </c>
      <c r="F440" s="1">
        <f t="shared" si="13"/>
        <v>8.8402274570621303E-2</v>
      </c>
    </row>
    <row r="441" spans="1:6" ht="13.15" x14ac:dyDescent="0.2">
      <c r="A441" s="16">
        <v>30590</v>
      </c>
      <c r="B441" s="42">
        <v>9383</v>
      </c>
      <c r="C441" s="42">
        <v>112042</v>
      </c>
      <c r="D441" s="1">
        <f t="shared" si="12"/>
        <v>8.3745381196337093E-2</v>
      </c>
      <c r="E441">
        <v>1.0089999999999999</v>
      </c>
      <c r="F441" s="1">
        <f t="shared" si="13"/>
        <v>8.4499089627104118E-2</v>
      </c>
    </row>
    <row r="442" spans="1:6" ht="13.15" x14ac:dyDescent="0.2">
      <c r="A442" s="16">
        <v>30621</v>
      </c>
      <c r="B442" s="42">
        <v>9129</v>
      </c>
      <c r="C442" s="42">
        <v>112147</v>
      </c>
      <c r="D442" s="1">
        <f t="shared" si="12"/>
        <v>8.1402088330494796E-2</v>
      </c>
      <c r="E442">
        <v>1.0089999999999999</v>
      </c>
      <c r="F442" s="1">
        <f t="shared" si="13"/>
        <v>8.2134707125469247E-2</v>
      </c>
    </row>
    <row r="443" spans="1:6" ht="13.15" x14ac:dyDescent="0.2">
      <c r="A443" s="16">
        <v>30651</v>
      </c>
      <c r="B443" s="42">
        <v>8992</v>
      </c>
      <c r="C443" s="42">
        <v>111795</v>
      </c>
      <c r="D443" s="1">
        <f t="shared" si="12"/>
        <v>8.0432935283331092E-2</v>
      </c>
      <c r="E443">
        <v>1.0089999999999999</v>
      </c>
      <c r="F443" s="1">
        <f t="shared" si="13"/>
        <v>8.115683170088106E-2</v>
      </c>
    </row>
    <row r="444" spans="1:6" ht="13.15" x14ac:dyDescent="0.2">
      <c r="A444" s="16">
        <v>30682</v>
      </c>
      <c r="B444" s="42">
        <v>9755</v>
      </c>
      <c r="C444" s="42">
        <v>111025</v>
      </c>
      <c r="D444" s="1">
        <f t="shared" si="12"/>
        <v>8.7863093897770778E-2</v>
      </c>
      <c r="E444">
        <v>1.0089999999999999</v>
      </c>
      <c r="F444" s="1">
        <f t="shared" si="13"/>
        <v>8.8653861742850712E-2</v>
      </c>
    </row>
    <row r="445" spans="1:6" ht="13.15" x14ac:dyDescent="0.2">
      <c r="A445" s="16">
        <v>30713</v>
      </c>
      <c r="B445" s="42">
        <v>9407</v>
      </c>
      <c r="C445" s="42">
        <v>111368</v>
      </c>
      <c r="D445" s="1">
        <f t="shared" si="12"/>
        <v>8.4467710652970332E-2</v>
      </c>
      <c r="E445">
        <v>1.0089999999999999</v>
      </c>
      <c r="F445" s="1">
        <f t="shared" si="13"/>
        <v>8.522792004884705E-2</v>
      </c>
    </row>
    <row r="446" spans="1:6" ht="13.15" x14ac:dyDescent="0.2">
      <c r="A446" s="16">
        <v>30742</v>
      </c>
      <c r="B446" s="42">
        <v>9057</v>
      </c>
      <c r="C446" s="42">
        <v>111828</v>
      </c>
      <c r="D446" s="1">
        <f t="shared" si="12"/>
        <v>8.0990449619057839E-2</v>
      </c>
      <c r="E446">
        <v>1.0089999999999999</v>
      </c>
      <c r="F446" s="1">
        <f t="shared" si="13"/>
        <v>8.1719363665629347E-2</v>
      </c>
    </row>
    <row r="447" spans="1:6" ht="13.15" x14ac:dyDescent="0.2">
      <c r="A447" s="16">
        <v>30773</v>
      </c>
      <c r="B447" s="42">
        <v>8525</v>
      </c>
      <c r="C447" s="42">
        <v>112152</v>
      </c>
      <c r="D447" s="1">
        <f t="shared" si="12"/>
        <v>7.6012911049290255E-2</v>
      </c>
      <c r="E447">
        <v>1.0089999999999999</v>
      </c>
      <c r="F447" s="1">
        <f t="shared" si="13"/>
        <v>7.6697027248733854E-2</v>
      </c>
    </row>
    <row r="448" spans="1:6" ht="13.15" x14ac:dyDescent="0.2">
      <c r="A448" s="16">
        <v>30803</v>
      </c>
      <c r="B448" s="42">
        <v>8154</v>
      </c>
      <c r="C448" s="42">
        <v>113251</v>
      </c>
      <c r="D448" s="1">
        <f t="shared" si="12"/>
        <v>7.1999364244024339E-2</v>
      </c>
      <c r="E448">
        <v>1.0089999999999999</v>
      </c>
      <c r="F448" s="1">
        <f t="shared" si="13"/>
        <v>7.2647358522220554E-2</v>
      </c>
    </row>
    <row r="449" spans="1:6" ht="13.15" x14ac:dyDescent="0.2">
      <c r="A449" s="16">
        <v>30834</v>
      </c>
      <c r="B449" s="42">
        <v>8582</v>
      </c>
      <c r="C449" s="42">
        <v>115393</v>
      </c>
      <c r="D449" s="1">
        <f t="shared" si="12"/>
        <v>7.4371928973161278E-2</v>
      </c>
      <c r="E449">
        <v>1.0089999999999999</v>
      </c>
      <c r="F449" s="1">
        <f t="shared" si="13"/>
        <v>7.5041276333919715E-2</v>
      </c>
    </row>
    <row r="450" spans="1:6" ht="13.15" x14ac:dyDescent="0.2">
      <c r="A450" s="16">
        <v>30864</v>
      </c>
      <c r="B450" s="42">
        <v>8714</v>
      </c>
      <c r="C450" s="42">
        <v>116198</v>
      </c>
      <c r="D450" s="1">
        <f t="shared" si="12"/>
        <v>7.4992684899912218E-2</v>
      </c>
      <c r="E450">
        <v>1.0089999999999999</v>
      </c>
      <c r="F450" s="1">
        <f t="shared" si="13"/>
        <v>7.5667619064011427E-2</v>
      </c>
    </row>
    <row r="451" spans="1:6" ht="13.15" x14ac:dyDescent="0.2">
      <c r="A451" s="16">
        <v>30895</v>
      </c>
      <c r="B451" s="42">
        <v>8382</v>
      </c>
      <c r="C451" s="42">
        <v>115076</v>
      </c>
      <c r="D451" s="1">
        <f t="shared" si="12"/>
        <v>7.2838819562723769E-2</v>
      </c>
      <c r="E451">
        <v>1.0089999999999999</v>
      </c>
      <c r="F451" s="1">
        <f t="shared" si="13"/>
        <v>7.3494368938788274E-2</v>
      </c>
    </row>
    <row r="452" spans="1:6" ht="13.15" x14ac:dyDescent="0.2">
      <c r="A452" s="16">
        <v>30926</v>
      </c>
      <c r="B452" s="42">
        <v>8051</v>
      </c>
      <c r="C452" s="42">
        <v>113843</v>
      </c>
      <c r="D452" s="1">
        <f t="shared" si="12"/>
        <v>7.0720202383984965E-2</v>
      </c>
      <c r="E452">
        <v>1.0089999999999999</v>
      </c>
      <c r="F452" s="1">
        <f t="shared" si="13"/>
        <v>7.1356684205440821E-2</v>
      </c>
    </row>
    <row r="453" spans="1:6" ht="13.15" x14ac:dyDescent="0.2">
      <c r="A453" s="16">
        <v>30956</v>
      </c>
      <c r="B453" s="42">
        <v>7989</v>
      </c>
      <c r="C453" s="42">
        <v>114250</v>
      </c>
      <c r="D453" s="1">
        <f t="shared" si="12"/>
        <v>6.9925601750547045E-2</v>
      </c>
      <c r="E453">
        <v>1.0089999999999999</v>
      </c>
      <c r="F453" s="1">
        <f t="shared" si="13"/>
        <v>7.0554932166301959E-2</v>
      </c>
    </row>
    <row r="454" spans="1:6" ht="13.15" x14ac:dyDescent="0.2">
      <c r="A454" s="16">
        <v>30987</v>
      </c>
      <c r="B454" s="42">
        <v>7869</v>
      </c>
      <c r="C454" s="42">
        <v>114115</v>
      </c>
      <c r="D454" s="1">
        <f t="shared" si="12"/>
        <v>6.8956754151513824E-2</v>
      </c>
      <c r="E454">
        <v>1.0089999999999999</v>
      </c>
      <c r="F454" s="1">
        <f t="shared" si="13"/>
        <v>6.9577364938877437E-2</v>
      </c>
    </row>
    <row r="455" spans="1:6" ht="13.15" x14ac:dyDescent="0.2">
      <c r="A455" s="16">
        <v>31017</v>
      </c>
      <c r="B455" s="42">
        <v>7978</v>
      </c>
      <c r="C455" s="42">
        <v>114028</v>
      </c>
      <c r="D455" s="1">
        <f t="shared" si="12"/>
        <v>6.9965271687655664E-2</v>
      </c>
      <c r="E455">
        <v>1.0089999999999999</v>
      </c>
      <c r="F455" s="1">
        <f t="shared" si="13"/>
        <v>7.0594959132844554E-2</v>
      </c>
    </row>
    <row r="456" spans="1:6" ht="13.15" x14ac:dyDescent="0.2">
      <c r="A456" s="16">
        <v>31048</v>
      </c>
      <c r="B456" s="42">
        <v>9131</v>
      </c>
      <c r="C456" s="42">
        <v>113475</v>
      </c>
      <c r="D456" s="1">
        <f t="shared" si="12"/>
        <v>8.0467063229786293E-2</v>
      </c>
      <c r="E456">
        <v>1.0089999999999999</v>
      </c>
      <c r="F456" s="1">
        <f t="shared" si="13"/>
        <v>8.1191266798854356E-2</v>
      </c>
    </row>
    <row r="457" spans="1:6" ht="13.15" x14ac:dyDescent="0.2">
      <c r="A457" s="16">
        <v>31079</v>
      </c>
      <c r="B457" s="42">
        <v>8902</v>
      </c>
      <c r="C457" s="42">
        <v>113592</v>
      </c>
      <c r="D457" s="1">
        <f t="shared" si="12"/>
        <v>7.8368194943305866E-2</v>
      </c>
      <c r="E457">
        <v>1.0089999999999999</v>
      </c>
      <c r="F457" s="1">
        <f t="shared" si="13"/>
        <v>7.9073508697795614E-2</v>
      </c>
    </row>
    <row r="458" spans="1:6" ht="13.15" x14ac:dyDescent="0.2">
      <c r="A458" s="16">
        <v>31107</v>
      </c>
      <c r="B458" s="42">
        <v>8625</v>
      </c>
      <c r="C458" s="42">
        <v>114394</v>
      </c>
      <c r="D458" s="1">
        <f t="shared" si="12"/>
        <v>7.5397311047782231E-2</v>
      </c>
      <c r="E458">
        <v>1.0089999999999999</v>
      </c>
      <c r="F458" s="1">
        <f t="shared" si="13"/>
        <v>7.6075886847212268E-2</v>
      </c>
    </row>
    <row r="459" spans="1:6" ht="13.15" x14ac:dyDescent="0.2">
      <c r="A459" s="16">
        <v>31138</v>
      </c>
      <c r="B459" s="42">
        <v>8150</v>
      </c>
      <c r="C459" s="42">
        <v>114325</v>
      </c>
      <c r="D459" s="1">
        <f t="shared" si="12"/>
        <v>7.1287994751804071E-2</v>
      </c>
      <c r="E459">
        <v>1.0089999999999999</v>
      </c>
      <c r="F459" s="1">
        <f t="shared" si="13"/>
        <v>7.1929586704570295E-2</v>
      </c>
    </row>
    <row r="460" spans="1:6" ht="13.15" x14ac:dyDescent="0.2">
      <c r="A460" s="16">
        <v>31168</v>
      </c>
      <c r="B460" s="42">
        <v>8011</v>
      </c>
      <c r="C460" s="42">
        <v>114890</v>
      </c>
      <c r="D460" s="1">
        <f t="shared" si="12"/>
        <v>6.9727565497432323E-2</v>
      </c>
      <c r="E460">
        <v>1.0089999999999999</v>
      </c>
      <c r="F460" s="1">
        <f t="shared" si="13"/>
        <v>7.0355113586909213E-2</v>
      </c>
    </row>
    <row r="461" spans="1:6" ht="13.15" x14ac:dyDescent="0.2">
      <c r="A461" s="16">
        <v>31199</v>
      </c>
      <c r="B461" s="42">
        <v>8753</v>
      </c>
      <c r="C461" s="42">
        <v>116572</v>
      </c>
      <c r="D461" s="1">
        <f t="shared" ref="D461:D524" si="14">B461/C461</f>
        <v>7.5086641732148365E-2</v>
      </c>
      <c r="E461">
        <v>1.0089999999999999</v>
      </c>
      <c r="F461" s="1">
        <f t="shared" ref="F461:F524" si="15">D461*E461</f>
        <v>7.5762421507737696E-2</v>
      </c>
    </row>
    <row r="462" spans="1:6" ht="13.15" x14ac:dyDescent="0.2">
      <c r="A462" s="16">
        <v>31229</v>
      </c>
      <c r="B462" s="42">
        <v>8682</v>
      </c>
      <c r="C462" s="42">
        <v>117536</v>
      </c>
      <c r="D462" s="1">
        <f t="shared" si="14"/>
        <v>7.3866730193302477E-2</v>
      </c>
      <c r="E462">
        <v>1.0089999999999999</v>
      </c>
      <c r="F462" s="1">
        <f t="shared" si="15"/>
        <v>7.4531530765042195E-2</v>
      </c>
    </row>
    <row r="463" spans="1:6" ht="13.15" x14ac:dyDescent="0.2">
      <c r="A463" s="16">
        <v>31260</v>
      </c>
      <c r="B463" s="42">
        <v>8051</v>
      </c>
      <c r="C463" s="42">
        <v>116679</v>
      </c>
      <c r="D463" s="1">
        <f t="shared" si="14"/>
        <v>6.9001277007859171E-2</v>
      </c>
      <c r="E463">
        <v>1.0089999999999999</v>
      </c>
      <c r="F463" s="1">
        <f t="shared" si="15"/>
        <v>6.9622288500929899E-2</v>
      </c>
    </row>
    <row r="464" spans="1:6" ht="13.15" x14ac:dyDescent="0.2">
      <c r="A464" s="16">
        <v>31291</v>
      </c>
      <c r="B464" s="42">
        <v>7984</v>
      </c>
      <c r="C464" s="42">
        <v>115850</v>
      </c>
      <c r="D464" s="1">
        <f t="shared" si="14"/>
        <v>6.8916702632714724E-2</v>
      </c>
      <c r="E464">
        <v>1.0089999999999999</v>
      </c>
      <c r="F464" s="1">
        <f t="shared" si="15"/>
        <v>6.9536952956409145E-2</v>
      </c>
    </row>
    <row r="465" spans="1:6" ht="13.15" x14ac:dyDescent="0.2">
      <c r="A465" s="16">
        <v>31321</v>
      </c>
      <c r="B465" s="42">
        <v>7917</v>
      </c>
      <c r="C465" s="42">
        <v>116346</v>
      </c>
      <c r="D465" s="1">
        <f t="shared" si="14"/>
        <v>6.8047032128306942E-2</v>
      </c>
      <c r="E465">
        <v>1.0089999999999999</v>
      </c>
      <c r="F465" s="1">
        <f t="shared" si="15"/>
        <v>6.8659455417461698E-2</v>
      </c>
    </row>
    <row r="466" spans="1:6" ht="13.15" x14ac:dyDescent="0.2">
      <c r="A466" s="16">
        <v>31352</v>
      </c>
      <c r="B466" s="42">
        <v>7815</v>
      </c>
      <c r="C466" s="42">
        <v>116097</v>
      </c>
      <c r="D466" s="1">
        <f t="shared" si="14"/>
        <v>6.7314400888911857E-2</v>
      </c>
      <c r="E466">
        <v>1.0089999999999999</v>
      </c>
      <c r="F466" s="1">
        <f t="shared" si="15"/>
        <v>6.7920230496912051E-2</v>
      </c>
    </row>
    <row r="467" spans="1:6" ht="13.15" x14ac:dyDescent="0.2">
      <c r="A467" s="16">
        <v>31382</v>
      </c>
      <c r="B467" s="42">
        <v>7717</v>
      </c>
      <c r="C467" s="42">
        <v>115780</v>
      </c>
      <c r="D467" s="1">
        <f t="shared" si="14"/>
        <v>6.6652271549490411E-2</v>
      </c>
      <c r="E467">
        <v>1.0089999999999999</v>
      </c>
      <c r="F467" s="1">
        <f t="shared" si="15"/>
        <v>6.7252141993435821E-2</v>
      </c>
    </row>
    <row r="468" spans="1:6" ht="13.15" x14ac:dyDescent="0.2">
      <c r="A468" s="16">
        <v>31413</v>
      </c>
      <c r="B468" s="42">
        <v>8472</v>
      </c>
      <c r="C468" s="42">
        <v>115431</v>
      </c>
      <c r="D468" s="1">
        <f t="shared" si="14"/>
        <v>7.3394495412844041E-2</v>
      </c>
      <c r="E468">
        <v>1.0089999999999999</v>
      </c>
      <c r="F468" s="1">
        <f t="shared" si="15"/>
        <v>7.405504587155963E-2</v>
      </c>
    </row>
    <row r="469" spans="1:6" ht="13.15" x14ac:dyDescent="0.2">
      <c r="A469" s="16">
        <v>31444</v>
      </c>
      <c r="B469" s="42">
        <v>9041</v>
      </c>
      <c r="C469" s="42">
        <v>115725</v>
      </c>
      <c r="D469" s="1">
        <f t="shared" si="14"/>
        <v>7.812486498163751E-2</v>
      </c>
      <c r="E469">
        <v>1.0089999999999999</v>
      </c>
      <c r="F469" s="1">
        <f t="shared" si="15"/>
        <v>7.8827988766472235E-2</v>
      </c>
    </row>
    <row r="470" spans="1:6" ht="13.15" x14ac:dyDescent="0.2">
      <c r="A470" s="16">
        <v>31472</v>
      </c>
      <c r="B470" s="42">
        <v>8667</v>
      </c>
      <c r="C470" s="42">
        <v>116309</v>
      </c>
      <c r="D470" s="1">
        <f t="shared" si="14"/>
        <v>7.4517019319227232E-2</v>
      </c>
      <c r="E470">
        <v>1.0089999999999999</v>
      </c>
      <c r="F470" s="1">
        <f t="shared" si="15"/>
        <v>7.5187672493100266E-2</v>
      </c>
    </row>
    <row r="471" spans="1:6" ht="13.15" x14ac:dyDescent="0.2">
      <c r="A471" s="16">
        <v>31503</v>
      </c>
      <c r="B471" s="42">
        <v>8115</v>
      </c>
      <c r="C471" s="42">
        <v>116317</v>
      </c>
      <c r="D471" s="1">
        <f t="shared" si="14"/>
        <v>6.9766242251777466E-2</v>
      </c>
      <c r="E471">
        <v>1.0089999999999999</v>
      </c>
      <c r="F471" s="1">
        <f t="shared" si="15"/>
        <v>7.0394138432043452E-2</v>
      </c>
    </row>
    <row r="472" spans="1:6" ht="13.15" x14ac:dyDescent="0.2">
      <c r="A472" s="16">
        <v>31533</v>
      </c>
      <c r="B472" s="42">
        <v>8158</v>
      </c>
      <c r="C472" s="42">
        <v>117199</v>
      </c>
      <c r="D472" s="1">
        <f t="shared" si="14"/>
        <v>6.9608102458212098E-2</v>
      </c>
      <c r="E472">
        <v>1.0089999999999999</v>
      </c>
      <c r="F472" s="1">
        <f t="shared" si="15"/>
        <v>7.0234575380336006E-2</v>
      </c>
    </row>
    <row r="473" spans="1:6" ht="13.15" x14ac:dyDescent="0.2">
      <c r="A473" s="16">
        <v>31564</v>
      </c>
      <c r="B473" s="42">
        <v>8775</v>
      </c>
      <c r="C473" s="42">
        <v>119644</v>
      </c>
      <c r="D473" s="1">
        <f t="shared" si="14"/>
        <v>7.3342582996222122E-2</v>
      </c>
      <c r="E473">
        <v>1.0089999999999999</v>
      </c>
      <c r="F473" s="1">
        <f t="shared" si="15"/>
        <v>7.4002666243188117E-2</v>
      </c>
    </row>
    <row r="474" spans="1:6" ht="13.15" x14ac:dyDescent="0.2">
      <c r="A474" s="16">
        <v>31594</v>
      </c>
      <c r="B474" s="42">
        <v>8471</v>
      </c>
      <c r="C474" s="42">
        <v>120303</v>
      </c>
      <c r="D474" s="1">
        <f t="shared" si="14"/>
        <v>7.0413871640773715E-2</v>
      </c>
      <c r="E474">
        <v>1.0089999999999999</v>
      </c>
      <c r="F474" s="1">
        <f t="shared" si="15"/>
        <v>7.1047596485540668E-2</v>
      </c>
    </row>
    <row r="475" spans="1:6" ht="13.15" x14ac:dyDescent="0.2">
      <c r="A475" s="16">
        <v>31625</v>
      </c>
      <c r="B475" s="42">
        <v>7955</v>
      </c>
      <c r="C475" s="42">
        <v>119471</v>
      </c>
      <c r="D475" s="1">
        <f t="shared" si="14"/>
        <v>6.6585196407496383E-2</v>
      </c>
      <c r="E475">
        <v>1.0089999999999999</v>
      </c>
      <c r="F475" s="1">
        <f t="shared" si="15"/>
        <v>6.7184463175163842E-2</v>
      </c>
    </row>
    <row r="476" spans="1:6" ht="13.15" x14ac:dyDescent="0.2">
      <c r="A476" s="16">
        <v>31656</v>
      </c>
      <c r="B476" s="42">
        <v>8015</v>
      </c>
      <c r="C476" s="42">
        <v>118244</v>
      </c>
      <c r="D476" s="1">
        <f t="shared" si="14"/>
        <v>6.7783566185176419E-2</v>
      </c>
      <c r="E476">
        <v>1.0089999999999999</v>
      </c>
      <c r="F476" s="1">
        <f t="shared" si="15"/>
        <v>6.8393618280843005E-2</v>
      </c>
    </row>
    <row r="477" spans="1:6" ht="13.15" x14ac:dyDescent="0.2">
      <c r="A477" s="16">
        <v>31686</v>
      </c>
      <c r="B477" s="42">
        <v>7842</v>
      </c>
      <c r="C477" s="42">
        <v>118699</v>
      </c>
      <c r="D477" s="1">
        <f t="shared" si="14"/>
        <v>6.6066268460559907E-2</v>
      </c>
      <c r="E477">
        <v>1.0089999999999999</v>
      </c>
      <c r="F477" s="1">
        <f t="shared" si="15"/>
        <v>6.6660864876704945E-2</v>
      </c>
    </row>
    <row r="478" spans="1:6" ht="13.15" x14ac:dyDescent="0.2">
      <c r="A478" s="16">
        <v>31717</v>
      </c>
      <c r="B478" s="42">
        <v>7872</v>
      </c>
      <c r="C478" s="42">
        <v>118623</v>
      </c>
      <c r="D478" s="1">
        <f t="shared" si="14"/>
        <v>6.6361498191750329E-2</v>
      </c>
      <c r="E478">
        <v>1.0089999999999999</v>
      </c>
      <c r="F478" s="1">
        <f t="shared" si="15"/>
        <v>6.6958751675476075E-2</v>
      </c>
    </row>
    <row r="479" spans="1:6" ht="13.15" x14ac:dyDescent="0.2">
      <c r="A479" s="16">
        <v>31747</v>
      </c>
      <c r="B479" s="42">
        <v>7461</v>
      </c>
      <c r="C479" s="42">
        <v>118049</v>
      </c>
      <c r="D479" s="1">
        <f t="shared" si="14"/>
        <v>6.3202568424976069E-2</v>
      </c>
      <c r="E479">
        <v>1.0089999999999999</v>
      </c>
      <c r="F479" s="1">
        <f t="shared" si="15"/>
        <v>6.3771391540800845E-2</v>
      </c>
    </row>
    <row r="480" spans="1:6" ht="13.15" x14ac:dyDescent="0.2">
      <c r="A480" s="16">
        <v>31778</v>
      </c>
      <c r="B480" s="42">
        <v>8620</v>
      </c>
      <c r="C480" s="42">
        <v>117703</v>
      </c>
      <c r="D480" s="1">
        <f t="shared" si="14"/>
        <v>7.3235176673491761E-2</v>
      </c>
      <c r="E480">
        <v>1.0089999999999999</v>
      </c>
      <c r="F480" s="1">
        <f t="shared" si="15"/>
        <v>7.3894293263553179E-2</v>
      </c>
    </row>
    <row r="481" spans="1:6" ht="13.15" x14ac:dyDescent="0.2">
      <c r="A481" s="16">
        <v>31809</v>
      </c>
      <c r="B481" s="42">
        <v>8503</v>
      </c>
      <c r="C481" s="42">
        <v>117967</v>
      </c>
      <c r="D481" s="1">
        <f t="shared" si="14"/>
        <v>7.2079479854535597E-2</v>
      </c>
      <c r="E481">
        <v>1.0089999999999999</v>
      </c>
      <c r="F481" s="1">
        <f t="shared" si="15"/>
        <v>7.2728195173226415E-2</v>
      </c>
    </row>
    <row r="482" spans="1:6" ht="13.15" x14ac:dyDescent="0.2">
      <c r="A482" s="16">
        <v>31837</v>
      </c>
      <c r="B482" s="42">
        <v>8124</v>
      </c>
      <c r="C482" s="42">
        <v>118353</v>
      </c>
      <c r="D482" s="1">
        <f t="shared" si="14"/>
        <v>6.8642113000937865E-2</v>
      </c>
      <c r="E482">
        <v>1.0089999999999999</v>
      </c>
      <c r="F482" s="1">
        <f t="shared" si="15"/>
        <v>6.9259892017946301E-2</v>
      </c>
    </row>
    <row r="483" spans="1:6" ht="13.15" x14ac:dyDescent="0.2">
      <c r="A483" s="16">
        <v>31868</v>
      </c>
      <c r="B483" s="42">
        <v>7306</v>
      </c>
      <c r="C483" s="42">
        <v>118347</v>
      </c>
      <c r="D483" s="1">
        <f t="shared" si="14"/>
        <v>6.173371526105436E-2</v>
      </c>
      <c r="E483">
        <v>1.0089999999999999</v>
      </c>
      <c r="F483" s="1">
        <f t="shared" si="15"/>
        <v>6.2289318698403845E-2</v>
      </c>
    </row>
    <row r="484" spans="1:6" ht="13.15" x14ac:dyDescent="0.2">
      <c r="A484" s="16">
        <v>31898</v>
      </c>
      <c r="B484" s="42">
        <v>7318</v>
      </c>
      <c r="C484" s="42">
        <v>119695</v>
      </c>
      <c r="D484" s="1">
        <f t="shared" si="14"/>
        <v>6.1138727599314928E-2</v>
      </c>
      <c r="E484">
        <v>1.0089999999999999</v>
      </c>
      <c r="F484" s="1">
        <f t="shared" si="15"/>
        <v>6.1688976147708754E-2</v>
      </c>
    </row>
    <row r="485" spans="1:6" ht="13.15" x14ac:dyDescent="0.2">
      <c r="A485" s="16">
        <v>31929</v>
      </c>
      <c r="B485" s="42">
        <v>7655</v>
      </c>
      <c r="C485" s="42">
        <v>121153</v>
      </c>
      <c r="D485" s="1">
        <f t="shared" si="14"/>
        <v>6.3184568273175243E-2</v>
      </c>
      <c r="E485">
        <v>1.0089999999999999</v>
      </c>
      <c r="F485" s="1">
        <f t="shared" si="15"/>
        <v>6.3753229387633809E-2</v>
      </c>
    </row>
    <row r="486" spans="1:6" ht="13.15" x14ac:dyDescent="0.2">
      <c r="A486" s="16">
        <v>31959</v>
      </c>
      <c r="B486" s="42">
        <v>7453</v>
      </c>
      <c r="C486" s="42">
        <v>122105</v>
      </c>
      <c r="D486" s="1">
        <f t="shared" si="14"/>
        <v>6.103763154661971E-2</v>
      </c>
      <c r="E486">
        <v>1.0089999999999999</v>
      </c>
      <c r="F486" s="1">
        <f t="shared" si="15"/>
        <v>6.158697023053928E-2</v>
      </c>
    </row>
    <row r="487" spans="1:6" ht="13.15" x14ac:dyDescent="0.2">
      <c r="A487" s="16">
        <v>31990</v>
      </c>
      <c r="B487" s="42">
        <v>7088</v>
      </c>
      <c r="C487" s="42">
        <v>121614</v>
      </c>
      <c r="D487" s="1">
        <f t="shared" si="14"/>
        <v>5.8282763497623631E-2</v>
      </c>
      <c r="E487">
        <v>1.0089999999999999</v>
      </c>
      <c r="F487" s="1">
        <f t="shared" si="15"/>
        <v>5.8807308369102237E-2</v>
      </c>
    </row>
    <row r="488" spans="1:6" ht="13.15" x14ac:dyDescent="0.2">
      <c r="A488" s="16">
        <v>32021</v>
      </c>
      <c r="B488" s="42">
        <v>6857</v>
      </c>
      <c r="C488" s="42">
        <v>119884</v>
      </c>
      <c r="D488" s="1">
        <f t="shared" si="14"/>
        <v>5.7196957058489872E-2</v>
      </c>
      <c r="E488">
        <v>1.0089999999999999</v>
      </c>
      <c r="F488" s="1">
        <f t="shared" si="15"/>
        <v>5.7711729672016272E-2</v>
      </c>
    </row>
    <row r="489" spans="1:6" ht="13.15" x14ac:dyDescent="0.2">
      <c r="A489" s="16">
        <v>32051</v>
      </c>
      <c r="B489" s="42">
        <v>6845</v>
      </c>
      <c r="C489" s="42">
        <v>120744</v>
      </c>
      <c r="D489" s="1">
        <f t="shared" si="14"/>
        <v>5.6690187504140996E-2</v>
      </c>
      <c r="E489">
        <v>1.0089999999999999</v>
      </c>
      <c r="F489" s="1">
        <f t="shared" si="15"/>
        <v>5.7200399191678256E-2</v>
      </c>
    </row>
    <row r="490" spans="1:6" ht="13.15" x14ac:dyDescent="0.2">
      <c r="A490" s="16">
        <v>32082</v>
      </c>
      <c r="B490" s="42">
        <v>6802</v>
      </c>
      <c r="C490" s="42">
        <v>120611</v>
      </c>
      <c r="D490" s="1">
        <f t="shared" si="14"/>
        <v>5.6396182769399145E-2</v>
      </c>
      <c r="E490">
        <v>1.0089999999999999</v>
      </c>
      <c r="F490" s="1">
        <f t="shared" si="15"/>
        <v>5.6903748414323732E-2</v>
      </c>
    </row>
    <row r="491" spans="1:6" ht="13.15" x14ac:dyDescent="0.2">
      <c r="A491" s="16">
        <v>32112</v>
      </c>
      <c r="B491" s="42">
        <v>6526</v>
      </c>
      <c r="C491" s="42">
        <v>120206</v>
      </c>
      <c r="D491" s="1">
        <f t="shared" si="14"/>
        <v>5.4290135267790293E-2</v>
      </c>
      <c r="E491">
        <v>1.0089999999999999</v>
      </c>
      <c r="F491" s="1">
        <f t="shared" si="15"/>
        <v>5.4778746485200397E-2</v>
      </c>
    </row>
    <row r="492" spans="1:6" ht="13.15" x14ac:dyDescent="0.2">
      <c r="A492" s="16">
        <v>32143</v>
      </c>
      <c r="B492" s="42">
        <v>7603</v>
      </c>
      <c r="C492" s="42">
        <v>119742</v>
      </c>
      <c r="D492" s="1">
        <f t="shared" si="14"/>
        <v>6.349484725493143E-2</v>
      </c>
      <c r="E492">
        <v>1.0089999999999999</v>
      </c>
      <c r="F492" s="1">
        <f t="shared" si="15"/>
        <v>6.4066300880225802E-2</v>
      </c>
    </row>
    <row r="493" spans="1:6" ht="13.15" x14ac:dyDescent="0.2">
      <c r="A493" s="16">
        <v>32174</v>
      </c>
      <c r="B493" s="42">
        <v>7482</v>
      </c>
      <c r="C493" s="42">
        <v>119942</v>
      </c>
      <c r="D493" s="1">
        <f t="shared" si="14"/>
        <v>6.238015040602958E-2</v>
      </c>
      <c r="E493">
        <v>1.0089999999999999</v>
      </c>
      <c r="F493" s="1">
        <f t="shared" si="15"/>
        <v>6.2941571759683845E-2</v>
      </c>
    </row>
    <row r="494" spans="1:6" ht="13.15" x14ac:dyDescent="0.2">
      <c r="A494" s="16">
        <v>32203</v>
      </c>
      <c r="B494" s="42">
        <v>7090</v>
      </c>
      <c r="C494" s="42">
        <v>119957</v>
      </c>
      <c r="D494" s="1">
        <f t="shared" si="14"/>
        <v>5.9104512450294688E-2</v>
      </c>
      <c r="E494">
        <v>1.0089999999999999</v>
      </c>
      <c r="F494" s="1">
        <f t="shared" si="15"/>
        <v>5.9636453062347335E-2</v>
      </c>
    </row>
    <row r="495" spans="1:6" ht="13.15" x14ac:dyDescent="0.2">
      <c r="A495" s="16">
        <v>32234</v>
      </c>
      <c r="B495" s="42">
        <v>6359</v>
      </c>
      <c r="C495" s="42">
        <v>120264</v>
      </c>
      <c r="D495" s="1">
        <f t="shared" si="14"/>
        <v>5.2875340916650033E-2</v>
      </c>
      <c r="E495">
        <v>1.0089999999999999</v>
      </c>
      <c r="F495" s="1">
        <f t="shared" si="15"/>
        <v>5.3351218984899876E-2</v>
      </c>
    </row>
    <row r="496" spans="1:6" ht="13.15" x14ac:dyDescent="0.2">
      <c r="A496" s="16">
        <v>32264</v>
      </c>
      <c r="B496" s="42">
        <v>6553</v>
      </c>
      <c r="C496" s="42">
        <v>120775</v>
      </c>
      <c r="D496" s="1">
        <f t="shared" si="14"/>
        <v>5.4257917615400539E-2</v>
      </c>
      <c r="E496">
        <v>1.0089999999999999</v>
      </c>
      <c r="F496" s="1">
        <f t="shared" si="15"/>
        <v>5.4746238873939139E-2</v>
      </c>
    </row>
    <row r="497" spans="1:6" ht="13.15" x14ac:dyDescent="0.2">
      <c r="A497" s="16">
        <v>32295</v>
      </c>
      <c r="B497" s="42">
        <v>6819</v>
      </c>
      <c r="C497" s="42">
        <v>123028</v>
      </c>
      <c r="D497" s="1">
        <f t="shared" si="14"/>
        <v>5.5426406996781218E-2</v>
      </c>
      <c r="E497">
        <v>1.0089999999999999</v>
      </c>
      <c r="F497" s="1">
        <f t="shared" si="15"/>
        <v>5.5925244659752245E-2</v>
      </c>
    </row>
    <row r="498" spans="1:6" ht="13.15" x14ac:dyDescent="0.2">
      <c r="A498" s="16">
        <v>32325</v>
      </c>
      <c r="B498" s="42">
        <v>6823</v>
      </c>
      <c r="C498" s="42">
        <v>123888</v>
      </c>
      <c r="D498" s="1">
        <f t="shared" si="14"/>
        <v>5.507393775022601E-2</v>
      </c>
      <c r="E498">
        <v>1.0089999999999999</v>
      </c>
      <c r="F498" s="1">
        <f t="shared" si="15"/>
        <v>5.5569603189978035E-2</v>
      </c>
    </row>
    <row r="499" spans="1:6" ht="13.15" x14ac:dyDescent="0.2">
      <c r="A499" s="16">
        <v>32356</v>
      </c>
      <c r="B499" s="42">
        <v>6659</v>
      </c>
      <c r="C499" s="42">
        <v>123396</v>
      </c>
      <c r="D499" s="1">
        <f t="shared" si="14"/>
        <v>5.3964472106065024E-2</v>
      </c>
      <c r="E499">
        <v>1.0089999999999999</v>
      </c>
      <c r="F499" s="1">
        <f t="shared" si="15"/>
        <v>5.4450152355019606E-2</v>
      </c>
    </row>
    <row r="500" spans="1:6" ht="13.15" x14ac:dyDescent="0.2">
      <c r="A500" s="16">
        <v>32387</v>
      </c>
      <c r="B500" s="42">
        <v>6368</v>
      </c>
      <c r="C500" s="42">
        <v>121842</v>
      </c>
      <c r="D500" s="1">
        <f t="shared" si="14"/>
        <v>5.2264408003808209E-2</v>
      </c>
      <c r="E500">
        <v>1.0089999999999999</v>
      </c>
      <c r="F500" s="1">
        <f t="shared" si="15"/>
        <v>5.2734787675842477E-2</v>
      </c>
    </row>
    <row r="501" spans="1:6" ht="13.15" x14ac:dyDescent="0.2">
      <c r="A501" s="16">
        <v>32417</v>
      </c>
      <c r="B501" s="42">
        <v>6182</v>
      </c>
      <c r="C501" s="42">
        <v>122432</v>
      </c>
      <c r="D501" s="1">
        <f t="shared" si="14"/>
        <v>5.0493335075797174E-2</v>
      </c>
      <c r="E501">
        <v>1.0089999999999999</v>
      </c>
      <c r="F501" s="1">
        <f t="shared" si="15"/>
        <v>5.0947775091479346E-2</v>
      </c>
    </row>
    <row r="502" spans="1:6" ht="13.15" x14ac:dyDescent="0.2">
      <c r="A502" s="16">
        <v>32448</v>
      </c>
      <c r="B502" s="42">
        <v>6325</v>
      </c>
      <c r="C502" s="42">
        <v>122639</v>
      </c>
      <c r="D502" s="1">
        <f t="shared" si="14"/>
        <v>5.1574132209166741E-2</v>
      </c>
      <c r="E502">
        <v>1.0089999999999999</v>
      </c>
      <c r="F502" s="1">
        <f t="shared" si="15"/>
        <v>5.2038299399049234E-2</v>
      </c>
    </row>
    <row r="503" spans="1:6" ht="13.15" x14ac:dyDescent="0.2">
      <c r="A503" s="16">
        <v>32478</v>
      </c>
      <c r="B503" s="42">
        <v>6142</v>
      </c>
      <c r="C503" s="42">
        <v>122120</v>
      </c>
      <c r="D503" s="1">
        <f t="shared" si="14"/>
        <v>5.0294792007861119E-2</v>
      </c>
      <c r="E503">
        <v>1.0089999999999999</v>
      </c>
      <c r="F503" s="1">
        <f t="shared" si="15"/>
        <v>5.0747445135931865E-2</v>
      </c>
    </row>
    <row r="504" spans="1:6" ht="13.15" x14ac:dyDescent="0.2">
      <c r="A504" s="16">
        <v>32509</v>
      </c>
      <c r="B504" s="42">
        <v>7309</v>
      </c>
      <c r="C504" s="42">
        <v>122095</v>
      </c>
      <c r="D504" s="1">
        <f t="shared" si="14"/>
        <v>5.9863221262131949E-2</v>
      </c>
      <c r="E504">
        <v>1.0089999999999999</v>
      </c>
      <c r="F504" s="1">
        <f t="shared" si="15"/>
        <v>6.0401990253491133E-2</v>
      </c>
    </row>
    <row r="505" spans="1:6" ht="13.15" x14ac:dyDescent="0.2">
      <c r="A505" s="16">
        <v>32540</v>
      </c>
      <c r="B505" s="42">
        <v>6883</v>
      </c>
      <c r="C505" s="42">
        <v>121906</v>
      </c>
      <c r="D505" s="1">
        <f t="shared" si="14"/>
        <v>5.6461535937525634E-2</v>
      </c>
      <c r="E505">
        <v>1.0089999999999999</v>
      </c>
      <c r="F505" s="1">
        <f t="shared" si="15"/>
        <v>5.6969689760963359E-2</v>
      </c>
    </row>
    <row r="506" spans="1:6" ht="13.15" x14ac:dyDescent="0.2">
      <c r="A506" s="16">
        <v>32568</v>
      </c>
      <c r="B506" s="42">
        <v>6378</v>
      </c>
      <c r="C506" s="42">
        <v>122223</v>
      </c>
      <c r="D506" s="1">
        <f t="shared" si="14"/>
        <v>5.2183304288063621E-2</v>
      </c>
      <c r="E506">
        <v>1.0089999999999999</v>
      </c>
      <c r="F506" s="1">
        <f t="shared" si="15"/>
        <v>5.2652954026656186E-2</v>
      </c>
    </row>
    <row r="507" spans="1:6" ht="13.15" x14ac:dyDescent="0.2">
      <c r="A507" s="16">
        <v>32599</v>
      </c>
      <c r="B507" s="42">
        <v>6229</v>
      </c>
      <c r="C507" s="42">
        <v>122576</v>
      </c>
      <c r="D507" s="1">
        <f t="shared" si="14"/>
        <v>5.081745202976113E-2</v>
      </c>
      <c r="E507">
        <v>1.0089999999999999</v>
      </c>
      <c r="F507" s="1">
        <f t="shared" si="15"/>
        <v>5.1274809098028978E-2</v>
      </c>
    </row>
    <row r="508" spans="1:6" ht="13.15" x14ac:dyDescent="0.2">
      <c r="A508" s="16">
        <v>32629</v>
      </c>
      <c r="B508" s="42">
        <v>6156</v>
      </c>
      <c r="C508" s="42">
        <v>123196</v>
      </c>
      <c r="D508" s="1">
        <f t="shared" si="14"/>
        <v>4.9969154842689698E-2</v>
      </c>
      <c r="E508">
        <v>1.0089999999999999</v>
      </c>
      <c r="F508" s="1">
        <f t="shared" si="15"/>
        <v>5.0418877236273897E-2</v>
      </c>
    </row>
    <row r="509" spans="1:6" ht="13.15" x14ac:dyDescent="0.2">
      <c r="A509" s="16">
        <v>32660</v>
      </c>
      <c r="B509" s="42">
        <v>6850</v>
      </c>
      <c r="C509" s="42">
        <v>125569</v>
      </c>
      <c r="D509" s="1">
        <f t="shared" si="14"/>
        <v>5.455168074922951E-2</v>
      </c>
      <c r="E509">
        <v>1.0089999999999999</v>
      </c>
      <c r="F509" s="1">
        <f t="shared" si="15"/>
        <v>5.5042645875972573E-2</v>
      </c>
    </row>
    <row r="510" spans="1:6" ht="13.15" x14ac:dyDescent="0.2">
      <c r="A510" s="16">
        <v>32690</v>
      </c>
      <c r="B510" s="42">
        <v>6736</v>
      </c>
      <c r="C510" s="42">
        <v>126238</v>
      </c>
      <c r="D510" s="1">
        <f t="shared" si="14"/>
        <v>5.3359527242193318E-2</v>
      </c>
      <c r="E510">
        <v>1.0089999999999999</v>
      </c>
      <c r="F510" s="1">
        <f t="shared" si="15"/>
        <v>5.3839762987373051E-2</v>
      </c>
    </row>
    <row r="511" spans="1:6" ht="13.15" x14ac:dyDescent="0.2">
      <c r="A511" s="16">
        <v>32721</v>
      </c>
      <c r="B511" s="42">
        <v>6352</v>
      </c>
      <c r="C511" s="42">
        <v>125444</v>
      </c>
      <c r="D511" s="1">
        <f t="shared" si="14"/>
        <v>5.0636140429195495E-2</v>
      </c>
      <c r="E511">
        <v>1.0089999999999999</v>
      </c>
      <c r="F511" s="1">
        <f t="shared" si="15"/>
        <v>5.109186569305825E-2</v>
      </c>
    </row>
    <row r="512" spans="1:6" ht="13.15" x14ac:dyDescent="0.2">
      <c r="A512" s="16">
        <v>32752</v>
      </c>
      <c r="B512" s="42">
        <v>6330</v>
      </c>
      <c r="C512" s="42">
        <v>123828</v>
      </c>
      <c r="D512" s="1">
        <f t="shared" si="14"/>
        <v>5.1119294505281521E-2</v>
      </c>
      <c r="E512">
        <v>1.0089999999999999</v>
      </c>
      <c r="F512" s="1">
        <f t="shared" si="15"/>
        <v>5.1579368155829051E-2</v>
      </c>
    </row>
    <row r="513" spans="1:6" ht="13.15" x14ac:dyDescent="0.2">
      <c r="A513" s="16">
        <v>32782</v>
      </c>
      <c r="B513" s="42">
        <v>6222</v>
      </c>
      <c r="C513" s="42">
        <v>124416</v>
      </c>
      <c r="D513" s="1">
        <f t="shared" si="14"/>
        <v>5.0009645061728392E-2</v>
      </c>
      <c r="E513">
        <v>1.0089999999999999</v>
      </c>
      <c r="F513" s="1">
        <f t="shared" si="15"/>
        <v>5.045973186728394E-2</v>
      </c>
    </row>
    <row r="514" spans="1:6" ht="13.15" x14ac:dyDescent="0.2">
      <c r="A514" s="16">
        <v>32813</v>
      </c>
      <c r="B514" s="42">
        <v>6495</v>
      </c>
      <c r="C514" s="42">
        <v>124664</v>
      </c>
      <c r="D514" s="1">
        <f t="shared" si="14"/>
        <v>5.210004492074697E-2</v>
      </c>
      <c r="E514">
        <v>1.0089999999999999</v>
      </c>
      <c r="F514" s="1">
        <f t="shared" si="15"/>
        <v>5.2568945325033686E-2</v>
      </c>
    </row>
    <row r="515" spans="1:6" ht="13.15" x14ac:dyDescent="0.2">
      <c r="A515" s="16">
        <v>32843</v>
      </c>
      <c r="B515" s="42">
        <v>6300</v>
      </c>
      <c r="C515" s="42">
        <v>123998</v>
      </c>
      <c r="D515" s="1">
        <f t="shared" si="14"/>
        <v>5.0807271085017501E-2</v>
      </c>
      <c r="E515">
        <v>1.0089999999999999</v>
      </c>
      <c r="F515" s="1">
        <f t="shared" si="15"/>
        <v>5.1264536524782654E-2</v>
      </c>
    </row>
    <row r="516" spans="1:6" ht="13.15" x14ac:dyDescent="0.2">
      <c r="A516" s="16">
        <v>32874</v>
      </c>
      <c r="B516" s="42">
        <v>7413</v>
      </c>
      <c r="C516" s="42">
        <v>124358</v>
      </c>
      <c r="D516" s="1">
        <f t="shared" si="14"/>
        <v>5.96101577703083E-2</v>
      </c>
      <c r="E516">
        <v>1.0089999999999999</v>
      </c>
      <c r="F516" s="1">
        <f t="shared" si="15"/>
        <v>6.0146649190241069E-2</v>
      </c>
    </row>
    <row r="517" spans="1:6" ht="13.15" x14ac:dyDescent="0.2">
      <c r="A517" s="16">
        <v>32905</v>
      </c>
      <c r="B517" s="42">
        <v>7296</v>
      </c>
      <c r="C517" s="42">
        <v>124487</v>
      </c>
      <c r="D517" s="1">
        <f t="shared" si="14"/>
        <v>5.8608529404676792E-2</v>
      </c>
      <c r="E517">
        <v>1.0089999999999999</v>
      </c>
      <c r="F517" s="1">
        <f t="shared" si="15"/>
        <v>5.9136006169318876E-2</v>
      </c>
    </row>
    <row r="518" spans="1:6" ht="13.15" x14ac:dyDescent="0.2">
      <c r="A518" s="16">
        <v>32933</v>
      </c>
      <c r="B518" s="42">
        <v>6852</v>
      </c>
      <c r="C518" s="42">
        <v>124838</v>
      </c>
      <c r="D518" s="1">
        <f t="shared" si="14"/>
        <v>5.4887133725307999E-2</v>
      </c>
      <c r="E518">
        <v>1.0089999999999999</v>
      </c>
      <c r="F518" s="1">
        <f t="shared" si="15"/>
        <v>5.5381117928835766E-2</v>
      </c>
    </row>
    <row r="519" spans="1:6" ht="13.15" x14ac:dyDescent="0.2">
      <c r="A519" s="16">
        <v>32964</v>
      </c>
      <c r="B519" s="42">
        <v>6620</v>
      </c>
      <c r="C519" s="42">
        <v>124837</v>
      </c>
      <c r="D519" s="1">
        <f t="shared" si="14"/>
        <v>5.3029150011615143E-2</v>
      </c>
      <c r="E519">
        <v>1.0089999999999999</v>
      </c>
      <c r="F519" s="1">
        <f t="shared" si="15"/>
        <v>5.3506412361719671E-2</v>
      </c>
    </row>
    <row r="520" spans="1:6" ht="13.15" x14ac:dyDescent="0.2">
      <c r="A520" s="16">
        <v>32994</v>
      </c>
      <c r="B520" s="42">
        <v>6533</v>
      </c>
      <c r="C520" s="42">
        <v>125682</v>
      </c>
      <c r="D520" s="1">
        <f t="shared" si="14"/>
        <v>5.1980394965070578E-2</v>
      </c>
      <c r="E520">
        <v>1.0089999999999999</v>
      </c>
      <c r="F520" s="1">
        <f t="shared" si="15"/>
        <v>5.2448218519756208E-2</v>
      </c>
    </row>
    <row r="521" spans="1:6" ht="13.15" x14ac:dyDescent="0.2">
      <c r="A521" s="16">
        <v>33025</v>
      </c>
      <c r="B521" s="42">
        <v>6884</v>
      </c>
      <c r="C521" s="42">
        <v>127407</v>
      </c>
      <c r="D521" s="1">
        <f t="shared" si="14"/>
        <v>5.4031568124200395E-2</v>
      </c>
      <c r="E521">
        <v>1.0089999999999999</v>
      </c>
      <c r="F521" s="1">
        <f t="shared" si="15"/>
        <v>5.4517852237318191E-2</v>
      </c>
    </row>
    <row r="522" spans="1:6" ht="13.15" x14ac:dyDescent="0.2">
      <c r="A522" s="16">
        <v>33055</v>
      </c>
      <c r="B522" s="42">
        <v>7137</v>
      </c>
      <c r="C522" s="42">
        <v>128019</v>
      </c>
      <c r="D522" s="1">
        <f t="shared" si="14"/>
        <v>5.5749537178075133E-2</v>
      </c>
      <c r="E522">
        <v>1.0089999999999999</v>
      </c>
      <c r="F522" s="1">
        <f t="shared" si="15"/>
        <v>5.6251283012677802E-2</v>
      </c>
    </row>
    <row r="523" spans="1:6" ht="13.15" x14ac:dyDescent="0.2">
      <c r="A523" s="16">
        <v>33086</v>
      </c>
      <c r="B523" s="42">
        <v>7008</v>
      </c>
      <c r="C523" s="42">
        <v>127105</v>
      </c>
      <c r="D523" s="1">
        <f t="shared" si="14"/>
        <v>5.5135517878919002E-2</v>
      </c>
      <c r="E523">
        <v>1.0089999999999999</v>
      </c>
      <c r="F523" s="1">
        <f t="shared" si="15"/>
        <v>5.5631737539829265E-2</v>
      </c>
    </row>
    <row r="524" spans="1:6" ht="13.15" x14ac:dyDescent="0.2">
      <c r="A524" s="16">
        <v>33117</v>
      </c>
      <c r="B524" s="42">
        <v>7003</v>
      </c>
      <c r="C524" s="42">
        <v>125785</v>
      </c>
      <c r="D524" s="1">
        <f t="shared" si="14"/>
        <v>5.5674364987876139E-2</v>
      </c>
      <c r="E524">
        <v>1.0089999999999999</v>
      </c>
      <c r="F524" s="1">
        <f t="shared" si="15"/>
        <v>5.6175434272767021E-2</v>
      </c>
    </row>
    <row r="525" spans="1:6" ht="13.15" x14ac:dyDescent="0.2">
      <c r="A525" s="16">
        <v>33147</v>
      </c>
      <c r="B525" s="42">
        <v>6892</v>
      </c>
      <c r="C525" s="42">
        <v>126067</v>
      </c>
      <c r="D525" s="1">
        <f t="shared" ref="D525:D588" si="16">B525/C525</f>
        <v>5.4669342492484153E-2</v>
      </c>
      <c r="E525">
        <v>1.0089999999999999</v>
      </c>
      <c r="F525" s="1">
        <f t="shared" ref="F525:F588" si="17">D525*E525</f>
        <v>5.5161366574916507E-2</v>
      </c>
    </row>
    <row r="526" spans="1:6" ht="13.15" x14ac:dyDescent="0.2">
      <c r="A526" s="16">
        <v>33178</v>
      </c>
      <c r="B526" s="42">
        <v>7396</v>
      </c>
      <c r="C526" s="42">
        <v>125858</v>
      </c>
      <c r="D526" s="1">
        <f t="shared" si="16"/>
        <v>5.8764639514373343E-2</v>
      </c>
      <c r="E526">
        <v>1.0089999999999999</v>
      </c>
      <c r="F526" s="1">
        <f t="shared" si="17"/>
        <v>5.9293521270002696E-2</v>
      </c>
    </row>
    <row r="527" spans="1:6" ht="13.15" x14ac:dyDescent="0.2">
      <c r="A527" s="16">
        <v>33208</v>
      </c>
      <c r="B527" s="42">
        <v>7525</v>
      </c>
      <c r="C527" s="42">
        <v>125635</v>
      </c>
      <c r="D527" s="1">
        <f t="shared" si="16"/>
        <v>5.9895729693158754E-2</v>
      </c>
      <c r="E527">
        <v>1.0089999999999999</v>
      </c>
      <c r="F527" s="1">
        <f t="shared" si="17"/>
        <v>6.0434791260397178E-2</v>
      </c>
    </row>
    <row r="528" spans="1:6" ht="13.15" x14ac:dyDescent="0.2">
      <c r="A528" s="16">
        <v>33239</v>
      </c>
      <c r="B528" s="42">
        <v>8787</v>
      </c>
      <c r="C528" s="42">
        <v>124623</v>
      </c>
      <c r="D528" s="1">
        <f t="shared" si="16"/>
        <v>7.0508654100767912E-2</v>
      </c>
      <c r="E528">
        <v>1.0089999999999999</v>
      </c>
      <c r="F528" s="1">
        <f t="shared" si="17"/>
        <v>7.1143231987674818E-2</v>
      </c>
    </row>
    <row r="529" spans="1:6" ht="13.15" x14ac:dyDescent="0.2">
      <c r="A529" s="16">
        <v>33270</v>
      </c>
      <c r="B529" s="42">
        <v>9121</v>
      </c>
      <c r="C529" s="42">
        <v>125061</v>
      </c>
      <c r="D529" s="1">
        <f t="shared" si="16"/>
        <v>7.2932408984415609E-2</v>
      </c>
      <c r="E529">
        <v>1.0089999999999999</v>
      </c>
      <c r="F529" s="1">
        <f t="shared" si="17"/>
        <v>7.3588800665275345E-2</v>
      </c>
    </row>
    <row r="530" spans="1:6" ht="13.15" x14ac:dyDescent="0.2">
      <c r="A530" s="16">
        <v>33298</v>
      </c>
      <c r="B530" s="42">
        <v>8995</v>
      </c>
      <c r="C530" s="42">
        <v>125435</v>
      </c>
      <c r="D530" s="1">
        <f t="shared" si="16"/>
        <v>7.1710447642205133E-2</v>
      </c>
      <c r="E530">
        <v>1.0089999999999999</v>
      </c>
      <c r="F530" s="1">
        <f t="shared" si="17"/>
        <v>7.2355841670984966E-2</v>
      </c>
    </row>
    <row r="531" spans="1:6" ht="13.15" x14ac:dyDescent="0.2">
      <c r="A531" s="16">
        <v>33329</v>
      </c>
      <c r="B531" s="42">
        <v>8226</v>
      </c>
      <c r="C531" s="42">
        <v>125698</v>
      </c>
      <c r="D531" s="1">
        <f t="shared" si="16"/>
        <v>6.5442568696399306E-2</v>
      </c>
      <c r="E531">
        <v>1.0089999999999999</v>
      </c>
      <c r="F531" s="1">
        <f t="shared" si="17"/>
        <v>6.6031551814666897E-2</v>
      </c>
    </row>
    <row r="532" spans="1:6" ht="13.15" x14ac:dyDescent="0.2">
      <c r="A532" s="16">
        <v>33359</v>
      </c>
      <c r="B532" s="42">
        <v>8435</v>
      </c>
      <c r="C532" s="42">
        <v>125863</v>
      </c>
      <c r="D532" s="1">
        <f t="shared" si="16"/>
        <v>6.7017312474674851E-2</v>
      </c>
      <c r="E532">
        <v>1.0089999999999999</v>
      </c>
      <c r="F532" s="1">
        <f t="shared" si="17"/>
        <v>6.7620468286946914E-2</v>
      </c>
    </row>
    <row r="533" spans="1:6" ht="13.15" x14ac:dyDescent="0.2">
      <c r="A533" s="16">
        <v>33390</v>
      </c>
      <c r="B533" s="42">
        <v>8992</v>
      </c>
      <c r="C533" s="42">
        <v>128143</v>
      </c>
      <c r="D533" s="1">
        <f t="shared" si="16"/>
        <v>7.017160515986047E-2</v>
      </c>
      <c r="E533">
        <v>1.0089999999999999</v>
      </c>
      <c r="F533" s="1">
        <f t="shared" si="17"/>
        <v>7.0803149606299201E-2</v>
      </c>
    </row>
    <row r="534" spans="1:6" ht="13.15" x14ac:dyDescent="0.2">
      <c r="A534" s="16">
        <v>33420</v>
      </c>
      <c r="B534" s="42">
        <v>8792</v>
      </c>
      <c r="C534" s="42">
        <v>128458</v>
      </c>
      <c r="D534" s="1">
        <f t="shared" si="16"/>
        <v>6.8442603808248612E-2</v>
      </c>
      <c r="E534">
        <v>1.0089999999999999</v>
      </c>
      <c r="F534" s="1">
        <f t="shared" si="17"/>
        <v>6.905858724252284E-2</v>
      </c>
    </row>
    <row r="535" spans="1:6" ht="13.15" x14ac:dyDescent="0.2">
      <c r="A535" s="16">
        <v>33451</v>
      </c>
      <c r="B535" s="42">
        <v>8439</v>
      </c>
      <c r="C535" s="42">
        <v>127197</v>
      </c>
      <c r="D535" s="1">
        <f t="shared" si="16"/>
        <v>6.6345904384537371E-2</v>
      </c>
      <c r="E535">
        <v>1.0089999999999999</v>
      </c>
      <c r="F535" s="1">
        <f t="shared" si="17"/>
        <v>6.6943017523998199E-2</v>
      </c>
    </row>
    <row r="536" spans="1:6" ht="13.15" x14ac:dyDescent="0.2">
      <c r="A536" s="16">
        <v>33482</v>
      </c>
      <c r="B536" s="42">
        <v>8270</v>
      </c>
      <c r="C536" s="42">
        <v>126426</v>
      </c>
      <c r="D536" s="1">
        <f t="shared" si="16"/>
        <v>6.54137598278835E-2</v>
      </c>
      <c r="E536">
        <v>1.0089999999999999</v>
      </c>
      <c r="F536" s="1">
        <f t="shared" si="17"/>
        <v>6.6002483666334447E-2</v>
      </c>
    </row>
    <row r="537" spans="1:6" ht="13.15" x14ac:dyDescent="0.2">
      <c r="A537" s="16">
        <v>33512</v>
      </c>
      <c r="B537" s="42">
        <v>8232</v>
      </c>
      <c r="C537" s="42">
        <v>126636</v>
      </c>
      <c r="D537" s="1">
        <f t="shared" si="16"/>
        <v>6.500521178811712E-2</v>
      </c>
      <c r="E537">
        <v>1.0089999999999999</v>
      </c>
      <c r="F537" s="1">
        <f t="shared" si="17"/>
        <v>6.5590258694210174E-2</v>
      </c>
    </row>
    <row r="538" spans="1:6" ht="13.15" x14ac:dyDescent="0.2">
      <c r="A538" s="16">
        <v>33543</v>
      </c>
      <c r="B538" s="42">
        <v>8494</v>
      </c>
      <c r="C538" s="42">
        <v>126466</v>
      </c>
      <c r="D538" s="1">
        <f t="shared" si="16"/>
        <v>6.7164297123337505E-2</v>
      </c>
      <c r="E538">
        <v>1.0089999999999999</v>
      </c>
      <c r="F538" s="1">
        <f t="shared" si="17"/>
        <v>6.7768775797447542E-2</v>
      </c>
    </row>
    <row r="539" spans="1:6" ht="13.15" x14ac:dyDescent="0.2">
      <c r="A539" s="16">
        <v>33573</v>
      </c>
      <c r="B539" s="42">
        <v>8755</v>
      </c>
      <c r="C539" s="42">
        <v>126150</v>
      </c>
      <c r="D539" s="1">
        <f t="shared" si="16"/>
        <v>6.940150614347998E-2</v>
      </c>
      <c r="E539">
        <v>1.0089999999999999</v>
      </c>
      <c r="F539" s="1">
        <f t="shared" si="17"/>
        <v>7.0026119698771289E-2</v>
      </c>
    </row>
    <row r="540" spans="1:6" ht="13.15" x14ac:dyDescent="0.2">
      <c r="A540" s="16">
        <v>33604</v>
      </c>
      <c r="B540" s="42">
        <v>10186</v>
      </c>
      <c r="C540" s="42">
        <v>126114</v>
      </c>
      <c r="D540" s="1">
        <f t="shared" si="16"/>
        <v>8.0768193856352186E-2</v>
      </c>
      <c r="E540">
        <v>1.0089999999999999</v>
      </c>
      <c r="F540" s="1">
        <f t="shared" si="17"/>
        <v>8.1495107601059352E-2</v>
      </c>
    </row>
    <row r="541" spans="1:6" ht="13.15" x14ac:dyDescent="0.2">
      <c r="A541" s="16">
        <v>33635</v>
      </c>
      <c r="B541" s="42">
        <v>10401</v>
      </c>
      <c r="C541" s="42">
        <v>126425</v>
      </c>
      <c r="D541" s="1">
        <f t="shared" si="16"/>
        <v>8.2270120624876403E-2</v>
      </c>
      <c r="E541">
        <v>1.0089999999999999</v>
      </c>
      <c r="F541" s="1">
        <f t="shared" si="17"/>
        <v>8.3010551710500285E-2</v>
      </c>
    </row>
    <row r="542" spans="1:6" ht="13.15" x14ac:dyDescent="0.2">
      <c r="A542" s="16">
        <v>33664</v>
      </c>
      <c r="B542" s="42">
        <v>9913</v>
      </c>
      <c r="C542" s="42">
        <v>126843</v>
      </c>
      <c r="D542" s="1">
        <f t="shared" si="16"/>
        <v>7.815173087990665E-2</v>
      </c>
      <c r="E542">
        <v>1.0089999999999999</v>
      </c>
      <c r="F542" s="1">
        <f t="shared" si="17"/>
        <v>7.8855096457825805E-2</v>
      </c>
    </row>
    <row r="543" spans="1:6" ht="13.15" x14ac:dyDescent="0.2">
      <c r="A543" s="16">
        <v>33695</v>
      </c>
      <c r="B543" s="42">
        <v>9135</v>
      </c>
      <c r="C543" s="42">
        <v>126911</v>
      </c>
      <c r="D543" s="1">
        <f t="shared" si="16"/>
        <v>7.1979576238466333E-2</v>
      </c>
      <c r="E543">
        <v>1.0089999999999999</v>
      </c>
      <c r="F543" s="1">
        <f t="shared" si="17"/>
        <v>7.2627392424612525E-2</v>
      </c>
    </row>
    <row r="544" spans="1:6" ht="13.15" x14ac:dyDescent="0.2">
      <c r="A544" s="16">
        <v>33725</v>
      </c>
      <c r="B544" s="42">
        <v>9389</v>
      </c>
      <c r="C544" s="42">
        <v>127777</v>
      </c>
      <c r="D544" s="1">
        <f t="shared" si="16"/>
        <v>7.3479577701777321E-2</v>
      </c>
      <c r="E544">
        <v>1.0089999999999999</v>
      </c>
      <c r="F544" s="1">
        <f t="shared" si="17"/>
        <v>7.414089390109331E-2</v>
      </c>
    </row>
    <row r="545" spans="1:6" ht="13.15" x14ac:dyDescent="0.2">
      <c r="A545" s="16">
        <v>33756</v>
      </c>
      <c r="B545" s="42">
        <v>10366</v>
      </c>
      <c r="C545" s="42">
        <v>130197</v>
      </c>
      <c r="D545" s="1">
        <f t="shared" si="16"/>
        <v>7.9617809934176664E-2</v>
      </c>
      <c r="E545">
        <v>1.0089999999999999</v>
      </c>
      <c r="F545" s="1">
        <f t="shared" si="17"/>
        <v>8.0334370223584251E-2</v>
      </c>
    </row>
    <row r="546" spans="1:6" ht="13.15" x14ac:dyDescent="0.2">
      <c r="A546" s="16">
        <v>33786</v>
      </c>
      <c r="B546" s="42">
        <v>10099</v>
      </c>
      <c r="C546" s="42">
        <v>130844</v>
      </c>
      <c r="D546" s="1">
        <f t="shared" si="16"/>
        <v>7.7183516248356829E-2</v>
      </c>
      <c r="E546">
        <v>1.0089999999999999</v>
      </c>
      <c r="F546" s="1">
        <f t="shared" si="17"/>
        <v>7.7878167894592037E-2</v>
      </c>
    </row>
    <row r="547" spans="1:6" ht="13.15" x14ac:dyDescent="0.2">
      <c r="A547" s="16">
        <v>33817</v>
      </c>
      <c r="B547" s="42">
        <v>9605</v>
      </c>
      <c r="C547" s="42">
        <v>129676</v>
      </c>
      <c r="D547" s="1">
        <f t="shared" si="16"/>
        <v>7.4069218668065026E-2</v>
      </c>
      <c r="E547">
        <v>1.0089999999999999</v>
      </c>
      <c r="F547" s="1">
        <f t="shared" si="17"/>
        <v>7.4735841636077605E-2</v>
      </c>
    </row>
    <row r="548" spans="1:6" ht="13.15" x14ac:dyDescent="0.2">
      <c r="A548" s="16">
        <v>33848</v>
      </c>
      <c r="B548" s="42">
        <v>9316</v>
      </c>
      <c r="C548" s="42">
        <v>128196</v>
      </c>
      <c r="D548" s="1">
        <f t="shared" si="16"/>
        <v>7.2669974102156074E-2</v>
      </c>
      <c r="E548">
        <v>1.0089999999999999</v>
      </c>
      <c r="F548" s="1">
        <f t="shared" si="17"/>
        <v>7.3324003869075477E-2</v>
      </c>
    </row>
    <row r="549" spans="1:6" ht="13.15" x14ac:dyDescent="0.2">
      <c r="A549" s="16">
        <v>33878</v>
      </c>
      <c r="B549" s="42">
        <v>8813</v>
      </c>
      <c r="C549" s="42">
        <v>127998</v>
      </c>
      <c r="D549" s="1">
        <f t="shared" si="16"/>
        <v>6.8852638322473791E-2</v>
      </c>
      <c r="E549">
        <v>1.0089999999999999</v>
      </c>
      <c r="F549" s="1">
        <f t="shared" si="17"/>
        <v>6.9472312067376044E-2</v>
      </c>
    </row>
    <row r="550" spans="1:6" ht="13.15" x14ac:dyDescent="0.2">
      <c r="A550" s="16">
        <v>33909</v>
      </c>
      <c r="B550" s="42">
        <v>9086</v>
      </c>
      <c r="C550" s="42">
        <v>128245</v>
      </c>
      <c r="D550" s="1">
        <f t="shared" si="16"/>
        <v>7.0848766033763499E-2</v>
      </c>
      <c r="E550">
        <v>1.0089999999999999</v>
      </c>
      <c r="F550" s="1">
        <f t="shared" si="17"/>
        <v>7.1486404928067362E-2</v>
      </c>
    </row>
    <row r="551" spans="1:6" ht="13.15" x14ac:dyDescent="0.2">
      <c r="A551" s="16">
        <v>33939</v>
      </c>
      <c r="B551" s="42">
        <v>9045</v>
      </c>
      <c r="C551" s="42">
        <v>128035</v>
      </c>
      <c r="D551" s="1">
        <f t="shared" si="16"/>
        <v>7.0644745577381179E-2</v>
      </c>
      <c r="E551">
        <v>1.0089999999999999</v>
      </c>
      <c r="F551" s="1">
        <f t="shared" si="17"/>
        <v>7.12805482875776E-2</v>
      </c>
    </row>
    <row r="552" spans="1:6" ht="13.15" x14ac:dyDescent="0.2">
      <c r="A552" s="16">
        <v>33970</v>
      </c>
      <c r="B552" s="42">
        <v>10158</v>
      </c>
      <c r="C552" s="42">
        <v>127186</v>
      </c>
      <c r="D552" s="1">
        <f t="shared" si="16"/>
        <v>7.9867280990046072E-2</v>
      </c>
      <c r="E552">
        <v>1.0089999999999999</v>
      </c>
      <c r="F552" s="1">
        <f t="shared" si="17"/>
        <v>8.0586086518956476E-2</v>
      </c>
    </row>
    <row r="553" spans="1:6" ht="13.15" x14ac:dyDescent="0.2">
      <c r="A553" s="16">
        <v>34001</v>
      </c>
      <c r="B553" s="42">
        <v>10004</v>
      </c>
      <c r="C553" s="42">
        <v>127651</v>
      </c>
      <c r="D553" s="1">
        <f t="shared" si="16"/>
        <v>7.8369930513666169E-2</v>
      </c>
      <c r="E553">
        <v>1.0089999999999999</v>
      </c>
      <c r="F553" s="1">
        <f t="shared" si="17"/>
        <v>7.9075259888289159E-2</v>
      </c>
    </row>
    <row r="554" spans="1:6" ht="13.15" x14ac:dyDescent="0.2">
      <c r="A554" s="16">
        <v>34029</v>
      </c>
      <c r="B554" s="42">
        <v>9478</v>
      </c>
      <c r="C554" s="42">
        <v>127829</v>
      </c>
      <c r="D554" s="1">
        <f t="shared" si="16"/>
        <v>7.4145929327460905E-2</v>
      </c>
      <c r="E554">
        <v>1.0089999999999999</v>
      </c>
      <c r="F554" s="1">
        <f t="shared" si="17"/>
        <v>7.4813242691408044E-2</v>
      </c>
    </row>
    <row r="555" spans="1:6" ht="13.15" x14ac:dyDescent="0.2">
      <c r="A555" s="16">
        <v>34060</v>
      </c>
      <c r="B555" s="42">
        <v>8835</v>
      </c>
      <c r="C555" s="42">
        <v>127616</v>
      </c>
      <c r="D555" s="1">
        <f t="shared" si="16"/>
        <v>6.9231130892678031E-2</v>
      </c>
      <c r="E555">
        <v>1.0089999999999999</v>
      </c>
      <c r="F555" s="1">
        <f t="shared" si="17"/>
        <v>6.985421107071213E-2</v>
      </c>
    </row>
    <row r="556" spans="1:6" ht="13.15" x14ac:dyDescent="0.2">
      <c r="A556" s="16">
        <v>34090</v>
      </c>
      <c r="B556" s="42">
        <v>8807</v>
      </c>
      <c r="C556" s="42">
        <v>128949</v>
      </c>
      <c r="D556" s="1">
        <f t="shared" si="16"/>
        <v>6.8298319490651349E-2</v>
      </c>
      <c r="E556">
        <v>1.0089999999999999</v>
      </c>
      <c r="F556" s="1">
        <f t="shared" si="17"/>
        <v>6.8913004366067204E-2</v>
      </c>
    </row>
    <row r="557" spans="1:6" ht="13.15" x14ac:dyDescent="0.2">
      <c r="A557" s="16">
        <v>34121</v>
      </c>
      <c r="B557" s="42">
        <v>9473</v>
      </c>
      <c r="C557" s="42">
        <v>131060</v>
      </c>
      <c r="D557" s="1">
        <f t="shared" si="16"/>
        <v>7.2279871814436139E-2</v>
      </c>
      <c r="E557">
        <v>1.0089999999999999</v>
      </c>
      <c r="F557" s="1">
        <f t="shared" si="17"/>
        <v>7.2930390660766051E-2</v>
      </c>
    </row>
    <row r="558" spans="1:6" ht="13.15" x14ac:dyDescent="0.2">
      <c r="A558" s="16">
        <v>34151</v>
      </c>
      <c r="B558" s="42">
        <v>9223</v>
      </c>
      <c r="C558" s="42">
        <v>131574</v>
      </c>
      <c r="D558" s="1">
        <f t="shared" si="16"/>
        <v>7.0097435663580954E-2</v>
      </c>
      <c r="E558">
        <v>1.0089999999999999</v>
      </c>
      <c r="F558" s="1">
        <f t="shared" si="17"/>
        <v>7.0728312584553171E-2</v>
      </c>
    </row>
    <row r="559" spans="1:6" ht="13.15" x14ac:dyDescent="0.2">
      <c r="A559" s="16">
        <v>34182</v>
      </c>
      <c r="B559" s="42">
        <v>8655</v>
      </c>
      <c r="C559" s="42">
        <v>130673</v>
      </c>
      <c r="D559" s="1">
        <f t="shared" si="16"/>
        <v>6.6234034574854786E-2</v>
      </c>
      <c r="E559">
        <v>1.0089999999999999</v>
      </c>
      <c r="F559" s="1">
        <f t="shared" si="17"/>
        <v>6.6830140886028469E-2</v>
      </c>
    </row>
    <row r="560" spans="1:6" ht="13.15" x14ac:dyDescent="0.2">
      <c r="A560" s="16">
        <v>34213</v>
      </c>
      <c r="B560" s="42">
        <v>8302</v>
      </c>
      <c r="C560" s="42">
        <v>128975</v>
      </c>
      <c r="D560" s="1">
        <f t="shared" si="16"/>
        <v>6.4369063772048846E-2</v>
      </c>
      <c r="E560">
        <v>1.0089999999999999</v>
      </c>
      <c r="F560" s="1">
        <f t="shared" si="17"/>
        <v>6.4948385345997284E-2</v>
      </c>
    </row>
    <row r="561" spans="1:6" ht="13.15" x14ac:dyDescent="0.2">
      <c r="A561" s="16">
        <v>34243</v>
      </c>
      <c r="B561" s="42">
        <v>8296</v>
      </c>
      <c r="C561" s="42">
        <v>129685</v>
      </c>
      <c r="D561" s="1">
        <f t="shared" si="16"/>
        <v>6.3970389790646565E-2</v>
      </c>
      <c r="E561">
        <v>1.0089999999999999</v>
      </c>
      <c r="F561" s="1">
        <f t="shared" si="17"/>
        <v>6.4546123298762373E-2</v>
      </c>
    </row>
    <row r="562" spans="1:6" ht="13.15" x14ac:dyDescent="0.2">
      <c r="A562" s="16">
        <v>34274</v>
      </c>
      <c r="B562" s="42">
        <v>8094</v>
      </c>
      <c r="C562" s="42">
        <v>129662</v>
      </c>
      <c r="D562" s="1">
        <f t="shared" si="16"/>
        <v>6.242384044669988E-2</v>
      </c>
      <c r="E562">
        <v>1.0089999999999999</v>
      </c>
      <c r="F562" s="1">
        <f t="shared" si="17"/>
        <v>6.2985655010720176E-2</v>
      </c>
    </row>
    <row r="563" spans="1:6" ht="13.15" x14ac:dyDescent="0.2">
      <c r="A563" s="16">
        <v>34304</v>
      </c>
      <c r="B563" s="42">
        <v>7959</v>
      </c>
      <c r="C563" s="42">
        <v>129537</v>
      </c>
      <c r="D563" s="1">
        <f t="shared" si="16"/>
        <v>6.1441904629565301E-2</v>
      </c>
      <c r="E563">
        <v>1.0089999999999999</v>
      </c>
      <c r="F563" s="1">
        <f t="shared" si="17"/>
        <v>6.1994881771231386E-2</v>
      </c>
    </row>
    <row r="564" spans="1:6" ht="13.15" x14ac:dyDescent="0.2">
      <c r="A564" s="16">
        <v>34335</v>
      </c>
      <c r="B564" s="42">
        <v>9492</v>
      </c>
      <c r="C564" s="42">
        <v>129393</v>
      </c>
      <c r="D564" s="1">
        <f t="shared" si="16"/>
        <v>7.335790962416823E-2</v>
      </c>
      <c r="E564">
        <v>1</v>
      </c>
      <c r="F564" s="1">
        <f t="shared" si="17"/>
        <v>7.335790962416823E-2</v>
      </c>
    </row>
    <row r="565" spans="1:6" ht="13.15" x14ac:dyDescent="0.2">
      <c r="A565" s="16">
        <v>34366</v>
      </c>
      <c r="B565" s="42">
        <v>9262</v>
      </c>
      <c r="C565" s="42">
        <v>129764</v>
      </c>
      <c r="D565" s="1">
        <f t="shared" si="16"/>
        <v>7.1375728245121908E-2</v>
      </c>
      <c r="E565">
        <v>1</v>
      </c>
      <c r="F565" s="1">
        <f t="shared" si="17"/>
        <v>7.1375728245121908E-2</v>
      </c>
    </row>
    <row r="566" spans="1:6" ht="13.15" x14ac:dyDescent="0.2">
      <c r="A566" s="16">
        <v>34394</v>
      </c>
      <c r="B566" s="42">
        <v>8874</v>
      </c>
      <c r="C566" s="42">
        <v>129718</v>
      </c>
      <c r="D566" s="1">
        <f t="shared" si="16"/>
        <v>6.84099353983256E-2</v>
      </c>
      <c r="E566">
        <v>1</v>
      </c>
      <c r="F566" s="1">
        <f t="shared" si="17"/>
        <v>6.84099353983256E-2</v>
      </c>
    </row>
    <row r="567" spans="1:6" ht="13.15" x14ac:dyDescent="0.2">
      <c r="A567" s="16">
        <v>34425</v>
      </c>
      <c r="B567" s="42">
        <v>8078</v>
      </c>
      <c r="C567" s="42">
        <v>129682</v>
      </c>
      <c r="D567" s="1">
        <f t="shared" si="16"/>
        <v>6.2290834502860846E-2</v>
      </c>
      <c r="E567">
        <v>1</v>
      </c>
      <c r="F567" s="1">
        <f t="shared" si="17"/>
        <v>6.2290834502860846E-2</v>
      </c>
    </row>
    <row r="568" spans="1:6" ht="13.15" x14ac:dyDescent="0.2">
      <c r="A568" s="16">
        <v>34455</v>
      </c>
      <c r="B568" s="42">
        <v>7656</v>
      </c>
      <c r="C568" s="42">
        <v>130602</v>
      </c>
      <c r="D568" s="1">
        <f t="shared" si="16"/>
        <v>5.8620848072770709E-2</v>
      </c>
      <c r="E568">
        <v>1</v>
      </c>
      <c r="F568" s="1">
        <f t="shared" si="17"/>
        <v>5.8620848072770709E-2</v>
      </c>
    </row>
    <row r="569" spans="1:6" ht="13.15" x14ac:dyDescent="0.2">
      <c r="A569" s="16">
        <v>34486</v>
      </c>
      <c r="B569" s="42">
        <v>8251</v>
      </c>
      <c r="C569" s="42">
        <v>132115</v>
      </c>
      <c r="D569" s="1">
        <f t="shared" si="16"/>
        <v>6.2453165802520534E-2</v>
      </c>
      <c r="E569">
        <v>1</v>
      </c>
      <c r="F569" s="1">
        <f t="shared" si="17"/>
        <v>6.2453165802520534E-2</v>
      </c>
    </row>
    <row r="570" spans="1:6" ht="13.15" x14ac:dyDescent="0.2">
      <c r="A570" s="16">
        <v>34516</v>
      </c>
      <c r="B570" s="42">
        <v>8281</v>
      </c>
      <c r="C570" s="42">
        <v>132783</v>
      </c>
      <c r="D570" s="1">
        <f t="shared" si="16"/>
        <v>6.2364911170857712E-2</v>
      </c>
      <c r="E570">
        <v>1</v>
      </c>
      <c r="F570" s="1">
        <f t="shared" si="17"/>
        <v>6.2364911170857712E-2</v>
      </c>
    </row>
    <row r="571" spans="1:6" ht="13.15" x14ac:dyDescent="0.2">
      <c r="A571" s="16">
        <v>34547</v>
      </c>
      <c r="B571" s="42">
        <v>7868</v>
      </c>
      <c r="C571" s="42">
        <v>132361</v>
      </c>
      <c r="D571" s="1">
        <f t="shared" si="16"/>
        <v>5.9443491662952076E-2</v>
      </c>
      <c r="E571">
        <v>1</v>
      </c>
      <c r="F571" s="1">
        <f t="shared" si="17"/>
        <v>5.9443491662952076E-2</v>
      </c>
    </row>
    <row r="572" spans="1:6" ht="13.15" x14ac:dyDescent="0.2">
      <c r="A572" s="16">
        <v>34578</v>
      </c>
      <c r="B572" s="42">
        <v>7379</v>
      </c>
      <c r="C572" s="42">
        <v>131155</v>
      </c>
      <c r="D572" s="1">
        <f t="shared" si="16"/>
        <v>5.6261675117227711E-2</v>
      </c>
      <c r="E572">
        <v>1</v>
      </c>
      <c r="F572" s="1">
        <f t="shared" si="17"/>
        <v>5.6261675117227711E-2</v>
      </c>
    </row>
    <row r="573" spans="1:6" ht="13.15" x14ac:dyDescent="0.2">
      <c r="A573" s="16">
        <v>34608</v>
      </c>
      <c r="B573" s="42">
        <v>7155</v>
      </c>
      <c r="C573" s="42">
        <v>131879</v>
      </c>
      <c r="D573" s="1">
        <f t="shared" si="16"/>
        <v>5.4254278543210063E-2</v>
      </c>
      <c r="E573">
        <v>1</v>
      </c>
      <c r="F573" s="1">
        <f t="shared" si="17"/>
        <v>5.4254278543210063E-2</v>
      </c>
    </row>
    <row r="574" spans="1:6" ht="13.15" x14ac:dyDescent="0.2">
      <c r="A574" s="16">
        <v>34639</v>
      </c>
      <c r="B574" s="42">
        <v>6973</v>
      </c>
      <c r="C574" s="42">
        <v>131869</v>
      </c>
      <c r="D574" s="1">
        <f t="shared" si="16"/>
        <v>5.2878235218284809E-2</v>
      </c>
      <c r="E574">
        <v>1</v>
      </c>
      <c r="F574" s="1">
        <f t="shared" si="17"/>
        <v>5.2878235218284809E-2</v>
      </c>
    </row>
    <row r="575" spans="1:6" ht="13.15" x14ac:dyDescent="0.2">
      <c r="A575" s="16">
        <v>34669</v>
      </c>
      <c r="B575" s="42">
        <v>6690</v>
      </c>
      <c r="C575" s="42">
        <v>131418</v>
      </c>
      <c r="D575" s="1">
        <f t="shared" si="16"/>
        <v>5.0906268547687532E-2</v>
      </c>
      <c r="E575">
        <v>1</v>
      </c>
      <c r="F575" s="1">
        <f t="shared" si="17"/>
        <v>5.0906268547687532E-2</v>
      </c>
    </row>
    <row r="576" spans="1:6" ht="13.15" x14ac:dyDescent="0.2">
      <c r="A576" s="16">
        <v>34700</v>
      </c>
      <c r="B576" s="42">
        <v>8101</v>
      </c>
      <c r="C576" s="42">
        <v>130698</v>
      </c>
      <c r="D576" s="1">
        <f t="shared" si="16"/>
        <v>6.1982585808505103E-2</v>
      </c>
      <c r="E576">
        <v>1</v>
      </c>
      <c r="F576" s="1">
        <f t="shared" si="17"/>
        <v>6.1982585808505103E-2</v>
      </c>
    </row>
    <row r="577" spans="1:6" ht="13.15" x14ac:dyDescent="0.2">
      <c r="A577" s="16">
        <v>34731</v>
      </c>
      <c r="B577" s="42">
        <v>7685</v>
      </c>
      <c r="C577" s="42">
        <v>131028</v>
      </c>
      <c r="D577" s="1">
        <f t="shared" si="16"/>
        <v>5.8651585920566594E-2</v>
      </c>
      <c r="E577">
        <v>1</v>
      </c>
      <c r="F577" s="1">
        <f t="shared" si="17"/>
        <v>5.8651585920566594E-2</v>
      </c>
    </row>
    <row r="578" spans="1:6" ht="13.15" x14ac:dyDescent="0.2">
      <c r="A578" s="16">
        <v>34759</v>
      </c>
      <c r="B578" s="42">
        <v>7480</v>
      </c>
      <c r="C578" s="42">
        <v>131423</v>
      </c>
      <c r="D578" s="1">
        <f t="shared" si="16"/>
        <v>5.6915456198686681E-2</v>
      </c>
      <c r="E578">
        <v>1</v>
      </c>
      <c r="F578" s="1">
        <f t="shared" si="17"/>
        <v>5.6915456198686681E-2</v>
      </c>
    </row>
    <row r="579" spans="1:6" ht="13.15" x14ac:dyDescent="0.2">
      <c r="A579" s="16">
        <v>34790</v>
      </c>
      <c r="B579" s="42">
        <v>7378</v>
      </c>
      <c r="C579" s="42">
        <v>131657</v>
      </c>
      <c r="D579" s="1">
        <f t="shared" si="16"/>
        <v>5.6039557334589124E-2</v>
      </c>
      <c r="E579">
        <v>1</v>
      </c>
      <c r="F579" s="1">
        <f t="shared" si="17"/>
        <v>5.6039557334589124E-2</v>
      </c>
    </row>
    <row r="580" spans="1:6" ht="13.15" x14ac:dyDescent="0.2">
      <c r="A580" s="16">
        <v>34820</v>
      </c>
      <c r="B580" s="42">
        <v>7185</v>
      </c>
      <c r="C580" s="42">
        <v>131739</v>
      </c>
      <c r="D580" s="1">
        <f t="shared" si="16"/>
        <v>5.4539657960057386E-2</v>
      </c>
      <c r="E580">
        <v>1</v>
      </c>
      <c r="F580" s="1">
        <f t="shared" si="17"/>
        <v>5.4539657960057386E-2</v>
      </c>
    </row>
    <row r="581" spans="1:6" ht="13.15" x14ac:dyDescent="0.2">
      <c r="A581" s="16">
        <v>34851</v>
      </c>
      <c r="B581" s="42">
        <v>7727</v>
      </c>
      <c r="C581" s="42">
        <v>133447</v>
      </c>
      <c r="D581" s="1">
        <f t="shared" si="16"/>
        <v>5.7903137575217124E-2</v>
      </c>
      <c r="E581">
        <v>1</v>
      </c>
      <c r="F581" s="1">
        <f t="shared" si="17"/>
        <v>5.7903137575217124E-2</v>
      </c>
    </row>
    <row r="582" spans="1:6" ht="13.15" x14ac:dyDescent="0.2">
      <c r="A582" s="16">
        <v>34881</v>
      </c>
      <c r="B582" s="42">
        <v>7892</v>
      </c>
      <c r="C582" s="42">
        <v>134440</v>
      </c>
      <c r="D582" s="1">
        <f t="shared" si="16"/>
        <v>5.8702767033620949E-2</v>
      </c>
      <c r="E582">
        <v>1</v>
      </c>
      <c r="F582" s="1">
        <f t="shared" si="17"/>
        <v>5.8702767033620949E-2</v>
      </c>
    </row>
    <row r="583" spans="1:6" ht="13.15" x14ac:dyDescent="0.2">
      <c r="A583" s="16">
        <v>34912</v>
      </c>
      <c r="B583" s="42">
        <v>7457</v>
      </c>
      <c r="C583" s="42">
        <v>133383</v>
      </c>
      <c r="D583" s="1">
        <f t="shared" si="16"/>
        <v>5.5906674763650542E-2</v>
      </c>
      <c r="E583">
        <v>1</v>
      </c>
      <c r="F583" s="1">
        <f t="shared" si="17"/>
        <v>5.5906674763650542E-2</v>
      </c>
    </row>
    <row r="584" spans="1:6" ht="13.15" x14ac:dyDescent="0.2">
      <c r="A584" s="16">
        <v>34943</v>
      </c>
      <c r="B584" s="42">
        <v>7167</v>
      </c>
      <c r="C584" s="42">
        <v>132341</v>
      </c>
      <c r="D584" s="1">
        <f t="shared" si="16"/>
        <v>5.4155552700977022E-2</v>
      </c>
      <c r="E584">
        <v>1</v>
      </c>
      <c r="F584" s="1">
        <f t="shared" si="17"/>
        <v>5.4155552700977022E-2</v>
      </c>
    </row>
    <row r="585" spans="1:6" ht="13.15" x14ac:dyDescent="0.2">
      <c r="A585" s="16">
        <v>34973</v>
      </c>
      <c r="B585" s="42">
        <v>6884</v>
      </c>
      <c r="C585" s="42">
        <v>132863</v>
      </c>
      <c r="D585" s="1">
        <f t="shared" si="16"/>
        <v>5.1812769544568468E-2</v>
      </c>
      <c r="E585">
        <v>1</v>
      </c>
      <c r="F585" s="1">
        <f t="shared" si="17"/>
        <v>5.1812769544568468E-2</v>
      </c>
    </row>
    <row r="586" spans="1:6" ht="13.15" x14ac:dyDescent="0.2">
      <c r="A586" s="16">
        <v>35004</v>
      </c>
      <c r="B586" s="42">
        <v>7024</v>
      </c>
      <c r="C586" s="42">
        <v>132622</v>
      </c>
      <c r="D586" s="1">
        <f t="shared" si="16"/>
        <v>5.2962555232163595E-2</v>
      </c>
      <c r="E586">
        <v>1</v>
      </c>
      <c r="F586" s="1">
        <f t="shared" si="17"/>
        <v>5.2962555232163595E-2</v>
      </c>
    </row>
    <row r="587" spans="1:6" ht="13.15" x14ac:dyDescent="0.2">
      <c r="A587" s="16">
        <v>35034</v>
      </c>
      <c r="B587" s="42">
        <v>6872</v>
      </c>
      <c r="C587" s="42">
        <v>132008</v>
      </c>
      <c r="D587" s="1">
        <f t="shared" si="16"/>
        <v>5.2057451063571902E-2</v>
      </c>
      <c r="E587">
        <v>1</v>
      </c>
      <c r="F587" s="1">
        <f t="shared" si="17"/>
        <v>5.2057451063571902E-2</v>
      </c>
    </row>
    <row r="588" spans="1:6" ht="13.15" x14ac:dyDescent="0.2">
      <c r="A588" s="16">
        <v>35065</v>
      </c>
      <c r="B588" s="42">
        <v>8270</v>
      </c>
      <c r="C588" s="42">
        <v>131396</v>
      </c>
      <c r="D588" s="1">
        <f t="shared" si="16"/>
        <v>6.2939511096228196E-2</v>
      </c>
      <c r="E588">
        <v>1</v>
      </c>
      <c r="F588" s="1">
        <f t="shared" si="17"/>
        <v>6.2939511096228196E-2</v>
      </c>
    </row>
    <row r="589" spans="1:6" ht="13.15" x14ac:dyDescent="0.2">
      <c r="A589" s="16">
        <v>35096</v>
      </c>
      <c r="B589" s="42">
        <v>7858</v>
      </c>
      <c r="C589" s="42">
        <v>131995</v>
      </c>
      <c r="D589" s="1">
        <f t="shared" ref="D589:D652" si="18">B589/C589</f>
        <v>5.9532558051441344E-2</v>
      </c>
      <c r="E589">
        <v>1</v>
      </c>
      <c r="F589" s="1">
        <f t="shared" ref="F589:F652" si="19">D589*E589</f>
        <v>5.9532558051441344E-2</v>
      </c>
    </row>
    <row r="590" spans="1:6" ht="13.15" x14ac:dyDescent="0.2">
      <c r="A590" s="16">
        <v>35125</v>
      </c>
      <c r="B590" s="42">
        <v>7700</v>
      </c>
      <c r="C590" s="42">
        <v>132692</v>
      </c>
      <c r="D590" s="1">
        <f t="shared" si="18"/>
        <v>5.8029120067524795E-2</v>
      </c>
      <c r="E590">
        <v>1</v>
      </c>
      <c r="F590" s="1">
        <f t="shared" si="19"/>
        <v>5.8029120067524795E-2</v>
      </c>
    </row>
    <row r="591" spans="1:6" ht="13.15" x14ac:dyDescent="0.2">
      <c r="A591" s="16">
        <v>35156</v>
      </c>
      <c r="B591" s="42">
        <v>7124</v>
      </c>
      <c r="C591" s="42">
        <v>132513</v>
      </c>
      <c r="D591" s="1">
        <f t="shared" si="18"/>
        <v>5.3760763094941627E-2</v>
      </c>
      <c r="E591">
        <v>1</v>
      </c>
      <c r="F591" s="1">
        <f t="shared" si="19"/>
        <v>5.3760763094941627E-2</v>
      </c>
    </row>
    <row r="592" spans="1:6" ht="13.15" x14ac:dyDescent="0.2">
      <c r="A592" s="16">
        <v>35186</v>
      </c>
      <c r="B592" s="42">
        <v>7166</v>
      </c>
      <c r="C592" s="42">
        <v>133558</v>
      </c>
      <c r="D592" s="1">
        <f t="shared" si="18"/>
        <v>5.3654592012459007E-2</v>
      </c>
      <c r="E592">
        <v>1</v>
      </c>
      <c r="F592" s="1">
        <f t="shared" si="19"/>
        <v>5.3654592012459007E-2</v>
      </c>
    </row>
    <row r="593" spans="1:6" ht="13.15" x14ac:dyDescent="0.2">
      <c r="A593" s="16">
        <v>35217</v>
      </c>
      <c r="B593" s="42">
        <v>7377</v>
      </c>
      <c r="C593" s="42">
        <v>135083</v>
      </c>
      <c r="D593" s="1">
        <f t="shared" si="18"/>
        <v>5.4610868873211288E-2</v>
      </c>
      <c r="E593">
        <v>1</v>
      </c>
      <c r="F593" s="1">
        <f t="shared" si="19"/>
        <v>5.4610868873211288E-2</v>
      </c>
    </row>
    <row r="594" spans="1:6" ht="13.15" x14ac:dyDescent="0.2">
      <c r="A594" s="16">
        <v>35247</v>
      </c>
      <c r="B594" s="42">
        <v>7693</v>
      </c>
      <c r="C594" s="42">
        <v>136272</v>
      </c>
      <c r="D594" s="1">
        <f t="shared" si="18"/>
        <v>5.6453269930726781E-2</v>
      </c>
      <c r="E594">
        <v>1</v>
      </c>
      <c r="F594" s="1">
        <f t="shared" si="19"/>
        <v>5.6453269930726781E-2</v>
      </c>
    </row>
    <row r="595" spans="1:6" ht="13.15" x14ac:dyDescent="0.2">
      <c r="A595" s="16">
        <v>35278</v>
      </c>
      <c r="B595" s="42">
        <v>6868</v>
      </c>
      <c r="C595" s="42">
        <v>135011</v>
      </c>
      <c r="D595" s="1">
        <f t="shared" si="18"/>
        <v>5.0869929116886772E-2</v>
      </c>
      <c r="E595">
        <v>1</v>
      </c>
      <c r="F595" s="1">
        <f t="shared" si="19"/>
        <v>5.0869929116886772E-2</v>
      </c>
    </row>
    <row r="596" spans="1:6" ht="13.15" x14ac:dyDescent="0.2">
      <c r="A596" s="16">
        <v>35309</v>
      </c>
      <c r="B596" s="42">
        <v>6700</v>
      </c>
      <c r="C596" s="42">
        <v>134230</v>
      </c>
      <c r="D596" s="1">
        <f t="shared" si="18"/>
        <v>4.9914326156596883E-2</v>
      </c>
      <c r="E596">
        <v>1</v>
      </c>
      <c r="F596" s="1">
        <f t="shared" si="19"/>
        <v>4.9914326156596883E-2</v>
      </c>
    </row>
    <row r="597" spans="1:6" ht="13.15" x14ac:dyDescent="0.2">
      <c r="A597" s="16">
        <v>35339</v>
      </c>
      <c r="B597" s="42">
        <v>6577</v>
      </c>
      <c r="C597" s="42">
        <v>135015</v>
      </c>
      <c r="D597" s="1">
        <f t="shared" si="18"/>
        <v>4.8713105951190605E-2</v>
      </c>
      <c r="E597">
        <v>1</v>
      </c>
      <c r="F597" s="1">
        <f t="shared" si="19"/>
        <v>4.8713105951190605E-2</v>
      </c>
    </row>
    <row r="598" spans="1:6" ht="13.15" x14ac:dyDescent="0.2">
      <c r="A598" s="16">
        <v>35370</v>
      </c>
      <c r="B598" s="42">
        <v>6816</v>
      </c>
      <c r="C598" s="42">
        <v>134973</v>
      </c>
      <c r="D598" s="1">
        <f t="shared" si="18"/>
        <v>5.0498988686626216E-2</v>
      </c>
      <c r="E598">
        <v>1</v>
      </c>
      <c r="F598" s="1">
        <f t="shared" si="19"/>
        <v>5.0498988686626216E-2</v>
      </c>
    </row>
    <row r="599" spans="1:6" ht="13.15" x14ac:dyDescent="0.2">
      <c r="A599" s="16">
        <v>35400</v>
      </c>
      <c r="B599" s="42">
        <v>6680</v>
      </c>
      <c r="C599" s="42">
        <v>134583</v>
      </c>
      <c r="D599" s="1">
        <f t="shared" si="18"/>
        <v>4.9634797857084474E-2</v>
      </c>
      <c r="E599">
        <v>1</v>
      </c>
      <c r="F599" s="1">
        <f t="shared" si="19"/>
        <v>4.9634797857084474E-2</v>
      </c>
    </row>
    <row r="600" spans="1:6" ht="13.15" x14ac:dyDescent="0.2">
      <c r="A600" s="16">
        <v>35431</v>
      </c>
      <c r="B600" s="42">
        <v>7933</v>
      </c>
      <c r="C600" s="42">
        <v>134317</v>
      </c>
      <c r="D600" s="1">
        <f t="shared" si="18"/>
        <v>5.9061771778702622E-2</v>
      </c>
      <c r="E600">
        <v>1</v>
      </c>
      <c r="F600" s="1">
        <f t="shared" si="19"/>
        <v>5.9061771778702622E-2</v>
      </c>
    </row>
    <row r="601" spans="1:6" ht="13.15" x14ac:dyDescent="0.2">
      <c r="A601" s="16">
        <v>35462</v>
      </c>
      <c r="B601" s="42">
        <v>7647</v>
      </c>
      <c r="C601" s="42">
        <v>134535</v>
      </c>
      <c r="D601" s="1">
        <f t="shared" si="18"/>
        <v>5.6840227450105918E-2</v>
      </c>
      <c r="E601">
        <v>1</v>
      </c>
      <c r="F601" s="1">
        <f t="shared" si="19"/>
        <v>5.6840227450105918E-2</v>
      </c>
    </row>
    <row r="602" spans="1:6" ht="13.15" x14ac:dyDescent="0.2">
      <c r="A602" s="16">
        <v>35490</v>
      </c>
      <c r="B602" s="42">
        <v>7399</v>
      </c>
      <c r="C602" s="42">
        <v>135524</v>
      </c>
      <c r="D602" s="1">
        <f t="shared" si="18"/>
        <v>5.4595496000708364E-2</v>
      </c>
      <c r="E602">
        <v>1</v>
      </c>
      <c r="F602" s="1">
        <f t="shared" si="19"/>
        <v>5.4595496000708364E-2</v>
      </c>
    </row>
    <row r="603" spans="1:6" ht="13.15" x14ac:dyDescent="0.2">
      <c r="A603" s="16">
        <v>35521</v>
      </c>
      <c r="B603" s="42">
        <v>6551</v>
      </c>
      <c r="C603" s="42">
        <v>135181</v>
      </c>
      <c r="D603" s="1">
        <f t="shared" si="18"/>
        <v>4.8460952352771466E-2</v>
      </c>
      <c r="E603">
        <v>1</v>
      </c>
      <c r="F603" s="1">
        <f t="shared" si="19"/>
        <v>4.8460952352771466E-2</v>
      </c>
    </row>
    <row r="604" spans="1:6" ht="13.15" x14ac:dyDescent="0.2">
      <c r="A604" s="16">
        <v>35551</v>
      </c>
      <c r="B604" s="42">
        <v>6398</v>
      </c>
      <c r="C604" s="42">
        <v>135963</v>
      </c>
      <c r="D604" s="1">
        <f t="shared" si="18"/>
        <v>4.7056919897325009E-2</v>
      </c>
      <c r="E604">
        <v>1</v>
      </c>
      <c r="F604" s="1">
        <f t="shared" si="19"/>
        <v>4.7056919897325009E-2</v>
      </c>
    </row>
    <row r="605" spans="1:6" ht="13.15" x14ac:dyDescent="0.2">
      <c r="A605" s="16">
        <v>35582</v>
      </c>
      <c r="B605" s="42">
        <v>7094</v>
      </c>
      <c r="C605" s="42">
        <v>137557</v>
      </c>
      <c r="D605" s="1">
        <f t="shared" si="18"/>
        <v>5.1571348604578467E-2</v>
      </c>
      <c r="E605">
        <v>1</v>
      </c>
      <c r="F605" s="1">
        <f t="shared" si="19"/>
        <v>5.1571348604578467E-2</v>
      </c>
    </row>
    <row r="606" spans="1:6" ht="13.15" x14ac:dyDescent="0.2">
      <c r="A606" s="16">
        <v>35612</v>
      </c>
      <c r="B606" s="42">
        <v>6981</v>
      </c>
      <c r="C606" s="42">
        <v>138331</v>
      </c>
      <c r="D606" s="1">
        <f t="shared" si="18"/>
        <v>5.0465911473205574E-2</v>
      </c>
      <c r="E606">
        <v>1</v>
      </c>
      <c r="F606" s="1">
        <f t="shared" si="19"/>
        <v>5.0465911473205574E-2</v>
      </c>
    </row>
    <row r="607" spans="1:6" ht="13.15" x14ac:dyDescent="0.2">
      <c r="A607" s="16">
        <v>35643</v>
      </c>
      <c r="B607" s="42">
        <v>6594</v>
      </c>
      <c r="C607" s="42">
        <v>137460</v>
      </c>
      <c r="D607" s="1">
        <f t="shared" si="18"/>
        <v>4.7970318638149281E-2</v>
      </c>
      <c r="E607">
        <v>1</v>
      </c>
      <c r="F607" s="1">
        <f t="shared" si="19"/>
        <v>4.7970318638149281E-2</v>
      </c>
    </row>
    <row r="608" spans="1:6" ht="13.15" x14ac:dyDescent="0.2">
      <c r="A608" s="16">
        <v>35674</v>
      </c>
      <c r="B608" s="42">
        <v>6403</v>
      </c>
      <c r="C608" s="42">
        <v>136375</v>
      </c>
      <c r="D608" s="1">
        <f t="shared" si="18"/>
        <v>4.695142071494042E-2</v>
      </c>
      <c r="E608">
        <v>1</v>
      </c>
      <c r="F608" s="1">
        <f t="shared" si="19"/>
        <v>4.695142071494042E-2</v>
      </c>
    </row>
    <row r="609" spans="1:6" ht="13.15" x14ac:dyDescent="0.2">
      <c r="A609" s="16">
        <v>35704</v>
      </c>
      <c r="B609" s="42">
        <v>5995</v>
      </c>
      <c r="C609" s="42">
        <v>136665</v>
      </c>
      <c r="D609" s="1">
        <f t="shared" si="18"/>
        <v>4.3866388614495301E-2</v>
      </c>
      <c r="E609">
        <v>1</v>
      </c>
      <c r="F609" s="1">
        <f t="shared" si="19"/>
        <v>4.3866388614495301E-2</v>
      </c>
    </row>
    <row r="610" spans="1:6" ht="13.15" x14ac:dyDescent="0.2">
      <c r="A610" s="16">
        <v>35735</v>
      </c>
      <c r="B610" s="42">
        <v>5914</v>
      </c>
      <c r="C610" s="42">
        <v>136912</v>
      </c>
      <c r="D610" s="1">
        <f t="shared" si="18"/>
        <v>4.3195629309337381E-2</v>
      </c>
      <c r="E610">
        <v>1</v>
      </c>
      <c r="F610" s="1">
        <f t="shared" si="19"/>
        <v>4.3195629309337381E-2</v>
      </c>
    </row>
    <row r="611" spans="1:6" ht="13.15" x14ac:dyDescent="0.2">
      <c r="A611" s="16">
        <v>35765</v>
      </c>
      <c r="B611" s="42">
        <v>5957</v>
      </c>
      <c r="C611" s="42">
        <v>136742</v>
      </c>
      <c r="D611" s="1">
        <f t="shared" si="18"/>
        <v>4.3563791666057249E-2</v>
      </c>
      <c r="E611">
        <v>1</v>
      </c>
      <c r="F611" s="1">
        <f t="shared" si="19"/>
        <v>4.3563791666057249E-2</v>
      </c>
    </row>
    <row r="612" spans="1:6" ht="13.15" x14ac:dyDescent="0.2">
      <c r="A612" s="16">
        <v>35796</v>
      </c>
      <c r="B612" s="42">
        <v>7069</v>
      </c>
      <c r="C612" s="42">
        <v>135951</v>
      </c>
      <c r="D612" s="1">
        <f t="shared" si="18"/>
        <v>5.1996675272708549E-2</v>
      </c>
      <c r="E612">
        <v>1</v>
      </c>
      <c r="F612" s="1">
        <f t="shared" si="19"/>
        <v>5.1996675272708549E-2</v>
      </c>
    </row>
    <row r="613" spans="1:6" ht="13.15" x14ac:dyDescent="0.2">
      <c r="A613" s="16">
        <v>35827</v>
      </c>
      <c r="B613" s="42">
        <v>6804</v>
      </c>
      <c r="C613" s="42">
        <v>136286</v>
      </c>
      <c r="D613" s="1">
        <f t="shared" si="18"/>
        <v>4.9924423638524867E-2</v>
      </c>
      <c r="E613">
        <v>1</v>
      </c>
      <c r="F613" s="1">
        <f t="shared" si="19"/>
        <v>4.9924423638524867E-2</v>
      </c>
    </row>
    <row r="614" spans="1:6" ht="13.15" x14ac:dyDescent="0.2">
      <c r="A614" s="16">
        <v>35855</v>
      </c>
      <c r="B614" s="42">
        <v>6816</v>
      </c>
      <c r="C614" s="42">
        <v>136967</v>
      </c>
      <c r="D614" s="1">
        <f t="shared" si="18"/>
        <v>4.9763811721071499E-2</v>
      </c>
      <c r="E614">
        <v>1</v>
      </c>
      <c r="F614" s="1">
        <f t="shared" si="19"/>
        <v>4.9763811721071499E-2</v>
      </c>
    </row>
    <row r="615" spans="1:6" ht="13.15" x14ac:dyDescent="0.2">
      <c r="A615" s="16">
        <v>35886</v>
      </c>
      <c r="B615" s="42">
        <v>5643</v>
      </c>
      <c r="C615" s="42">
        <v>136379</v>
      </c>
      <c r="D615" s="1">
        <f t="shared" si="18"/>
        <v>4.1377338153234737E-2</v>
      </c>
      <c r="E615">
        <v>1</v>
      </c>
      <c r="F615" s="1">
        <f t="shared" si="19"/>
        <v>4.1377338153234737E-2</v>
      </c>
    </row>
    <row r="616" spans="1:6" ht="13.15" x14ac:dyDescent="0.2">
      <c r="A616" s="16">
        <v>35916</v>
      </c>
      <c r="B616" s="42">
        <v>5764</v>
      </c>
      <c r="C616" s="42">
        <v>137240</v>
      </c>
      <c r="D616" s="1">
        <f t="shared" si="18"/>
        <v>4.1999417079568641E-2</v>
      </c>
      <c r="E616">
        <v>1</v>
      </c>
      <c r="F616" s="1">
        <f t="shared" si="19"/>
        <v>4.1999417079568641E-2</v>
      </c>
    </row>
    <row r="617" spans="1:6" ht="13.15" x14ac:dyDescent="0.2">
      <c r="A617" s="16">
        <v>35947</v>
      </c>
      <c r="B617" s="42">
        <v>6534</v>
      </c>
      <c r="C617" s="42">
        <v>138798</v>
      </c>
      <c r="D617" s="1">
        <f t="shared" si="18"/>
        <v>4.7075606276747506E-2</v>
      </c>
      <c r="E617">
        <v>1</v>
      </c>
      <c r="F617" s="1">
        <f t="shared" si="19"/>
        <v>4.7075606276747506E-2</v>
      </c>
    </row>
    <row r="618" spans="1:6" ht="13.15" x14ac:dyDescent="0.2">
      <c r="A618" s="16">
        <v>35977</v>
      </c>
      <c r="B618" s="42">
        <v>6567</v>
      </c>
      <c r="C618" s="42">
        <v>139336</v>
      </c>
      <c r="D618" s="1">
        <f t="shared" si="18"/>
        <v>4.7130676924843545E-2</v>
      </c>
      <c r="E618">
        <v>1</v>
      </c>
      <c r="F618" s="1">
        <f t="shared" si="19"/>
        <v>4.7130676924843545E-2</v>
      </c>
    </row>
    <row r="619" spans="1:6" ht="13.15" x14ac:dyDescent="0.2">
      <c r="A619" s="16">
        <v>36008</v>
      </c>
      <c r="B619" s="42">
        <v>6173</v>
      </c>
      <c r="C619" s="42">
        <v>138379</v>
      </c>
      <c r="D619" s="1">
        <f t="shared" si="18"/>
        <v>4.4609369918846065E-2</v>
      </c>
      <c r="E619">
        <v>1</v>
      </c>
      <c r="F619" s="1">
        <f t="shared" si="19"/>
        <v>4.4609369918846065E-2</v>
      </c>
    </row>
    <row r="620" spans="1:6" ht="13.15" x14ac:dyDescent="0.2">
      <c r="A620" s="16">
        <v>36039</v>
      </c>
      <c r="B620" s="42">
        <v>6039</v>
      </c>
      <c r="C620" s="42">
        <v>137903</v>
      </c>
      <c r="D620" s="1">
        <f t="shared" si="18"/>
        <v>4.3791650652995222E-2</v>
      </c>
      <c r="E620">
        <v>1</v>
      </c>
      <c r="F620" s="1">
        <f t="shared" si="19"/>
        <v>4.3791650652995222E-2</v>
      </c>
    </row>
    <row r="621" spans="1:6" ht="13.15" x14ac:dyDescent="0.2">
      <c r="A621" s="16">
        <v>36069</v>
      </c>
      <c r="B621" s="42">
        <v>5831</v>
      </c>
      <c r="C621" s="42">
        <v>138255</v>
      </c>
      <c r="D621" s="1">
        <f t="shared" si="18"/>
        <v>4.2175689848468409E-2</v>
      </c>
      <c r="E621">
        <v>1</v>
      </c>
      <c r="F621" s="1">
        <f t="shared" si="19"/>
        <v>4.2175689848468409E-2</v>
      </c>
    </row>
    <row r="622" spans="1:6" ht="13.15" x14ac:dyDescent="0.2">
      <c r="A622" s="16">
        <v>36100</v>
      </c>
      <c r="B622" s="42">
        <v>5711</v>
      </c>
      <c r="C622" s="42">
        <v>138288</v>
      </c>
      <c r="D622" s="1">
        <f t="shared" si="18"/>
        <v>4.1297871109568438E-2</v>
      </c>
      <c r="E622">
        <v>1</v>
      </c>
      <c r="F622" s="1">
        <f t="shared" si="19"/>
        <v>4.1297871109568438E-2</v>
      </c>
    </row>
    <row r="623" spans="1:6" ht="13.15" x14ac:dyDescent="0.2">
      <c r="A623" s="16">
        <v>36130</v>
      </c>
      <c r="B623" s="42">
        <v>5565</v>
      </c>
      <c r="C623" s="42">
        <v>138297</v>
      </c>
      <c r="D623" s="1">
        <f t="shared" si="18"/>
        <v>4.0239484587518165E-2</v>
      </c>
      <c r="E623">
        <v>1</v>
      </c>
      <c r="F623" s="1">
        <f t="shared" si="19"/>
        <v>4.0239484587518165E-2</v>
      </c>
    </row>
    <row r="624" spans="1:6" ht="13.15" x14ac:dyDescent="0.2">
      <c r="A624" s="16">
        <v>36161</v>
      </c>
      <c r="B624" s="42">
        <v>6604</v>
      </c>
      <c r="C624" s="42">
        <v>137943</v>
      </c>
      <c r="D624" s="1">
        <f t="shared" si="18"/>
        <v>4.787484685703515E-2</v>
      </c>
      <c r="E624">
        <v>1</v>
      </c>
      <c r="F624" s="1">
        <f t="shared" si="19"/>
        <v>4.787484685703515E-2</v>
      </c>
    </row>
    <row r="625" spans="1:6" ht="13.15" x14ac:dyDescent="0.2">
      <c r="A625" s="16">
        <v>36192</v>
      </c>
      <c r="B625" s="42">
        <v>6563</v>
      </c>
      <c r="C625" s="42">
        <v>138202</v>
      </c>
      <c r="D625" s="1">
        <f t="shared" si="18"/>
        <v>4.7488458922446852E-2</v>
      </c>
      <c r="E625">
        <v>1</v>
      </c>
      <c r="F625" s="1">
        <f t="shared" si="19"/>
        <v>4.7488458922446852E-2</v>
      </c>
    </row>
    <row r="626" spans="1:6" ht="13.15" x14ac:dyDescent="0.2">
      <c r="A626" s="16">
        <v>36220</v>
      </c>
      <c r="B626" s="42">
        <v>6119</v>
      </c>
      <c r="C626" s="42">
        <v>138418</v>
      </c>
      <c r="D626" s="1">
        <f t="shared" si="18"/>
        <v>4.4206678322183529E-2</v>
      </c>
      <c r="E626">
        <v>1</v>
      </c>
      <c r="F626" s="1">
        <f t="shared" si="19"/>
        <v>4.4206678322183529E-2</v>
      </c>
    </row>
    <row r="627" spans="1:6" ht="13.15" x14ac:dyDescent="0.2">
      <c r="A627" s="16">
        <v>36251</v>
      </c>
      <c r="B627" s="42">
        <v>5688</v>
      </c>
      <c r="C627" s="42">
        <v>138240</v>
      </c>
      <c r="D627" s="1">
        <f t="shared" si="18"/>
        <v>4.1145833333333333E-2</v>
      </c>
      <c r="E627">
        <v>1</v>
      </c>
      <c r="F627" s="1">
        <f t="shared" si="19"/>
        <v>4.1145833333333333E-2</v>
      </c>
    </row>
    <row r="628" spans="1:6" ht="13.15" x14ac:dyDescent="0.2">
      <c r="A628" s="16">
        <v>36281</v>
      </c>
      <c r="B628" s="42">
        <v>5507</v>
      </c>
      <c r="C628" s="42">
        <v>138919</v>
      </c>
      <c r="D628" s="1">
        <f t="shared" si="18"/>
        <v>3.9641805656533663E-2</v>
      </c>
      <c r="E628">
        <v>1</v>
      </c>
      <c r="F628" s="1">
        <f t="shared" si="19"/>
        <v>3.9641805656533663E-2</v>
      </c>
    </row>
    <row r="629" spans="1:6" ht="13.15" x14ac:dyDescent="0.2">
      <c r="A629" s="16">
        <v>36312</v>
      </c>
      <c r="B629" s="42">
        <v>6271</v>
      </c>
      <c r="C629" s="42">
        <v>140666</v>
      </c>
      <c r="D629" s="1">
        <f t="shared" si="18"/>
        <v>4.4580780003696703E-2</v>
      </c>
      <c r="E629">
        <v>1</v>
      </c>
      <c r="F629" s="1">
        <f t="shared" si="19"/>
        <v>4.4580780003696703E-2</v>
      </c>
    </row>
    <row r="630" spans="1:6" ht="13.15" x14ac:dyDescent="0.2">
      <c r="A630" s="16">
        <v>36342</v>
      </c>
      <c r="B630" s="42">
        <v>6319</v>
      </c>
      <c r="C630" s="42">
        <v>141119</v>
      </c>
      <c r="D630" s="1">
        <f t="shared" si="18"/>
        <v>4.4777811634152738E-2</v>
      </c>
      <c r="E630">
        <v>1</v>
      </c>
      <c r="F630" s="1">
        <f t="shared" si="19"/>
        <v>4.4777811634152738E-2</v>
      </c>
    </row>
    <row r="631" spans="1:6" ht="13.15" x14ac:dyDescent="0.2">
      <c r="A631" s="16">
        <v>36373</v>
      </c>
      <c r="B631" s="42">
        <v>5826</v>
      </c>
      <c r="C631" s="42">
        <v>140090</v>
      </c>
      <c r="D631" s="1">
        <f t="shared" si="18"/>
        <v>4.1587550860161325E-2</v>
      </c>
      <c r="E631">
        <v>1</v>
      </c>
      <c r="F631" s="1">
        <f t="shared" si="19"/>
        <v>4.1587550860161325E-2</v>
      </c>
    </row>
    <row r="632" spans="1:6" ht="13.15" x14ac:dyDescent="0.2">
      <c r="A632" s="16">
        <v>36404</v>
      </c>
      <c r="B632" s="42">
        <v>5661</v>
      </c>
      <c r="C632" s="42">
        <v>139217</v>
      </c>
      <c r="D632" s="1">
        <f t="shared" si="18"/>
        <v>4.0663137404196324E-2</v>
      </c>
      <c r="E632">
        <v>1</v>
      </c>
      <c r="F632" s="1">
        <f t="shared" si="19"/>
        <v>4.0663137404196324E-2</v>
      </c>
    </row>
    <row r="633" spans="1:6" ht="13.15" x14ac:dyDescent="0.2">
      <c r="A633" s="16">
        <v>36434</v>
      </c>
      <c r="B633" s="42">
        <v>5372</v>
      </c>
      <c r="C633" s="42">
        <v>139761</v>
      </c>
      <c r="D633" s="1">
        <f t="shared" si="18"/>
        <v>3.8437046100128075E-2</v>
      </c>
      <c r="E633">
        <v>1</v>
      </c>
      <c r="F633" s="1">
        <f t="shared" si="19"/>
        <v>3.8437046100128075E-2</v>
      </c>
    </row>
    <row r="634" spans="1:6" ht="13.15" x14ac:dyDescent="0.2">
      <c r="A634" s="16">
        <v>36465</v>
      </c>
      <c r="B634" s="42">
        <v>5380</v>
      </c>
      <c r="C634" s="42">
        <v>139895</v>
      </c>
      <c r="D634" s="1">
        <f t="shared" si="18"/>
        <v>3.8457414489438506E-2</v>
      </c>
      <c r="E634">
        <v>1</v>
      </c>
      <c r="F634" s="1">
        <f t="shared" si="19"/>
        <v>3.8457414489438506E-2</v>
      </c>
    </row>
    <row r="635" spans="1:6" ht="13.15" x14ac:dyDescent="0.2">
      <c r="A635" s="16">
        <v>36495</v>
      </c>
      <c r="B635" s="42">
        <v>5245</v>
      </c>
      <c r="C635" s="42">
        <v>139941</v>
      </c>
      <c r="D635" s="1">
        <f t="shared" si="18"/>
        <v>3.7480080891232732E-2</v>
      </c>
      <c r="E635">
        <v>1</v>
      </c>
      <c r="F635" s="1">
        <f t="shared" si="19"/>
        <v>3.7480080891232732E-2</v>
      </c>
    </row>
    <row r="636" spans="1:6" ht="13.15" x14ac:dyDescent="0.2">
      <c r="A636" s="16">
        <v>36526</v>
      </c>
      <c r="B636" s="42">
        <v>6316</v>
      </c>
      <c r="C636" s="42">
        <v>141228</v>
      </c>
      <c r="D636" s="1">
        <f t="shared" si="18"/>
        <v>4.4722009799756421E-2</v>
      </c>
      <c r="E636">
        <v>1</v>
      </c>
      <c r="F636" s="1">
        <f t="shared" si="19"/>
        <v>4.4722009799756421E-2</v>
      </c>
    </row>
    <row r="637" spans="1:6" ht="13.15" x14ac:dyDescent="0.2">
      <c r="A637" s="16">
        <v>36557</v>
      </c>
      <c r="B637" s="42">
        <v>6284</v>
      </c>
      <c r="C637" s="42">
        <v>141775</v>
      </c>
      <c r="D637" s="1">
        <f t="shared" si="18"/>
        <v>4.4323752424616468E-2</v>
      </c>
      <c r="E637">
        <v>1</v>
      </c>
      <c r="F637" s="1">
        <f t="shared" si="19"/>
        <v>4.4323752424616468E-2</v>
      </c>
    </row>
    <row r="638" spans="1:6" ht="13.15" x14ac:dyDescent="0.2">
      <c r="A638" s="16">
        <v>36586</v>
      </c>
      <c r="B638" s="42">
        <v>6069</v>
      </c>
      <c r="C638" s="42">
        <v>142123</v>
      </c>
      <c r="D638" s="1">
        <f t="shared" si="18"/>
        <v>4.2702447879653542E-2</v>
      </c>
      <c r="E638">
        <v>1</v>
      </c>
      <c r="F638" s="1">
        <f t="shared" si="19"/>
        <v>4.2702447879653542E-2</v>
      </c>
    </row>
    <row r="639" spans="1:6" ht="13.15" x14ac:dyDescent="0.2">
      <c r="A639" s="16">
        <v>36617</v>
      </c>
      <c r="B639" s="42">
        <v>5212</v>
      </c>
      <c r="C639" s="42">
        <v>142138</v>
      </c>
      <c r="D639" s="1">
        <f t="shared" si="18"/>
        <v>3.6668589680451391E-2</v>
      </c>
      <c r="E639">
        <v>1</v>
      </c>
      <c r="F639" s="1">
        <f t="shared" si="19"/>
        <v>3.6668589680451391E-2</v>
      </c>
    </row>
    <row r="640" spans="1:6" ht="13.15" x14ac:dyDescent="0.2">
      <c r="A640" s="16">
        <v>36647</v>
      </c>
      <c r="B640" s="42">
        <v>5460</v>
      </c>
      <c r="C640" s="42">
        <v>142144</v>
      </c>
      <c r="D640" s="1">
        <f t="shared" si="18"/>
        <v>3.8411751463304819E-2</v>
      </c>
      <c r="E640">
        <v>1</v>
      </c>
      <c r="F640" s="1">
        <f t="shared" si="19"/>
        <v>3.8411751463304819E-2</v>
      </c>
    </row>
    <row r="641" spans="1:6" ht="13.15" x14ac:dyDescent="0.2">
      <c r="A641" s="16">
        <v>36678</v>
      </c>
      <c r="B641" s="42">
        <v>5959</v>
      </c>
      <c r="C641" s="42">
        <v>143874</v>
      </c>
      <c r="D641" s="1">
        <f t="shared" si="18"/>
        <v>4.1418185356631498E-2</v>
      </c>
      <c r="E641">
        <v>1</v>
      </c>
      <c r="F641" s="1">
        <f t="shared" si="19"/>
        <v>4.1418185356631498E-2</v>
      </c>
    </row>
    <row r="642" spans="1:6" ht="13.15" x14ac:dyDescent="0.2">
      <c r="A642" s="16">
        <v>36708</v>
      </c>
      <c r="B642" s="42">
        <v>6028</v>
      </c>
      <c r="C642" s="42">
        <v>143797</v>
      </c>
      <c r="D642" s="1">
        <f t="shared" si="18"/>
        <v>4.1920206958420553E-2</v>
      </c>
      <c r="E642">
        <v>1</v>
      </c>
      <c r="F642" s="1">
        <f t="shared" si="19"/>
        <v>4.1920206958420553E-2</v>
      </c>
    </row>
    <row r="643" spans="1:6" ht="13.15" x14ac:dyDescent="0.2">
      <c r="A643" s="16">
        <v>36739</v>
      </c>
      <c r="B643" s="42">
        <v>5863</v>
      </c>
      <c r="C643" s="42">
        <v>143171</v>
      </c>
      <c r="D643" s="1">
        <f t="shared" si="18"/>
        <v>4.0951030585802989E-2</v>
      </c>
      <c r="E643">
        <v>1</v>
      </c>
      <c r="F643" s="1">
        <f t="shared" si="19"/>
        <v>4.0951030585802989E-2</v>
      </c>
    </row>
    <row r="644" spans="1:6" ht="13.15" x14ac:dyDescent="0.2">
      <c r="A644" s="16">
        <v>36770</v>
      </c>
      <c r="B644" s="42">
        <v>5359</v>
      </c>
      <c r="C644" s="42">
        <v>142149</v>
      </c>
      <c r="D644" s="1">
        <f t="shared" si="18"/>
        <v>3.7699878296716824E-2</v>
      </c>
      <c r="E644">
        <v>1</v>
      </c>
      <c r="F644" s="1">
        <f t="shared" si="19"/>
        <v>3.7699878296716824E-2</v>
      </c>
    </row>
    <row r="645" spans="1:6" ht="13.15" x14ac:dyDescent="0.2">
      <c r="A645" s="16">
        <v>36800</v>
      </c>
      <c r="B645" s="42">
        <v>5153</v>
      </c>
      <c r="C645" s="42">
        <v>142685</v>
      </c>
      <c r="D645" s="1">
        <f t="shared" si="18"/>
        <v>3.6114517994182992E-2</v>
      </c>
      <c r="E645">
        <v>1</v>
      </c>
      <c r="F645" s="1">
        <f t="shared" si="19"/>
        <v>3.6114517994182992E-2</v>
      </c>
    </row>
    <row r="646" spans="1:6" ht="13.15" x14ac:dyDescent="0.2">
      <c r="A646" s="16">
        <v>36831</v>
      </c>
      <c r="B646" s="42">
        <v>5336</v>
      </c>
      <c r="C646" s="42">
        <v>142797</v>
      </c>
      <c r="D646" s="1">
        <f t="shared" si="18"/>
        <v>3.7367731815094153E-2</v>
      </c>
      <c r="E646">
        <v>1</v>
      </c>
      <c r="F646" s="1">
        <f t="shared" si="19"/>
        <v>3.7367731815094153E-2</v>
      </c>
    </row>
    <row r="647" spans="1:6" ht="13.15" x14ac:dyDescent="0.2">
      <c r="A647" s="16">
        <v>36861</v>
      </c>
      <c r="B647" s="42">
        <v>5264</v>
      </c>
      <c r="C647" s="42">
        <v>143110</v>
      </c>
      <c r="D647" s="1">
        <f t="shared" si="18"/>
        <v>3.6782894277129483E-2</v>
      </c>
      <c r="E647">
        <v>1</v>
      </c>
      <c r="F647" s="1">
        <f t="shared" si="19"/>
        <v>3.6782894277129483E-2</v>
      </c>
    </row>
    <row r="648" spans="1:6" ht="13.15" x14ac:dyDescent="0.2">
      <c r="A648" s="16">
        <v>36892</v>
      </c>
      <c r="B648" s="42">
        <v>6647</v>
      </c>
      <c r="C648" s="42">
        <v>142828</v>
      </c>
      <c r="D648" s="1">
        <f t="shared" si="18"/>
        <v>4.6538493852745957E-2</v>
      </c>
      <c r="E648">
        <v>1</v>
      </c>
      <c r="F648" s="1">
        <f t="shared" si="19"/>
        <v>4.6538493852745957E-2</v>
      </c>
    </row>
    <row r="649" spans="1:6" ht="13.15" x14ac:dyDescent="0.2">
      <c r="A649" s="16">
        <v>36923</v>
      </c>
      <c r="B649" s="42">
        <v>6523</v>
      </c>
      <c r="C649" s="42">
        <v>143100</v>
      </c>
      <c r="D649" s="1">
        <f t="shared" si="18"/>
        <v>4.5583508036338226E-2</v>
      </c>
      <c r="E649">
        <v>1</v>
      </c>
      <c r="F649" s="1">
        <f t="shared" si="19"/>
        <v>4.5583508036338226E-2</v>
      </c>
    </row>
    <row r="650" spans="1:6" ht="13.15" x14ac:dyDescent="0.2">
      <c r="A650" s="16">
        <v>36951</v>
      </c>
      <c r="B650" s="42">
        <v>6509</v>
      </c>
      <c r="C650" s="42">
        <v>143664</v>
      </c>
      <c r="D650" s="1">
        <f t="shared" si="18"/>
        <v>4.5307105468314957E-2</v>
      </c>
      <c r="E650">
        <v>1</v>
      </c>
      <c r="F650" s="1">
        <f t="shared" si="19"/>
        <v>4.5307105468314957E-2</v>
      </c>
    </row>
    <row r="651" spans="1:6" ht="13.15" x14ac:dyDescent="0.2">
      <c r="A651" s="16">
        <v>36982</v>
      </c>
      <c r="B651" s="42">
        <v>6004</v>
      </c>
      <c r="C651" s="42">
        <v>143026</v>
      </c>
      <c r="D651" s="1">
        <f t="shared" si="18"/>
        <v>4.1978381553004346E-2</v>
      </c>
      <c r="E651">
        <v>1</v>
      </c>
      <c r="F651" s="1">
        <f t="shared" si="19"/>
        <v>4.1978381553004346E-2</v>
      </c>
    </row>
    <row r="652" spans="1:6" ht="13.15" x14ac:dyDescent="0.2">
      <c r="A652" s="16">
        <v>37012</v>
      </c>
      <c r="B652" s="42">
        <v>5901</v>
      </c>
      <c r="C652" s="42">
        <v>143023</v>
      </c>
      <c r="D652" s="1">
        <f t="shared" si="18"/>
        <v>4.1259098187004885E-2</v>
      </c>
      <c r="E652">
        <v>1</v>
      </c>
      <c r="F652" s="1">
        <f t="shared" si="19"/>
        <v>4.1259098187004885E-2</v>
      </c>
    </row>
    <row r="653" spans="1:6" ht="13.15" x14ac:dyDescent="0.2">
      <c r="A653" s="16">
        <v>37043</v>
      </c>
      <c r="B653" s="42">
        <v>6816</v>
      </c>
      <c r="C653" s="42">
        <v>144553</v>
      </c>
      <c r="D653" s="1">
        <f t="shared" ref="D653:D716" si="20">B653/C653</f>
        <v>4.7152255574080093E-2</v>
      </c>
      <c r="E653">
        <v>1</v>
      </c>
      <c r="F653" s="1">
        <f t="shared" ref="F653:F716" si="21">D653*E653</f>
        <v>4.7152255574080093E-2</v>
      </c>
    </row>
    <row r="654" spans="1:6" ht="13.15" x14ac:dyDescent="0.2">
      <c r="A654" s="16">
        <v>37073</v>
      </c>
      <c r="B654" s="42">
        <v>6858</v>
      </c>
      <c r="C654" s="42">
        <v>145097</v>
      </c>
      <c r="D654" s="1">
        <f t="shared" si="20"/>
        <v>4.7264933113710141E-2</v>
      </c>
      <c r="E654">
        <v>1</v>
      </c>
      <c r="F654" s="1">
        <f t="shared" si="21"/>
        <v>4.7264933113710141E-2</v>
      </c>
    </row>
    <row r="655" spans="1:6" ht="13.15" x14ac:dyDescent="0.2">
      <c r="A655" s="16">
        <v>37104</v>
      </c>
      <c r="B655" s="42">
        <v>7017</v>
      </c>
      <c r="C655" s="42">
        <v>143826</v>
      </c>
      <c r="D655" s="1">
        <f t="shared" si="20"/>
        <v>4.8788118977097325E-2</v>
      </c>
      <c r="E655">
        <v>1</v>
      </c>
      <c r="F655" s="1">
        <f t="shared" si="21"/>
        <v>4.8788118977097325E-2</v>
      </c>
    </row>
    <row r="656" spans="1:6" ht="13.15" x14ac:dyDescent="0.2">
      <c r="A656" s="16">
        <v>37135</v>
      </c>
      <c r="B656" s="42">
        <v>6766</v>
      </c>
      <c r="C656" s="42">
        <v>143601</v>
      </c>
      <c r="D656" s="1">
        <f t="shared" si="20"/>
        <v>4.711666353298375E-2</v>
      </c>
      <c r="E656">
        <v>1</v>
      </c>
      <c r="F656" s="1">
        <f t="shared" si="21"/>
        <v>4.711666353298375E-2</v>
      </c>
    </row>
    <row r="657" spans="1:6" ht="13.15" x14ac:dyDescent="0.2">
      <c r="A657" s="16">
        <v>37165</v>
      </c>
      <c r="B657" s="42">
        <v>7175</v>
      </c>
      <c r="C657" s="42">
        <v>144060</v>
      </c>
      <c r="D657" s="1">
        <f t="shared" si="20"/>
        <v>4.980563654033042E-2</v>
      </c>
      <c r="E657">
        <v>1</v>
      </c>
      <c r="F657" s="1">
        <f t="shared" si="21"/>
        <v>4.980563654033042E-2</v>
      </c>
    </row>
    <row r="658" spans="1:6" ht="13.15" x14ac:dyDescent="0.2">
      <c r="A658" s="16">
        <v>37196</v>
      </c>
      <c r="B658" s="42">
        <v>7617</v>
      </c>
      <c r="C658" s="42">
        <v>143987</v>
      </c>
      <c r="D658" s="1">
        <f t="shared" si="20"/>
        <v>5.2900609082764415E-2</v>
      </c>
      <c r="E658">
        <v>1</v>
      </c>
      <c r="F658" s="1">
        <f t="shared" si="21"/>
        <v>5.2900609082764415E-2</v>
      </c>
    </row>
    <row r="659" spans="1:6" ht="13.15" x14ac:dyDescent="0.2">
      <c r="A659" s="16">
        <v>37226</v>
      </c>
      <c r="B659" s="42">
        <v>7773</v>
      </c>
      <c r="C659" s="42">
        <v>144042</v>
      </c>
      <c r="D659" s="1">
        <f t="shared" si="20"/>
        <v>5.3963427333694337E-2</v>
      </c>
      <c r="E659">
        <v>1</v>
      </c>
      <c r="F659" s="1">
        <f t="shared" si="21"/>
        <v>5.3963427333694337E-2</v>
      </c>
    </row>
    <row r="660" spans="1:6" ht="13.15" x14ac:dyDescent="0.2">
      <c r="A660" s="16">
        <v>37257</v>
      </c>
      <c r="B660" s="42">
        <v>9051</v>
      </c>
      <c r="C660" s="42">
        <v>143228</v>
      </c>
      <c r="D660" s="1">
        <f t="shared" si="20"/>
        <v>6.3192951098947139E-2</v>
      </c>
      <c r="E660">
        <v>1</v>
      </c>
      <c r="F660" s="1">
        <f t="shared" si="21"/>
        <v>6.3192951098947139E-2</v>
      </c>
    </row>
    <row r="661" spans="1:6" ht="13.15" x14ac:dyDescent="0.2">
      <c r="A661" s="16">
        <v>37288</v>
      </c>
      <c r="B661" s="42">
        <v>8823</v>
      </c>
      <c r="C661" s="42">
        <v>144266</v>
      </c>
      <c r="D661" s="1">
        <f t="shared" si="20"/>
        <v>6.1157861173110784E-2</v>
      </c>
      <c r="E661">
        <v>1</v>
      </c>
      <c r="F661" s="1">
        <f t="shared" si="21"/>
        <v>6.1157861173110784E-2</v>
      </c>
    </row>
    <row r="662" spans="1:6" ht="13.15" x14ac:dyDescent="0.2">
      <c r="A662" s="16">
        <v>37316</v>
      </c>
      <c r="B662" s="42">
        <v>8776</v>
      </c>
      <c r="C662" s="42">
        <v>144334</v>
      </c>
      <c r="D662" s="1">
        <f t="shared" si="20"/>
        <v>6.0803414302936246E-2</v>
      </c>
      <c r="E662">
        <v>1</v>
      </c>
      <c r="F662" s="1">
        <f t="shared" si="21"/>
        <v>6.0803414302936246E-2</v>
      </c>
    </row>
    <row r="663" spans="1:6" ht="13.15" x14ac:dyDescent="0.2">
      <c r="A663" s="16">
        <v>37347</v>
      </c>
      <c r="B663" s="42">
        <v>8255</v>
      </c>
      <c r="C663" s="42">
        <v>144158</v>
      </c>
      <c r="D663" s="1">
        <f t="shared" si="20"/>
        <v>5.7263558040483359E-2</v>
      </c>
      <c r="E663">
        <v>1</v>
      </c>
      <c r="F663" s="1">
        <f t="shared" si="21"/>
        <v>5.7263558040483359E-2</v>
      </c>
    </row>
    <row r="664" spans="1:6" ht="13.15" x14ac:dyDescent="0.2">
      <c r="A664" s="16">
        <v>37377</v>
      </c>
      <c r="B664" s="42">
        <v>7969</v>
      </c>
      <c r="C664" s="42">
        <v>144527</v>
      </c>
      <c r="D664" s="1">
        <f t="shared" si="20"/>
        <v>5.513848623440603E-2</v>
      </c>
      <c r="E664">
        <v>1</v>
      </c>
      <c r="F664" s="1">
        <f t="shared" si="21"/>
        <v>5.513848623440603E-2</v>
      </c>
    </row>
    <row r="665" spans="1:6" ht="13.15" x14ac:dyDescent="0.2">
      <c r="A665" s="16">
        <v>37408</v>
      </c>
      <c r="B665" s="42">
        <v>8758</v>
      </c>
      <c r="C665" s="42">
        <v>145940</v>
      </c>
      <c r="D665" s="1">
        <f t="shared" si="20"/>
        <v>6.0010963409620394E-2</v>
      </c>
      <c r="E665">
        <v>1</v>
      </c>
      <c r="F665" s="1">
        <f t="shared" si="21"/>
        <v>6.0010963409620394E-2</v>
      </c>
    </row>
    <row r="666" spans="1:6" ht="13.15" x14ac:dyDescent="0.2">
      <c r="A666" s="16">
        <v>37438</v>
      </c>
      <c r="B666" s="42">
        <v>8693</v>
      </c>
      <c r="C666" s="42">
        <v>146189</v>
      </c>
      <c r="D666" s="1">
        <f t="shared" si="20"/>
        <v>5.9464118367319019E-2</v>
      </c>
      <c r="E666">
        <v>1</v>
      </c>
      <c r="F666" s="1">
        <f t="shared" si="21"/>
        <v>5.9464118367319019E-2</v>
      </c>
    </row>
    <row r="667" spans="1:6" ht="13.15" x14ac:dyDescent="0.2">
      <c r="A667" s="16">
        <v>37469</v>
      </c>
      <c r="B667" s="42">
        <v>8271</v>
      </c>
      <c r="C667" s="42">
        <v>145565</v>
      </c>
      <c r="D667" s="1">
        <f t="shared" si="20"/>
        <v>5.6819977329715249E-2</v>
      </c>
      <c r="E667">
        <v>1</v>
      </c>
      <c r="F667" s="1">
        <f t="shared" si="21"/>
        <v>5.6819977329715249E-2</v>
      </c>
    </row>
    <row r="668" spans="1:6" ht="13.15" x14ac:dyDescent="0.2">
      <c r="A668" s="16">
        <v>37500</v>
      </c>
      <c r="B668" s="42">
        <v>7790</v>
      </c>
      <c r="C668" s="42">
        <v>145167</v>
      </c>
      <c r="D668" s="1">
        <f t="shared" si="20"/>
        <v>5.3662333725984557E-2</v>
      </c>
      <c r="E668">
        <v>1</v>
      </c>
      <c r="F668" s="1">
        <f t="shared" si="21"/>
        <v>5.3662333725984557E-2</v>
      </c>
    </row>
    <row r="669" spans="1:6" ht="13.15" x14ac:dyDescent="0.2">
      <c r="A669" s="16">
        <v>37530</v>
      </c>
      <c r="B669" s="42">
        <v>7769</v>
      </c>
      <c r="C669" s="42">
        <v>145320</v>
      </c>
      <c r="D669" s="1">
        <f t="shared" si="20"/>
        <v>5.3461326727222681E-2</v>
      </c>
      <c r="E669">
        <v>1</v>
      </c>
      <c r="F669" s="1">
        <f t="shared" si="21"/>
        <v>5.3461326727222681E-2</v>
      </c>
    </row>
    <row r="670" spans="1:6" ht="13.15" x14ac:dyDescent="0.2">
      <c r="A670" s="16">
        <v>37561</v>
      </c>
      <c r="B670" s="42">
        <v>8170</v>
      </c>
      <c r="C670" s="42">
        <v>144854</v>
      </c>
      <c r="D670" s="1">
        <f t="shared" si="20"/>
        <v>5.6401618181065073E-2</v>
      </c>
      <c r="E670">
        <v>1</v>
      </c>
      <c r="F670" s="1">
        <f t="shared" si="21"/>
        <v>5.6401618181065073E-2</v>
      </c>
    </row>
    <row r="671" spans="1:6" ht="13.15" x14ac:dyDescent="0.2">
      <c r="A671" s="16">
        <v>37591</v>
      </c>
      <c r="B671" s="42">
        <v>8209</v>
      </c>
      <c r="C671" s="42">
        <v>144807</v>
      </c>
      <c r="D671" s="1">
        <f t="shared" si="20"/>
        <v>5.6689248447934146E-2</v>
      </c>
      <c r="E671">
        <v>1</v>
      </c>
      <c r="F671" s="1">
        <f t="shared" si="21"/>
        <v>5.6689248447934146E-2</v>
      </c>
    </row>
    <row r="672" spans="1:6" ht="13.15" x14ac:dyDescent="0.2">
      <c r="A672" s="16">
        <v>37622</v>
      </c>
      <c r="B672" s="42">
        <v>9395</v>
      </c>
      <c r="C672" s="42">
        <v>145301</v>
      </c>
      <c r="D672" s="1">
        <f t="shared" si="20"/>
        <v>6.4658880530760285E-2</v>
      </c>
      <c r="E672">
        <v>1</v>
      </c>
      <c r="F672" s="1">
        <f t="shared" si="21"/>
        <v>6.4658880530760285E-2</v>
      </c>
    </row>
    <row r="673" spans="1:6" ht="13.15" x14ac:dyDescent="0.2">
      <c r="A673" s="16">
        <v>37653</v>
      </c>
      <c r="B673" s="42">
        <v>9260</v>
      </c>
      <c r="C673" s="42">
        <v>145693</v>
      </c>
      <c r="D673" s="1">
        <f t="shared" si="20"/>
        <v>6.3558304105207519E-2</v>
      </c>
      <c r="E673">
        <v>1</v>
      </c>
      <c r="F673" s="1">
        <f t="shared" si="21"/>
        <v>6.3558304105207519E-2</v>
      </c>
    </row>
    <row r="674" spans="1:6" ht="13.15" x14ac:dyDescent="0.2">
      <c r="A674" s="16">
        <v>37681</v>
      </c>
      <c r="B674" s="42">
        <v>9018</v>
      </c>
      <c r="C674" s="42">
        <v>145801</v>
      </c>
      <c r="D674" s="1">
        <f t="shared" si="20"/>
        <v>6.1851427630811862E-2</v>
      </c>
      <c r="E674">
        <v>1</v>
      </c>
      <c r="F674" s="1">
        <f t="shared" si="21"/>
        <v>6.1851427630811862E-2</v>
      </c>
    </row>
    <row r="675" spans="1:6" ht="13.15" x14ac:dyDescent="0.2">
      <c r="A675" s="16">
        <v>37712</v>
      </c>
      <c r="B675" s="42">
        <v>8501</v>
      </c>
      <c r="C675" s="42">
        <v>145925</v>
      </c>
      <c r="D675" s="1">
        <f t="shared" si="20"/>
        <v>5.8255953400719547E-2</v>
      </c>
      <c r="E675">
        <v>1</v>
      </c>
      <c r="F675" s="1">
        <f t="shared" si="21"/>
        <v>5.8255953400719547E-2</v>
      </c>
    </row>
    <row r="676" spans="1:6" ht="13.15" x14ac:dyDescent="0.2">
      <c r="A676" s="16">
        <v>37742</v>
      </c>
      <c r="B676" s="42">
        <v>8500</v>
      </c>
      <c r="C676" s="42">
        <v>146067</v>
      </c>
      <c r="D676" s="1">
        <f t="shared" si="20"/>
        <v>5.8192473317039438E-2</v>
      </c>
      <c r="E676">
        <v>1</v>
      </c>
      <c r="F676" s="1">
        <f t="shared" si="21"/>
        <v>5.8192473317039438E-2</v>
      </c>
    </row>
    <row r="677" spans="1:6" ht="13.15" x14ac:dyDescent="0.2">
      <c r="A677" s="16">
        <v>37773</v>
      </c>
      <c r="B677" s="42">
        <v>9649</v>
      </c>
      <c r="C677" s="42">
        <v>148117</v>
      </c>
      <c r="D677" s="1">
        <f t="shared" si="20"/>
        <v>6.5144446619901833E-2</v>
      </c>
      <c r="E677">
        <v>1</v>
      </c>
      <c r="F677" s="1">
        <f t="shared" si="21"/>
        <v>6.5144446619901833E-2</v>
      </c>
    </row>
    <row r="678" spans="1:6" ht="13.15" x14ac:dyDescent="0.2">
      <c r="A678" s="16">
        <v>37803</v>
      </c>
      <c r="B678" s="42">
        <v>9319</v>
      </c>
      <c r="C678" s="42">
        <v>147822</v>
      </c>
      <c r="D678" s="1">
        <f t="shared" si="20"/>
        <v>6.3042037044553578E-2</v>
      </c>
      <c r="E678">
        <v>1</v>
      </c>
      <c r="F678" s="1">
        <f t="shared" si="21"/>
        <v>6.3042037044553578E-2</v>
      </c>
    </row>
    <row r="679" spans="1:6" ht="13.15" x14ac:dyDescent="0.2">
      <c r="A679" s="16">
        <v>37834</v>
      </c>
      <c r="B679" s="42">
        <v>8830</v>
      </c>
      <c r="C679" s="42">
        <v>146967</v>
      </c>
      <c r="D679" s="1">
        <f t="shared" si="20"/>
        <v>6.0081514897902248E-2</v>
      </c>
      <c r="E679">
        <v>1</v>
      </c>
      <c r="F679" s="1">
        <f t="shared" si="21"/>
        <v>6.0081514897902248E-2</v>
      </c>
    </row>
    <row r="680" spans="1:6" ht="13.15" x14ac:dyDescent="0.2">
      <c r="A680" s="16">
        <v>37865</v>
      </c>
      <c r="B680" s="42">
        <v>8436</v>
      </c>
      <c r="C680" s="42">
        <v>146166</v>
      </c>
      <c r="D680" s="1">
        <f t="shared" si="20"/>
        <v>5.7715200525429992E-2</v>
      </c>
      <c r="E680">
        <v>1</v>
      </c>
      <c r="F680" s="1">
        <f t="shared" si="21"/>
        <v>5.7715200525429992E-2</v>
      </c>
    </row>
    <row r="681" spans="1:6" ht="13.15" x14ac:dyDescent="0.2">
      <c r="A681" s="16">
        <v>37895</v>
      </c>
      <c r="B681" s="42">
        <v>8169</v>
      </c>
      <c r="C681" s="42">
        <v>146787</v>
      </c>
      <c r="D681" s="1">
        <f t="shared" si="20"/>
        <v>5.5652067281162503E-2</v>
      </c>
      <c r="E681">
        <v>1</v>
      </c>
      <c r="F681" s="1">
        <f t="shared" si="21"/>
        <v>5.5652067281162503E-2</v>
      </c>
    </row>
    <row r="682" spans="1:6" ht="13.15" x14ac:dyDescent="0.2">
      <c r="A682" s="16">
        <v>37926</v>
      </c>
      <c r="B682" s="42">
        <v>8269</v>
      </c>
      <c r="C682" s="42">
        <v>146969</v>
      </c>
      <c r="D682" s="1">
        <f t="shared" si="20"/>
        <v>5.626356578598208E-2</v>
      </c>
      <c r="E682">
        <v>1</v>
      </c>
      <c r="F682" s="1">
        <f t="shared" si="21"/>
        <v>5.626356578598208E-2</v>
      </c>
    </row>
    <row r="683" spans="1:6" ht="13.15" x14ac:dyDescent="0.2">
      <c r="A683" s="16">
        <v>37956</v>
      </c>
      <c r="B683" s="42">
        <v>7945</v>
      </c>
      <c r="C683" s="42">
        <v>146501</v>
      </c>
      <c r="D683" s="1">
        <f t="shared" si="20"/>
        <v>5.4231711728930175E-2</v>
      </c>
      <c r="E683">
        <v>1</v>
      </c>
      <c r="F683" s="1">
        <f t="shared" si="21"/>
        <v>5.4231711728930175E-2</v>
      </c>
    </row>
    <row r="684" spans="1:6" ht="13.15" x14ac:dyDescent="0.2">
      <c r="A684" s="16">
        <v>37987</v>
      </c>
      <c r="B684" s="42">
        <v>9144</v>
      </c>
      <c r="C684" s="42">
        <v>146068</v>
      </c>
      <c r="D684" s="1">
        <f t="shared" si="20"/>
        <v>6.2600980365309311E-2</v>
      </c>
      <c r="E684">
        <v>1</v>
      </c>
      <c r="F684" s="1">
        <f t="shared" si="21"/>
        <v>6.2600980365309311E-2</v>
      </c>
    </row>
    <row r="685" spans="1:6" ht="13.15" x14ac:dyDescent="0.2">
      <c r="A685" s="16">
        <v>38018</v>
      </c>
      <c r="B685" s="42">
        <v>8770</v>
      </c>
      <c r="C685" s="42">
        <v>146154</v>
      </c>
      <c r="D685" s="1">
        <f t="shared" si="20"/>
        <v>6.0005199994526325E-2</v>
      </c>
      <c r="E685">
        <v>1</v>
      </c>
      <c r="F685" s="1">
        <f t="shared" si="21"/>
        <v>6.0005199994526325E-2</v>
      </c>
    </row>
    <row r="686" spans="1:6" ht="13.15" x14ac:dyDescent="0.2">
      <c r="A686" s="16">
        <v>38047</v>
      </c>
      <c r="B686" s="42">
        <v>8834</v>
      </c>
      <c r="C686" s="42">
        <v>146525</v>
      </c>
      <c r="D686" s="1">
        <f t="shared" si="20"/>
        <v>6.0290052891997951E-2</v>
      </c>
      <c r="E686">
        <v>1</v>
      </c>
      <c r="F686" s="1">
        <f t="shared" si="21"/>
        <v>6.0290052891997951E-2</v>
      </c>
    </row>
    <row r="687" spans="1:6" ht="13.15" x14ac:dyDescent="0.2">
      <c r="A687" s="16">
        <v>38078</v>
      </c>
      <c r="B687" s="42">
        <v>7837</v>
      </c>
      <c r="C687" s="42">
        <v>146260</v>
      </c>
      <c r="D687" s="1">
        <f t="shared" si="20"/>
        <v>5.358266101463148E-2</v>
      </c>
      <c r="E687">
        <v>1</v>
      </c>
      <c r="F687" s="1">
        <f t="shared" si="21"/>
        <v>5.358266101463148E-2</v>
      </c>
    </row>
    <row r="688" spans="1:6" ht="13.15" x14ac:dyDescent="0.2">
      <c r="A688" s="16">
        <v>38108</v>
      </c>
      <c r="B688" s="42">
        <v>7792</v>
      </c>
      <c r="C688" s="42">
        <v>146659</v>
      </c>
      <c r="D688" s="1">
        <f t="shared" si="20"/>
        <v>5.313004997988531E-2</v>
      </c>
      <c r="E688">
        <v>1</v>
      </c>
      <c r="F688" s="1">
        <f t="shared" si="21"/>
        <v>5.313004997988531E-2</v>
      </c>
    </row>
    <row r="689" spans="1:6" ht="13.15" x14ac:dyDescent="0.2">
      <c r="A689" s="16">
        <v>38139</v>
      </c>
      <c r="B689" s="42">
        <v>8616</v>
      </c>
      <c r="C689" s="42">
        <v>148478</v>
      </c>
      <c r="D689" s="1">
        <f t="shared" si="20"/>
        <v>5.8028798879295247E-2</v>
      </c>
      <c r="E689">
        <v>1</v>
      </c>
      <c r="F689" s="1">
        <f t="shared" si="21"/>
        <v>5.8028798879295247E-2</v>
      </c>
    </row>
    <row r="690" spans="1:6" ht="13.15" x14ac:dyDescent="0.2">
      <c r="A690" s="16">
        <v>38169</v>
      </c>
      <c r="B690" s="42">
        <v>8518</v>
      </c>
      <c r="C690" s="42">
        <v>149217</v>
      </c>
      <c r="D690" s="1">
        <f t="shared" si="20"/>
        <v>5.7084648532003728E-2</v>
      </c>
      <c r="E690">
        <v>1</v>
      </c>
      <c r="F690" s="1">
        <f t="shared" si="21"/>
        <v>5.7084648532003728E-2</v>
      </c>
    </row>
    <row r="691" spans="1:6" ht="13.15" x14ac:dyDescent="0.2">
      <c r="A691" s="16">
        <v>38200</v>
      </c>
      <c r="B691" s="42">
        <v>7940</v>
      </c>
      <c r="C691" s="42">
        <v>148166</v>
      </c>
      <c r="D691" s="1">
        <f t="shared" si="20"/>
        <v>5.3588542580619035E-2</v>
      </c>
      <c r="E691">
        <v>1</v>
      </c>
      <c r="F691" s="1">
        <f t="shared" si="21"/>
        <v>5.3588542580619035E-2</v>
      </c>
    </row>
    <row r="692" spans="1:6" ht="13.15" x14ac:dyDescent="0.2">
      <c r="A692" s="16">
        <v>38231</v>
      </c>
      <c r="B692" s="42">
        <v>7545</v>
      </c>
      <c r="C692" s="42">
        <v>147186</v>
      </c>
      <c r="D692" s="1">
        <f t="shared" si="20"/>
        <v>5.1261668908727735E-2</v>
      </c>
      <c r="E692">
        <v>1</v>
      </c>
      <c r="F692" s="1">
        <f t="shared" si="21"/>
        <v>5.1261668908727735E-2</v>
      </c>
    </row>
    <row r="693" spans="1:6" ht="13.15" x14ac:dyDescent="0.2">
      <c r="A693" s="16">
        <v>38261</v>
      </c>
      <c r="B693" s="42">
        <v>7531</v>
      </c>
      <c r="C693" s="42">
        <v>147978</v>
      </c>
      <c r="D693" s="1">
        <f t="shared" si="20"/>
        <v>5.0892700266255794E-2</v>
      </c>
      <c r="E693">
        <v>1</v>
      </c>
      <c r="F693" s="1">
        <f t="shared" si="21"/>
        <v>5.0892700266255794E-2</v>
      </c>
    </row>
    <row r="694" spans="1:6" ht="13.15" x14ac:dyDescent="0.2">
      <c r="A694" s="16">
        <v>38292</v>
      </c>
      <c r="B694" s="42">
        <v>7665</v>
      </c>
      <c r="C694" s="42">
        <v>148246</v>
      </c>
      <c r="D694" s="1">
        <f t="shared" si="20"/>
        <v>5.1704599112286337E-2</v>
      </c>
      <c r="E694">
        <v>1</v>
      </c>
      <c r="F694" s="1">
        <f t="shared" si="21"/>
        <v>5.1704599112286337E-2</v>
      </c>
    </row>
    <row r="695" spans="1:6" ht="13.15" x14ac:dyDescent="0.2">
      <c r="A695" s="16">
        <v>38322</v>
      </c>
      <c r="B695" s="42">
        <v>7599</v>
      </c>
      <c r="C695" s="42">
        <v>147877</v>
      </c>
      <c r="D695" s="1">
        <f t="shared" si="20"/>
        <v>5.1387301608769448E-2</v>
      </c>
      <c r="E695">
        <v>1</v>
      </c>
      <c r="F695" s="1">
        <f t="shared" si="21"/>
        <v>5.1387301608769448E-2</v>
      </c>
    </row>
    <row r="696" spans="1:6" ht="13.15" x14ac:dyDescent="0.2">
      <c r="A696" s="16">
        <v>38353</v>
      </c>
      <c r="B696" s="42">
        <v>8444</v>
      </c>
      <c r="C696" s="42">
        <v>147125</v>
      </c>
      <c r="D696" s="1">
        <f t="shared" si="20"/>
        <v>5.7393372982158027E-2</v>
      </c>
      <c r="E696">
        <v>1</v>
      </c>
      <c r="F696" s="1">
        <f t="shared" si="21"/>
        <v>5.7393372982158027E-2</v>
      </c>
    </row>
    <row r="697" spans="1:6" ht="13.15" x14ac:dyDescent="0.2">
      <c r="A697" s="16">
        <v>38384</v>
      </c>
      <c r="B697" s="42">
        <v>8549</v>
      </c>
      <c r="C697" s="42">
        <v>147649</v>
      </c>
      <c r="D697" s="1">
        <f t="shared" si="20"/>
        <v>5.7900832379494616E-2</v>
      </c>
      <c r="E697">
        <v>1</v>
      </c>
      <c r="F697" s="1">
        <f t="shared" si="21"/>
        <v>5.7900832379494616E-2</v>
      </c>
    </row>
    <row r="698" spans="1:6" ht="13.15" x14ac:dyDescent="0.2">
      <c r="A698" s="16">
        <v>38412</v>
      </c>
      <c r="B698" s="42">
        <v>7986</v>
      </c>
      <c r="C698" s="42">
        <v>147745</v>
      </c>
      <c r="D698" s="1">
        <f t="shared" si="20"/>
        <v>5.4052590612203459E-2</v>
      </c>
      <c r="E698">
        <v>1</v>
      </c>
      <c r="F698" s="1">
        <f t="shared" si="21"/>
        <v>5.4052590612203459E-2</v>
      </c>
    </row>
    <row r="699" spans="1:6" ht="13.15" x14ac:dyDescent="0.2">
      <c r="A699" s="16">
        <v>38443</v>
      </c>
      <c r="B699" s="42">
        <v>7335</v>
      </c>
      <c r="C699" s="42">
        <v>148274</v>
      </c>
      <c r="D699" s="1">
        <f t="shared" si="20"/>
        <v>4.9469225892604232E-2</v>
      </c>
      <c r="E699">
        <v>1</v>
      </c>
      <c r="F699" s="1">
        <f t="shared" si="21"/>
        <v>4.9469225892604232E-2</v>
      </c>
    </row>
    <row r="700" spans="1:6" ht="13.15" x14ac:dyDescent="0.2">
      <c r="A700" s="16">
        <v>38473</v>
      </c>
      <c r="B700" s="42">
        <v>7287</v>
      </c>
      <c r="C700" s="42">
        <v>148878</v>
      </c>
      <c r="D700" s="1">
        <f t="shared" si="20"/>
        <v>4.8946116954822066E-2</v>
      </c>
      <c r="E700">
        <v>1</v>
      </c>
      <c r="F700" s="1">
        <f t="shared" si="21"/>
        <v>4.8946116954822066E-2</v>
      </c>
    </row>
    <row r="701" spans="1:6" ht="13.15" x14ac:dyDescent="0.2">
      <c r="A701" s="16">
        <v>38504</v>
      </c>
      <c r="B701" s="42">
        <v>7870</v>
      </c>
      <c r="C701" s="42">
        <v>150327</v>
      </c>
      <c r="D701" s="1">
        <f t="shared" si="20"/>
        <v>5.2352538133535562E-2</v>
      </c>
      <c r="E701">
        <v>1</v>
      </c>
      <c r="F701" s="1">
        <f t="shared" si="21"/>
        <v>5.2352538133535562E-2</v>
      </c>
    </row>
    <row r="702" spans="1:6" ht="13.15" x14ac:dyDescent="0.2">
      <c r="A702" s="16">
        <v>38534</v>
      </c>
      <c r="B702" s="42">
        <v>7839</v>
      </c>
      <c r="C702" s="42">
        <v>151122</v>
      </c>
      <c r="D702" s="1">
        <f t="shared" si="20"/>
        <v>5.1871997459006627E-2</v>
      </c>
      <c r="E702">
        <v>1</v>
      </c>
      <c r="F702" s="1">
        <f t="shared" si="21"/>
        <v>5.1871997459006627E-2</v>
      </c>
    </row>
    <row r="703" spans="1:6" ht="13.15" x14ac:dyDescent="0.2">
      <c r="A703" s="16">
        <v>38565</v>
      </c>
      <c r="B703" s="42">
        <v>7327</v>
      </c>
      <c r="C703" s="42">
        <v>150469</v>
      </c>
      <c r="D703" s="1">
        <f t="shared" si="20"/>
        <v>4.8694415460991965E-2</v>
      </c>
      <c r="E703">
        <v>1</v>
      </c>
      <c r="F703" s="1">
        <f t="shared" si="21"/>
        <v>4.8694415460991965E-2</v>
      </c>
    </row>
    <row r="704" spans="1:6" ht="13.15" x14ac:dyDescent="0.2">
      <c r="A704" s="16">
        <v>38596</v>
      </c>
      <c r="B704" s="42">
        <v>7259</v>
      </c>
      <c r="C704" s="42">
        <v>149838</v>
      </c>
      <c r="D704" s="1">
        <f t="shared" si="20"/>
        <v>4.8445654640344907E-2</v>
      </c>
      <c r="E704">
        <v>1</v>
      </c>
      <c r="F704" s="1">
        <f t="shared" si="21"/>
        <v>4.8445654640344907E-2</v>
      </c>
    </row>
    <row r="705" spans="1:6" ht="13.15" x14ac:dyDescent="0.2">
      <c r="A705" s="16">
        <v>38626</v>
      </c>
      <c r="B705" s="42">
        <v>6964</v>
      </c>
      <c r="C705" s="42">
        <v>150304</v>
      </c>
      <c r="D705" s="1">
        <f t="shared" si="20"/>
        <v>4.6332765595060679E-2</v>
      </c>
      <c r="E705">
        <v>1</v>
      </c>
      <c r="F705" s="1">
        <f t="shared" si="21"/>
        <v>4.6332765595060679E-2</v>
      </c>
    </row>
    <row r="706" spans="1:6" ht="13.15" x14ac:dyDescent="0.2">
      <c r="A706" s="16">
        <v>38657</v>
      </c>
      <c r="B706" s="42">
        <v>7271</v>
      </c>
      <c r="C706" s="42">
        <v>150239</v>
      </c>
      <c r="D706" s="1">
        <f t="shared" si="20"/>
        <v>4.839622201958213E-2</v>
      </c>
      <c r="E706">
        <v>1</v>
      </c>
      <c r="F706" s="1">
        <f t="shared" si="21"/>
        <v>4.839622201958213E-2</v>
      </c>
    </row>
    <row r="707" spans="1:6" ht="13.15" x14ac:dyDescent="0.2">
      <c r="A707" s="16">
        <v>38687</v>
      </c>
      <c r="B707" s="42">
        <v>6956</v>
      </c>
      <c r="C707" s="42">
        <v>149874</v>
      </c>
      <c r="D707" s="1">
        <f t="shared" si="20"/>
        <v>4.6412319681866099E-2</v>
      </c>
      <c r="E707">
        <v>1</v>
      </c>
      <c r="F707" s="1">
        <f t="shared" si="21"/>
        <v>4.6412319681866099E-2</v>
      </c>
    </row>
    <row r="708" spans="1:6" ht="13.15" x14ac:dyDescent="0.2">
      <c r="A708" s="16">
        <v>38718</v>
      </c>
      <c r="B708" s="42">
        <v>7608</v>
      </c>
      <c r="C708" s="42">
        <v>149090</v>
      </c>
      <c r="D708" s="1">
        <f t="shared" si="20"/>
        <v>5.1029579448655174E-2</v>
      </c>
      <c r="E708">
        <v>1</v>
      </c>
      <c r="F708" s="1">
        <f t="shared" si="21"/>
        <v>5.1029579448655174E-2</v>
      </c>
    </row>
    <row r="709" spans="1:6" ht="13.15" x14ac:dyDescent="0.2">
      <c r="A709" s="16">
        <v>38749</v>
      </c>
      <c r="B709" s="42">
        <v>7692</v>
      </c>
      <c r="C709" s="42">
        <v>149686</v>
      </c>
      <c r="D709" s="1">
        <f t="shared" si="20"/>
        <v>5.1387571315954735E-2</v>
      </c>
      <c r="E709">
        <v>1</v>
      </c>
      <c r="F709" s="1">
        <f t="shared" si="21"/>
        <v>5.1387571315954735E-2</v>
      </c>
    </row>
    <row r="710" spans="1:6" ht="13.15" x14ac:dyDescent="0.2">
      <c r="A710" s="16">
        <v>38777</v>
      </c>
      <c r="B710" s="42">
        <v>7255</v>
      </c>
      <c r="C710" s="42">
        <v>150027</v>
      </c>
      <c r="D710" s="1">
        <f t="shared" si="20"/>
        <v>4.8357962233464641E-2</v>
      </c>
      <c r="E710">
        <v>1</v>
      </c>
      <c r="F710" s="1">
        <f t="shared" si="21"/>
        <v>4.8357962233464641E-2</v>
      </c>
    </row>
    <row r="711" spans="1:6" ht="13.15" x14ac:dyDescent="0.2">
      <c r="A711" s="16">
        <v>38808</v>
      </c>
      <c r="B711" s="42">
        <v>6804</v>
      </c>
      <c r="C711" s="42">
        <v>150209</v>
      </c>
      <c r="D711" s="1">
        <f t="shared" si="20"/>
        <v>4.5296886338368543E-2</v>
      </c>
      <c r="E711">
        <v>1</v>
      </c>
      <c r="F711" s="1">
        <f t="shared" si="21"/>
        <v>4.5296886338368543E-2</v>
      </c>
    </row>
    <row r="712" spans="1:6" ht="13.15" x14ac:dyDescent="0.2">
      <c r="A712" s="16">
        <v>38838</v>
      </c>
      <c r="B712" s="42">
        <v>6655</v>
      </c>
      <c r="C712" s="42">
        <v>150696</v>
      </c>
      <c r="D712" s="1">
        <f t="shared" si="20"/>
        <v>4.4161756118277856E-2</v>
      </c>
      <c r="E712">
        <v>1</v>
      </c>
      <c r="F712" s="1">
        <f t="shared" si="21"/>
        <v>4.4161756118277856E-2</v>
      </c>
    </row>
    <row r="713" spans="1:6" ht="13.15" x14ac:dyDescent="0.2">
      <c r="A713" s="16">
        <v>38869</v>
      </c>
      <c r="B713" s="42">
        <v>7341</v>
      </c>
      <c r="C713" s="42">
        <v>152557</v>
      </c>
      <c r="D713" s="1">
        <f t="shared" si="20"/>
        <v>4.8119719186926854E-2</v>
      </c>
      <c r="E713">
        <v>1</v>
      </c>
      <c r="F713" s="1">
        <f t="shared" si="21"/>
        <v>4.8119719186926854E-2</v>
      </c>
    </row>
    <row r="714" spans="1:6" ht="13.15" x14ac:dyDescent="0.2">
      <c r="A714" s="16">
        <v>38899</v>
      </c>
      <c r="B714" s="42">
        <v>7602</v>
      </c>
      <c r="C714" s="42">
        <v>153208</v>
      </c>
      <c r="D714" s="1">
        <f t="shared" si="20"/>
        <v>4.9618818860633906E-2</v>
      </c>
      <c r="E714">
        <v>1</v>
      </c>
      <c r="F714" s="1">
        <f t="shared" si="21"/>
        <v>4.9618818860633906E-2</v>
      </c>
    </row>
    <row r="715" spans="1:6" ht="13.15" x14ac:dyDescent="0.2">
      <c r="A715" s="16">
        <v>38930</v>
      </c>
      <c r="B715" s="42">
        <v>7086</v>
      </c>
      <c r="C715" s="42">
        <v>152465</v>
      </c>
      <c r="D715" s="1">
        <f t="shared" si="20"/>
        <v>4.6476240448627554E-2</v>
      </c>
      <c r="E715">
        <v>1</v>
      </c>
      <c r="F715" s="1">
        <f t="shared" si="21"/>
        <v>4.6476240448627554E-2</v>
      </c>
    </row>
    <row r="716" spans="1:6" ht="13.15" x14ac:dyDescent="0.2">
      <c r="A716" s="16">
        <v>38961</v>
      </c>
      <c r="B716" s="42">
        <v>6625</v>
      </c>
      <c r="C716" s="42">
        <v>151635</v>
      </c>
      <c r="D716" s="1">
        <f t="shared" si="20"/>
        <v>4.3690440861278726E-2</v>
      </c>
      <c r="E716">
        <v>1</v>
      </c>
      <c r="F716" s="1">
        <f t="shared" si="21"/>
        <v>4.3690440861278726E-2</v>
      </c>
    </row>
    <row r="717" spans="1:6" ht="13.15" x14ac:dyDescent="0.2">
      <c r="A717" s="16">
        <v>38991</v>
      </c>
      <c r="B717" s="42">
        <v>6272</v>
      </c>
      <c r="C717" s="42">
        <v>152397</v>
      </c>
      <c r="D717" s="1">
        <f t="shared" ref="D717:D780" si="22">B717/C717</f>
        <v>4.1155665793946077E-2</v>
      </c>
      <c r="E717">
        <v>1</v>
      </c>
      <c r="F717" s="1">
        <f t="shared" ref="F717:F780" si="23">D717*E717</f>
        <v>4.1155665793946077E-2</v>
      </c>
    </row>
    <row r="718" spans="1:6" ht="13.15" x14ac:dyDescent="0.2">
      <c r="A718" s="16">
        <v>39022</v>
      </c>
      <c r="B718" s="42">
        <v>6576</v>
      </c>
      <c r="C718" s="42">
        <v>152590</v>
      </c>
      <c r="D718" s="1">
        <f t="shared" si="22"/>
        <v>4.3095877842584701E-2</v>
      </c>
      <c r="E718">
        <v>1</v>
      </c>
      <c r="F718" s="1">
        <f t="shared" si="23"/>
        <v>4.3095877842584701E-2</v>
      </c>
    </row>
    <row r="719" spans="1:6" ht="13.15" x14ac:dyDescent="0.2">
      <c r="A719" s="16">
        <v>39052</v>
      </c>
      <c r="B719" s="42">
        <v>6491</v>
      </c>
      <c r="C719" s="42">
        <v>152571</v>
      </c>
      <c r="D719" s="1">
        <f t="shared" si="22"/>
        <v>4.2544126996611413E-2</v>
      </c>
      <c r="E719">
        <v>1</v>
      </c>
      <c r="F719" s="1">
        <f t="shared" si="23"/>
        <v>4.2544126996611413E-2</v>
      </c>
    </row>
    <row r="720" spans="1:6" ht="13.15" x14ac:dyDescent="0.2">
      <c r="A720" s="16">
        <v>39083</v>
      </c>
      <c r="B720" s="42">
        <v>7649</v>
      </c>
      <c r="C720" s="42">
        <v>151924</v>
      </c>
      <c r="D720" s="1">
        <f t="shared" si="22"/>
        <v>5.0347542192148709E-2</v>
      </c>
      <c r="E720">
        <v>1</v>
      </c>
      <c r="F720" s="1">
        <f t="shared" si="23"/>
        <v>5.0347542192148709E-2</v>
      </c>
    </row>
    <row r="721" spans="1:6" ht="13.15" x14ac:dyDescent="0.2">
      <c r="A721" s="16">
        <v>39114</v>
      </c>
      <c r="B721" s="42">
        <v>7400</v>
      </c>
      <c r="C721" s="42">
        <v>151879</v>
      </c>
      <c r="D721" s="1">
        <f t="shared" si="22"/>
        <v>4.8722996595974427E-2</v>
      </c>
      <c r="E721">
        <v>1</v>
      </c>
      <c r="F721" s="1">
        <f t="shared" si="23"/>
        <v>4.8722996595974427E-2</v>
      </c>
    </row>
    <row r="722" spans="1:6" ht="13.15" x14ac:dyDescent="0.2">
      <c r="A722" s="16">
        <v>39142</v>
      </c>
      <c r="B722" s="42">
        <v>6913</v>
      </c>
      <c r="C722" s="42">
        <v>152236</v>
      </c>
      <c r="D722" s="1">
        <f t="shared" si="22"/>
        <v>4.540975853280433E-2</v>
      </c>
      <c r="E722">
        <v>1</v>
      </c>
      <c r="F722" s="1">
        <f t="shared" si="23"/>
        <v>4.540975853280433E-2</v>
      </c>
    </row>
    <row r="723" spans="1:6" ht="13.15" x14ac:dyDescent="0.2">
      <c r="A723" s="16">
        <v>39173</v>
      </c>
      <c r="B723" s="42">
        <v>6532</v>
      </c>
      <c r="C723" s="42">
        <v>151829</v>
      </c>
      <c r="D723" s="1">
        <f t="shared" si="22"/>
        <v>4.302208405508829E-2</v>
      </c>
      <c r="E723">
        <v>1</v>
      </c>
      <c r="F723" s="1">
        <f t="shared" si="23"/>
        <v>4.302208405508829E-2</v>
      </c>
    </row>
    <row r="724" spans="1:6" ht="13.15" x14ac:dyDescent="0.2">
      <c r="A724" s="16">
        <v>39203</v>
      </c>
      <c r="B724" s="42">
        <v>6486</v>
      </c>
      <c r="C724" s="42">
        <v>152350</v>
      </c>
      <c r="D724" s="1">
        <f t="shared" si="22"/>
        <v>4.2573022645224813E-2</v>
      </c>
      <c r="E724">
        <v>1</v>
      </c>
      <c r="F724" s="1">
        <f t="shared" si="23"/>
        <v>4.2573022645224813E-2</v>
      </c>
    </row>
    <row r="725" spans="1:6" ht="13.15" x14ac:dyDescent="0.2">
      <c r="A725" s="16">
        <v>39234</v>
      </c>
      <c r="B725" s="42">
        <v>7295</v>
      </c>
      <c r="C725" s="42">
        <v>154252</v>
      </c>
      <c r="D725" s="1">
        <f t="shared" si="22"/>
        <v>4.7292741747270703E-2</v>
      </c>
      <c r="E725">
        <v>1</v>
      </c>
      <c r="F725" s="1">
        <f t="shared" si="23"/>
        <v>4.7292741747270703E-2</v>
      </c>
    </row>
    <row r="726" spans="1:6" ht="13.15" x14ac:dyDescent="0.2">
      <c r="A726" s="16">
        <v>39264</v>
      </c>
      <c r="B726" s="42">
        <v>7556</v>
      </c>
      <c r="C726" s="42">
        <v>154871</v>
      </c>
      <c r="D726" s="1">
        <f t="shared" si="22"/>
        <v>4.878899212893311E-2</v>
      </c>
      <c r="E726">
        <v>1</v>
      </c>
      <c r="F726" s="1">
        <f t="shared" si="23"/>
        <v>4.878899212893311E-2</v>
      </c>
    </row>
    <row r="727" spans="1:6" ht="13.15" x14ac:dyDescent="0.2">
      <c r="A727" s="16">
        <v>39295</v>
      </c>
      <c r="B727" s="42">
        <v>7088</v>
      </c>
      <c r="C727" s="42">
        <v>153493</v>
      </c>
      <c r="D727" s="1">
        <f t="shared" si="22"/>
        <v>4.6178001602678952E-2</v>
      </c>
      <c r="E727">
        <v>1</v>
      </c>
      <c r="F727" s="1">
        <f t="shared" si="23"/>
        <v>4.6178001602678952E-2</v>
      </c>
    </row>
    <row r="728" spans="1:6" ht="13.15" x14ac:dyDescent="0.2">
      <c r="A728" s="16">
        <v>39326</v>
      </c>
      <c r="B728" s="42">
        <v>6952</v>
      </c>
      <c r="C728" s="42">
        <v>153400</v>
      </c>
      <c r="D728" s="1">
        <f t="shared" si="22"/>
        <v>4.5319426336375486E-2</v>
      </c>
      <c r="E728">
        <v>1</v>
      </c>
      <c r="F728" s="1">
        <f t="shared" si="23"/>
        <v>4.5319426336375486E-2</v>
      </c>
    </row>
    <row r="729" spans="1:6" ht="13.15" x14ac:dyDescent="0.2">
      <c r="A729" s="16">
        <v>39356</v>
      </c>
      <c r="B729" s="42">
        <v>6773</v>
      </c>
      <c r="C729" s="42">
        <v>153516</v>
      </c>
      <c r="D729" s="1">
        <f t="shared" si="22"/>
        <v>4.4119179759764454E-2</v>
      </c>
      <c r="E729">
        <v>1</v>
      </c>
      <c r="F729" s="1">
        <f t="shared" si="23"/>
        <v>4.4119179759764454E-2</v>
      </c>
    </row>
    <row r="730" spans="1:6" ht="13.15" x14ac:dyDescent="0.2">
      <c r="A730" s="16">
        <v>39387</v>
      </c>
      <c r="B730" s="42">
        <v>6917</v>
      </c>
      <c r="C730" s="42">
        <v>154035</v>
      </c>
      <c r="D730" s="1">
        <f t="shared" si="22"/>
        <v>4.4905378647709937E-2</v>
      </c>
      <c r="E730">
        <v>1</v>
      </c>
      <c r="F730" s="1">
        <f t="shared" si="23"/>
        <v>4.4905378647709937E-2</v>
      </c>
    </row>
    <row r="731" spans="1:6" ht="13.15" x14ac:dyDescent="0.2">
      <c r="A731" s="16">
        <v>39417</v>
      </c>
      <c r="B731" s="42">
        <v>7371</v>
      </c>
      <c r="C731" s="42">
        <v>153705</v>
      </c>
      <c r="D731" s="1">
        <f t="shared" si="22"/>
        <v>4.795549917048892E-2</v>
      </c>
      <c r="E731">
        <v>1</v>
      </c>
      <c r="F731" s="1">
        <f t="shared" si="23"/>
        <v>4.795549917048892E-2</v>
      </c>
    </row>
    <row r="732" spans="1:6" ht="13.15" x14ac:dyDescent="0.2">
      <c r="A732" s="16">
        <v>39448</v>
      </c>
      <c r="B732" s="42">
        <v>8221</v>
      </c>
      <c r="C732" s="42">
        <v>152828</v>
      </c>
      <c r="D732" s="1">
        <f t="shared" si="22"/>
        <v>5.379249875677232E-2</v>
      </c>
      <c r="E732">
        <v>1</v>
      </c>
      <c r="F732" s="1">
        <f t="shared" si="23"/>
        <v>5.379249875677232E-2</v>
      </c>
    </row>
    <row r="733" spans="1:6" ht="13.15" x14ac:dyDescent="0.2">
      <c r="A733" s="16">
        <v>39479</v>
      </c>
      <c r="B733" s="42">
        <v>7953</v>
      </c>
      <c r="C733" s="42">
        <v>152503</v>
      </c>
      <c r="D733" s="1">
        <f t="shared" si="22"/>
        <v>5.2149793774548696E-2</v>
      </c>
      <c r="E733">
        <v>1</v>
      </c>
      <c r="F733" s="1">
        <f t="shared" si="23"/>
        <v>5.2149793774548696E-2</v>
      </c>
    </row>
    <row r="734" spans="1:6" ht="13.15" x14ac:dyDescent="0.2">
      <c r="A734" s="16">
        <v>39508</v>
      </c>
      <c r="B734" s="42">
        <v>8027</v>
      </c>
      <c r="C734" s="42">
        <v>153135</v>
      </c>
      <c r="D734" s="1">
        <f t="shared" si="22"/>
        <v>5.2417801286446603E-2</v>
      </c>
      <c r="E734">
        <v>1</v>
      </c>
      <c r="F734" s="1">
        <f t="shared" si="23"/>
        <v>5.2417801286446603E-2</v>
      </c>
    </row>
    <row r="735" spans="1:6" ht="13.15" x14ac:dyDescent="0.2">
      <c r="A735" s="16">
        <v>39539</v>
      </c>
      <c r="B735" s="42">
        <v>7287</v>
      </c>
      <c r="C735" s="42">
        <v>153208</v>
      </c>
      <c r="D735" s="1">
        <f t="shared" si="22"/>
        <v>4.756279045480654E-2</v>
      </c>
      <c r="E735">
        <v>1</v>
      </c>
      <c r="F735" s="1">
        <f t="shared" si="23"/>
        <v>4.756279045480654E-2</v>
      </c>
    </row>
    <row r="736" spans="1:6" ht="13.15" x14ac:dyDescent="0.2">
      <c r="A736" s="16">
        <v>39569</v>
      </c>
      <c r="B736" s="42">
        <v>8076</v>
      </c>
      <c r="C736" s="42">
        <v>154003</v>
      </c>
      <c r="D736" s="1">
        <f t="shared" si="22"/>
        <v>5.2440536872658323E-2</v>
      </c>
      <c r="E736">
        <v>1</v>
      </c>
      <c r="F736" s="1">
        <f t="shared" si="23"/>
        <v>5.2440536872658323E-2</v>
      </c>
    </row>
    <row r="737" spans="1:6" ht="13.15" x14ac:dyDescent="0.2">
      <c r="A737" s="16">
        <v>39600</v>
      </c>
      <c r="B737" s="42">
        <v>8933</v>
      </c>
      <c r="C737" s="42">
        <v>155582</v>
      </c>
      <c r="D737" s="1">
        <f t="shared" si="22"/>
        <v>5.7416667737913124E-2</v>
      </c>
      <c r="E737">
        <v>1</v>
      </c>
      <c r="F737" s="1">
        <f t="shared" si="23"/>
        <v>5.7416667737913124E-2</v>
      </c>
    </row>
    <row r="738" spans="1:6" ht="13.15" x14ac:dyDescent="0.2">
      <c r="A738" s="16">
        <v>39630</v>
      </c>
      <c r="B738" s="42">
        <v>9433</v>
      </c>
      <c r="C738" s="42">
        <v>156300</v>
      </c>
      <c r="D738" s="1">
        <f t="shared" si="22"/>
        <v>6.0351887396033269E-2</v>
      </c>
      <c r="E738">
        <v>1</v>
      </c>
      <c r="F738" s="1">
        <f t="shared" si="23"/>
        <v>6.0351887396033269E-2</v>
      </c>
    </row>
    <row r="739" spans="1:6" ht="13.15" x14ac:dyDescent="0.2">
      <c r="A739" s="16">
        <v>39661</v>
      </c>
      <c r="B739" s="42">
        <v>9479</v>
      </c>
      <c r="C739" s="42">
        <v>155387</v>
      </c>
      <c r="D739" s="1">
        <f t="shared" si="22"/>
        <v>6.1002529169106812E-2</v>
      </c>
      <c r="E739">
        <v>1</v>
      </c>
      <c r="F739" s="1">
        <f t="shared" si="23"/>
        <v>6.1002529169106812E-2</v>
      </c>
    </row>
    <row r="740" spans="1:6" ht="13.15" x14ac:dyDescent="0.2">
      <c r="A740" s="16">
        <v>39692</v>
      </c>
      <c r="B740" s="42">
        <v>9199</v>
      </c>
      <c r="C740" s="42">
        <v>154509</v>
      </c>
      <c r="D740" s="1">
        <f t="shared" si="22"/>
        <v>5.9536984900555957E-2</v>
      </c>
      <c r="E740">
        <v>1</v>
      </c>
      <c r="F740" s="1">
        <f t="shared" si="23"/>
        <v>5.9536984900555957E-2</v>
      </c>
    </row>
    <row r="741" spans="1:6" ht="13.15" x14ac:dyDescent="0.2">
      <c r="A741" s="16">
        <v>39722</v>
      </c>
      <c r="B741" s="42">
        <v>9469</v>
      </c>
      <c r="C741" s="42">
        <v>155012</v>
      </c>
      <c r="D741" s="1">
        <f t="shared" si="22"/>
        <v>6.108559337341625E-2</v>
      </c>
      <c r="E741">
        <v>1</v>
      </c>
      <c r="F741" s="1">
        <f t="shared" si="23"/>
        <v>6.108559337341625E-2</v>
      </c>
    </row>
    <row r="742" spans="1:6" ht="13.15" x14ac:dyDescent="0.2">
      <c r="A742" s="16">
        <v>39753</v>
      </c>
      <c r="B742" s="42">
        <v>10015</v>
      </c>
      <c r="C742" s="42">
        <v>154624</v>
      </c>
      <c r="D742" s="1">
        <f t="shared" si="22"/>
        <v>6.4770022764900667E-2</v>
      </c>
      <c r="E742">
        <v>1</v>
      </c>
      <c r="F742" s="1">
        <f t="shared" si="23"/>
        <v>6.4770022764900667E-2</v>
      </c>
    </row>
    <row r="743" spans="1:6" ht="13.15" x14ac:dyDescent="0.2">
      <c r="A743" s="16">
        <v>39783</v>
      </c>
      <c r="B743" s="42">
        <v>10999</v>
      </c>
      <c r="C743" s="42">
        <v>154349</v>
      </c>
      <c r="D743" s="1">
        <f t="shared" si="22"/>
        <v>7.1260584778650979E-2</v>
      </c>
      <c r="E743">
        <v>1</v>
      </c>
      <c r="F743" s="1">
        <f t="shared" si="23"/>
        <v>7.1260584778650979E-2</v>
      </c>
    </row>
    <row r="744" spans="1:6" ht="13.15" x14ac:dyDescent="0.2">
      <c r="A744" s="16">
        <v>39814</v>
      </c>
      <c r="B744" s="42">
        <v>13009</v>
      </c>
      <c r="C744" s="42">
        <v>153445</v>
      </c>
      <c r="D744" s="1">
        <f t="shared" si="22"/>
        <v>8.4779562709765707E-2</v>
      </c>
      <c r="E744">
        <v>1</v>
      </c>
      <c r="F744" s="1">
        <f t="shared" si="23"/>
        <v>8.4779562709765707E-2</v>
      </c>
    </row>
    <row r="745" spans="1:6" ht="13.15" x14ac:dyDescent="0.2">
      <c r="A745" s="16">
        <v>39845</v>
      </c>
      <c r="B745" s="42">
        <v>13699</v>
      </c>
      <c r="C745" s="42">
        <v>153804</v>
      </c>
      <c r="D745" s="1">
        <f t="shared" si="22"/>
        <v>8.9067904605862003E-2</v>
      </c>
      <c r="E745">
        <v>1</v>
      </c>
      <c r="F745" s="1">
        <f t="shared" si="23"/>
        <v>8.9067904605862003E-2</v>
      </c>
    </row>
    <row r="746" spans="1:6" ht="13.15" x14ac:dyDescent="0.2">
      <c r="A746" s="16">
        <v>39873</v>
      </c>
      <c r="B746" s="42">
        <v>13895</v>
      </c>
      <c r="C746" s="42">
        <v>153728</v>
      </c>
      <c r="D746" s="1">
        <f t="shared" si="22"/>
        <v>9.0386917152373028E-2</v>
      </c>
      <c r="E746">
        <v>1</v>
      </c>
      <c r="F746" s="1">
        <f t="shared" si="23"/>
        <v>9.0386917152373028E-2</v>
      </c>
    </row>
    <row r="747" spans="1:6" ht="13.15" x14ac:dyDescent="0.2">
      <c r="A747" s="16">
        <v>39904</v>
      </c>
      <c r="B747" s="42">
        <v>13248</v>
      </c>
      <c r="C747" s="42">
        <v>153834</v>
      </c>
      <c r="D747" s="1">
        <f t="shared" si="22"/>
        <v>8.6118803385467457E-2</v>
      </c>
      <c r="E747">
        <v>1</v>
      </c>
      <c r="F747" s="1">
        <f t="shared" si="23"/>
        <v>8.6118803385467457E-2</v>
      </c>
    </row>
    <row r="748" spans="1:6" ht="13.15" x14ac:dyDescent="0.2">
      <c r="A748" s="16">
        <v>39934</v>
      </c>
      <c r="B748" s="42">
        <v>13973</v>
      </c>
      <c r="C748" s="42">
        <v>154336</v>
      </c>
      <c r="D748" s="1">
        <f t="shared" si="22"/>
        <v>9.0536232635289232E-2</v>
      </c>
      <c r="E748">
        <v>1</v>
      </c>
      <c r="F748" s="1">
        <f t="shared" si="23"/>
        <v>9.0536232635289232E-2</v>
      </c>
    </row>
    <row r="749" spans="1:6" ht="13.15" x14ac:dyDescent="0.2">
      <c r="A749" s="16">
        <v>39965</v>
      </c>
      <c r="B749" s="42">
        <v>15095</v>
      </c>
      <c r="C749" s="42">
        <v>155921</v>
      </c>
      <c r="D749" s="1">
        <f t="shared" si="22"/>
        <v>9.6811847025096043E-2</v>
      </c>
      <c r="E749">
        <v>1</v>
      </c>
      <c r="F749" s="1">
        <f t="shared" si="23"/>
        <v>9.6811847025096043E-2</v>
      </c>
    </row>
    <row r="750" spans="1:6" ht="13.15" x14ac:dyDescent="0.2">
      <c r="A750" s="16">
        <v>39995</v>
      </c>
      <c r="B750" s="42">
        <v>15201</v>
      </c>
      <c r="C750" s="42">
        <v>156255</v>
      </c>
      <c r="D750" s="1">
        <f t="shared" si="22"/>
        <v>9.7283286934818081E-2</v>
      </c>
      <c r="E750">
        <v>1</v>
      </c>
      <c r="F750" s="1">
        <f t="shared" si="23"/>
        <v>9.7283286934818081E-2</v>
      </c>
    </row>
    <row r="751" spans="1:6" ht="13.15" x14ac:dyDescent="0.2">
      <c r="A751" s="16">
        <v>40026</v>
      </c>
      <c r="B751" s="42">
        <v>14823</v>
      </c>
      <c r="C751" s="42">
        <v>154897</v>
      </c>
      <c r="D751" s="1">
        <f t="shared" si="22"/>
        <v>9.5695849499990313E-2</v>
      </c>
      <c r="E751">
        <v>1</v>
      </c>
      <c r="F751" s="1">
        <f t="shared" si="23"/>
        <v>9.5695849499990313E-2</v>
      </c>
    </row>
    <row r="752" spans="1:6" ht="13.15" x14ac:dyDescent="0.2">
      <c r="A752" s="16">
        <v>40057</v>
      </c>
      <c r="B752" s="42">
        <v>14538</v>
      </c>
      <c r="C752" s="42">
        <v>153617</v>
      </c>
      <c r="D752" s="1">
        <f t="shared" si="22"/>
        <v>9.4637963246255299E-2</v>
      </c>
      <c r="E752">
        <v>1</v>
      </c>
      <c r="F752" s="1">
        <f t="shared" si="23"/>
        <v>9.4637963246255299E-2</v>
      </c>
    </row>
    <row r="753" spans="1:6" ht="13.15" x14ac:dyDescent="0.2">
      <c r="A753" s="16">
        <v>40087</v>
      </c>
      <c r="B753" s="42">
        <v>14547</v>
      </c>
      <c r="C753" s="42">
        <v>153635</v>
      </c>
      <c r="D753" s="1">
        <f t="shared" si="22"/>
        <v>9.4685455788069126E-2</v>
      </c>
      <c r="E753">
        <v>1</v>
      </c>
      <c r="F753" s="1">
        <f t="shared" si="23"/>
        <v>9.4685455788069126E-2</v>
      </c>
    </row>
    <row r="754" spans="1:6" ht="13.15" x14ac:dyDescent="0.2">
      <c r="A754" s="16">
        <v>40118</v>
      </c>
      <c r="B754" s="42">
        <v>14407</v>
      </c>
      <c r="C754" s="42">
        <v>153539</v>
      </c>
      <c r="D754" s="1">
        <f t="shared" si="22"/>
        <v>9.3832837259588769E-2</v>
      </c>
      <c r="E754">
        <v>1</v>
      </c>
      <c r="F754" s="1">
        <f t="shared" si="23"/>
        <v>9.3832837259588769E-2</v>
      </c>
    </row>
    <row r="755" spans="1:6" ht="13.15" x14ac:dyDescent="0.2">
      <c r="A755" s="16">
        <v>40148</v>
      </c>
      <c r="B755" s="42">
        <v>14740</v>
      </c>
      <c r="C755" s="42">
        <v>152693</v>
      </c>
      <c r="D755" s="1">
        <f t="shared" si="22"/>
        <v>9.6533567354102678E-2</v>
      </c>
      <c r="E755">
        <v>1</v>
      </c>
      <c r="F755" s="1">
        <f t="shared" si="23"/>
        <v>9.6533567354102678E-2</v>
      </c>
    </row>
    <row r="756" spans="1:6" ht="13.15" x14ac:dyDescent="0.2">
      <c r="A756" s="16">
        <v>40179</v>
      </c>
      <c r="B756" s="42">
        <v>16147</v>
      </c>
      <c r="C756" s="42">
        <v>152957</v>
      </c>
      <c r="D756" s="1">
        <f t="shared" si="22"/>
        <v>0.10556561648044875</v>
      </c>
      <c r="E756">
        <v>1</v>
      </c>
      <c r="F756" s="1">
        <f t="shared" si="23"/>
        <v>0.10556561648044875</v>
      </c>
    </row>
    <row r="757" spans="1:6" ht="13.15" x14ac:dyDescent="0.2">
      <c r="A757" s="16">
        <v>40210</v>
      </c>
      <c r="B757" s="42">
        <v>15991</v>
      </c>
      <c r="C757" s="42">
        <v>153194</v>
      </c>
      <c r="D757" s="1">
        <f t="shared" si="22"/>
        <v>0.10438398370693369</v>
      </c>
      <c r="E757">
        <v>1</v>
      </c>
      <c r="F757" s="1">
        <f t="shared" si="23"/>
        <v>0.10438398370693369</v>
      </c>
    </row>
    <row r="758" spans="1:6" ht="13.15" x14ac:dyDescent="0.2">
      <c r="A758" s="16">
        <v>40238</v>
      </c>
      <c r="B758" s="42">
        <v>15678</v>
      </c>
      <c r="C758" s="42">
        <v>153660</v>
      </c>
      <c r="D758" s="1">
        <f t="shared" si="22"/>
        <v>0.10203045685279188</v>
      </c>
      <c r="E758">
        <v>1</v>
      </c>
      <c r="F758" s="1">
        <f t="shared" si="23"/>
        <v>0.10203045685279188</v>
      </c>
    </row>
    <row r="759" spans="1:6" ht="13.15" x14ac:dyDescent="0.2">
      <c r="A759" s="16">
        <v>40269</v>
      </c>
      <c r="B759" s="42">
        <v>14609</v>
      </c>
      <c r="C759" s="42">
        <v>153911</v>
      </c>
      <c r="D759" s="1">
        <f t="shared" si="22"/>
        <v>9.4918491855682824E-2</v>
      </c>
      <c r="E759">
        <v>1</v>
      </c>
      <c r="F759" s="1">
        <f t="shared" si="23"/>
        <v>9.4918491855682824E-2</v>
      </c>
    </row>
    <row r="760" spans="1:6" ht="13.15" x14ac:dyDescent="0.2">
      <c r="A760" s="16">
        <v>40299</v>
      </c>
      <c r="B760" s="42">
        <v>14369</v>
      </c>
      <c r="C760" s="42">
        <v>153866</v>
      </c>
      <c r="D760" s="1">
        <f t="shared" si="22"/>
        <v>9.3386453147543971E-2</v>
      </c>
      <c r="E760">
        <v>1</v>
      </c>
      <c r="F760" s="1">
        <f t="shared" si="23"/>
        <v>9.3386453147543971E-2</v>
      </c>
    </row>
    <row r="761" spans="1:6" ht="13.15" x14ac:dyDescent="0.2">
      <c r="A761" s="16">
        <v>40330</v>
      </c>
      <c r="B761" s="42">
        <v>14885</v>
      </c>
      <c r="C761" s="42">
        <v>154767</v>
      </c>
      <c r="D761" s="1">
        <f t="shared" si="22"/>
        <v>9.6176833562710395E-2</v>
      </c>
      <c r="E761">
        <v>1</v>
      </c>
      <c r="F761" s="1">
        <f t="shared" si="23"/>
        <v>9.6176833562710395E-2</v>
      </c>
    </row>
    <row r="762" spans="1:6" ht="13.15" x14ac:dyDescent="0.2">
      <c r="A762" s="16">
        <v>40360</v>
      </c>
      <c r="B762" s="42">
        <v>15137</v>
      </c>
      <c r="C762" s="42">
        <v>155270</v>
      </c>
      <c r="D762" s="1">
        <f t="shared" si="22"/>
        <v>9.7488246280672375E-2</v>
      </c>
      <c r="E762">
        <v>1</v>
      </c>
      <c r="F762" s="1">
        <f t="shared" si="23"/>
        <v>9.7488246280672375E-2</v>
      </c>
    </row>
    <row r="763" spans="1:6" ht="13.15" x14ac:dyDescent="0.2">
      <c r="A763" s="16">
        <v>40391</v>
      </c>
      <c r="B763" s="42">
        <v>14759</v>
      </c>
      <c r="C763" s="42">
        <v>154678</v>
      </c>
      <c r="D763" s="1">
        <f t="shared" si="22"/>
        <v>9.5417577160294295E-2</v>
      </c>
      <c r="E763">
        <v>1</v>
      </c>
      <c r="F763" s="1">
        <f t="shared" si="23"/>
        <v>9.5417577160294295E-2</v>
      </c>
    </row>
    <row r="764" spans="1:6" ht="13.15" x14ac:dyDescent="0.2">
      <c r="A764" s="16">
        <v>40422</v>
      </c>
      <c r="B764" s="42">
        <v>14140</v>
      </c>
      <c r="C764" s="42">
        <v>153854</v>
      </c>
      <c r="D764" s="1">
        <f t="shared" si="22"/>
        <v>9.1905312829045724E-2</v>
      </c>
      <c r="E764">
        <v>1</v>
      </c>
      <c r="F764" s="1">
        <f t="shared" si="23"/>
        <v>9.1905312829045724E-2</v>
      </c>
    </row>
    <row r="765" spans="1:6" ht="13.15" x14ac:dyDescent="0.2">
      <c r="A765" s="16">
        <v>40452</v>
      </c>
      <c r="B765" s="42">
        <v>13903</v>
      </c>
      <c r="C765" s="42">
        <v>153652</v>
      </c>
      <c r="D765" s="1">
        <f t="shared" si="22"/>
        <v>9.0483690417306639E-2</v>
      </c>
      <c r="E765">
        <v>1</v>
      </c>
      <c r="F765" s="1">
        <f t="shared" si="23"/>
        <v>9.0483690417306639E-2</v>
      </c>
    </row>
    <row r="766" spans="1:6" ht="13.15" x14ac:dyDescent="0.2">
      <c r="A766" s="16">
        <v>40483</v>
      </c>
      <c r="B766" s="42">
        <v>14282</v>
      </c>
      <c r="C766" s="42">
        <v>153698</v>
      </c>
      <c r="D766" s="1">
        <f t="shared" si="22"/>
        <v>9.2922484352431389E-2</v>
      </c>
      <c r="E766">
        <v>1</v>
      </c>
      <c r="F766" s="1">
        <f t="shared" si="23"/>
        <v>9.2922484352431389E-2</v>
      </c>
    </row>
    <row r="767" spans="1:6" ht="13.15" x14ac:dyDescent="0.2">
      <c r="A767" s="16">
        <v>40513</v>
      </c>
      <c r="B767" s="42">
        <v>13997</v>
      </c>
      <c r="C767" s="42">
        <v>153156</v>
      </c>
      <c r="D767" s="1">
        <f t="shared" si="22"/>
        <v>9.1390477682885427E-2</v>
      </c>
      <c r="E767">
        <v>1</v>
      </c>
      <c r="F767" s="1">
        <f t="shared" si="23"/>
        <v>9.1390477682885427E-2</v>
      </c>
    </row>
    <row r="768" spans="1:6" ht="13.15" x14ac:dyDescent="0.2">
      <c r="A768" s="16">
        <v>40544</v>
      </c>
      <c r="B768" s="42">
        <v>14937</v>
      </c>
      <c r="C768" s="42">
        <v>152536</v>
      </c>
      <c r="D768" s="1">
        <f t="shared" si="22"/>
        <v>9.792442439817485E-2</v>
      </c>
      <c r="E768">
        <v>1</v>
      </c>
      <c r="F768" s="1">
        <f t="shared" si="23"/>
        <v>9.792442439817485E-2</v>
      </c>
    </row>
    <row r="769" spans="1:6" ht="13.15" x14ac:dyDescent="0.2">
      <c r="A769" s="16">
        <v>40575</v>
      </c>
      <c r="B769" s="42">
        <v>14542</v>
      </c>
      <c r="C769" s="42">
        <v>152635</v>
      </c>
      <c r="D769" s="1">
        <f t="shared" si="22"/>
        <v>9.5273036983653817E-2</v>
      </c>
      <c r="E769">
        <v>1</v>
      </c>
      <c r="F769" s="1">
        <f t="shared" si="23"/>
        <v>9.5273036983653817E-2</v>
      </c>
    </row>
    <row r="770" spans="1:6" ht="13.15" x14ac:dyDescent="0.2">
      <c r="A770" s="16">
        <v>40603</v>
      </c>
      <c r="B770" s="42">
        <v>14060</v>
      </c>
      <c r="C770" s="42">
        <v>153022</v>
      </c>
      <c r="D770" s="1">
        <f t="shared" si="22"/>
        <v>9.1882213015122005E-2</v>
      </c>
      <c r="E770">
        <v>1</v>
      </c>
      <c r="F770" s="1">
        <f t="shared" si="23"/>
        <v>9.1882213015122005E-2</v>
      </c>
    </row>
    <row r="771" spans="1:6" ht="13.15" x14ac:dyDescent="0.2">
      <c r="A771" s="16">
        <v>40634</v>
      </c>
      <c r="B771" s="42">
        <v>13237</v>
      </c>
      <c r="C771" s="42">
        <v>152898</v>
      </c>
      <c r="D771" s="1">
        <f t="shared" si="22"/>
        <v>8.657405590655208E-2</v>
      </c>
      <c r="E771">
        <v>1</v>
      </c>
      <c r="F771" s="1">
        <f t="shared" si="23"/>
        <v>8.657405590655208E-2</v>
      </c>
    </row>
    <row r="772" spans="1:6" ht="13.15" x14ac:dyDescent="0.2">
      <c r="A772" s="16">
        <v>40664</v>
      </c>
      <c r="B772" s="42">
        <v>13421</v>
      </c>
      <c r="C772" s="42">
        <v>153449</v>
      </c>
      <c r="D772" s="1">
        <f t="shared" si="22"/>
        <v>8.7462283885851325E-2</v>
      </c>
      <c r="E772">
        <v>1</v>
      </c>
      <c r="F772" s="1">
        <f t="shared" si="23"/>
        <v>8.7462283885851325E-2</v>
      </c>
    </row>
    <row r="773" spans="1:6" ht="13.15" x14ac:dyDescent="0.2">
      <c r="A773" s="16">
        <v>40695</v>
      </c>
      <c r="B773" s="42">
        <v>14409</v>
      </c>
      <c r="C773" s="42">
        <v>154538</v>
      </c>
      <c r="D773" s="1">
        <f t="shared" si="22"/>
        <v>9.3239203302747542E-2</v>
      </c>
      <c r="E773">
        <v>1</v>
      </c>
      <c r="F773" s="1">
        <f t="shared" si="23"/>
        <v>9.3239203302747542E-2</v>
      </c>
    </row>
    <row r="774" spans="1:6" ht="13.15" x14ac:dyDescent="0.2">
      <c r="A774" s="16">
        <v>40725</v>
      </c>
      <c r="B774" s="42">
        <v>14428</v>
      </c>
      <c r="C774" s="42">
        <v>154812</v>
      </c>
      <c r="D774" s="1">
        <f t="shared" si="22"/>
        <v>9.3196909800273883E-2</v>
      </c>
      <c r="E774">
        <v>1</v>
      </c>
      <c r="F774" s="1">
        <f t="shared" si="23"/>
        <v>9.3196909800273883E-2</v>
      </c>
    </row>
    <row r="775" spans="1:6" ht="13.15" x14ac:dyDescent="0.2">
      <c r="A775" s="16">
        <v>40756</v>
      </c>
      <c r="B775" s="42">
        <v>14008</v>
      </c>
      <c r="C775" s="42">
        <v>154344</v>
      </c>
      <c r="D775" s="1">
        <f t="shared" si="22"/>
        <v>9.0758306121391172E-2</v>
      </c>
      <c r="E775">
        <v>1</v>
      </c>
      <c r="F775" s="1">
        <f t="shared" si="23"/>
        <v>9.0758306121391172E-2</v>
      </c>
    </row>
    <row r="776" spans="1:6" ht="13.15" x14ac:dyDescent="0.2">
      <c r="A776" s="16">
        <v>40787</v>
      </c>
      <c r="B776" s="42">
        <v>13520</v>
      </c>
      <c r="C776" s="42">
        <v>154022</v>
      </c>
      <c r="D776" s="1">
        <f t="shared" si="22"/>
        <v>8.7779667839659264E-2</v>
      </c>
      <c r="E776">
        <v>1</v>
      </c>
      <c r="F776" s="1">
        <f t="shared" si="23"/>
        <v>8.7779667839659264E-2</v>
      </c>
    </row>
    <row r="777" spans="1:6" ht="13.15" x14ac:dyDescent="0.2">
      <c r="A777" s="16">
        <v>40817</v>
      </c>
      <c r="B777" s="42">
        <v>13102</v>
      </c>
      <c r="C777" s="42">
        <v>154088</v>
      </c>
      <c r="D777" s="1">
        <f t="shared" si="22"/>
        <v>8.5029333887129438E-2</v>
      </c>
      <c r="E777">
        <v>1</v>
      </c>
      <c r="F777" s="1">
        <f t="shared" si="23"/>
        <v>8.5029333887129438E-2</v>
      </c>
    </row>
    <row r="778" spans="1:6" ht="13.15" x14ac:dyDescent="0.2">
      <c r="A778" s="16">
        <v>40848</v>
      </c>
      <c r="B778" s="42">
        <v>12613</v>
      </c>
      <c r="C778" s="42">
        <v>153683</v>
      </c>
      <c r="D778" s="1">
        <f t="shared" si="22"/>
        <v>8.2071536864845168E-2</v>
      </c>
      <c r="E778">
        <v>1</v>
      </c>
      <c r="F778" s="1">
        <f t="shared" si="23"/>
        <v>8.2071536864845168E-2</v>
      </c>
    </row>
    <row r="779" spans="1:6" ht="13.15" x14ac:dyDescent="0.2">
      <c r="A779" s="16">
        <v>40878</v>
      </c>
      <c r="B779" s="42">
        <v>12692</v>
      </c>
      <c r="C779" s="42">
        <v>153373</v>
      </c>
      <c r="D779" s="1">
        <f t="shared" si="22"/>
        <v>8.2752505330142848E-2</v>
      </c>
      <c r="E779">
        <v>1</v>
      </c>
      <c r="F779" s="1">
        <f t="shared" si="23"/>
        <v>8.2752505330142848E-2</v>
      </c>
    </row>
    <row r="780" spans="1:6" ht="13.15" x14ac:dyDescent="0.2">
      <c r="A780" s="16">
        <v>40909</v>
      </c>
      <c r="B780" s="42">
        <v>13541</v>
      </c>
      <c r="C780" s="42">
        <v>153485</v>
      </c>
      <c r="D780" s="1">
        <f t="shared" si="22"/>
        <v>8.8223604912532172E-2</v>
      </c>
      <c r="E780">
        <v>1</v>
      </c>
      <c r="F780" s="1">
        <f t="shared" si="23"/>
        <v>8.8223604912532172E-2</v>
      </c>
    </row>
    <row r="781" spans="1:6" ht="13.15" x14ac:dyDescent="0.2">
      <c r="A781" s="16">
        <v>40940</v>
      </c>
      <c r="B781" s="42">
        <v>13430</v>
      </c>
      <c r="C781" s="42">
        <v>154114</v>
      </c>
      <c r="D781" s="1">
        <f t="shared" ref="D781:D844" si="24">B781/C781</f>
        <v>8.7143283543351033E-2</v>
      </c>
      <c r="E781">
        <v>1</v>
      </c>
      <c r="F781" s="1">
        <f t="shared" ref="F781:F844" si="25">D781*E781</f>
        <v>8.7143283543351033E-2</v>
      </c>
    </row>
    <row r="782" spans="1:6" ht="13.15" x14ac:dyDescent="0.2">
      <c r="A782" s="16">
        <v>40969</v>
      </c>
      <c r="B782" s="42">
        <v>12904</v>
      </c>
      <c r="C782" s="42">
        <v>154316</v>
      </c>
      <c r="D782" s="1">
        <f t="shared" si="24"/>
        <v>8.362062261852303E-2</v>
      </c>
      <c r="E782">
        <v>1</v>
      </c>
      <c r="F782" s="1">
        <f t="shared" si="25"/>
        <v>8.362062261852303E-2</v>
      </c>
    </row>
    <row r="783" spans="1:6" ht="13.15" x14ac:dyDescent="0.2">
      <c r="A783" s="16">
        <v>41000</v>
      </c>
      <c r="B783" s="42">
        <v>11910</v>
      </c>
      <c r="C783" s="42">
        <v>153905</v>
      </c>
      <c r="D783" s="1">
        <f t="shared" si="24"/>
        <v>7.738540008446769E-2</v>
      </c>
      <c r="E783">
        <v>1</v>
      </c>
      <c r="F783" s="1">
        <f t="shared" si="25"/>
        <v>7.738540008446769E-2</v>
      </c>
    </row>
    <row r="784" spans="1:6" ht="13.15" x14ac:dyDescent="0.2">
      <c r="A784" s="16">
        <v>41030</v>
      </c>
      <c r="B784" s="42">
        <v>12271</v>
      </c>
      <c r="C784" s="42">
        <v>154998</v>
      </c>
      <c r="D784" s="1">
        <f t="shared" si="24"/>
        <v>7.9168763467915709E-2</v>
      </c>
      <c r="E784">
        <v>1</v>
      </c>
      <c r="F784" s="1">
        <f t="shared" si="25"/>
        <v>7.9168763467915709E-2</v>
      </c>
    </row>
    <row r="785" spans="1:6" ht="13.15" x14ac:dyDescent="0.2">
      <c r="A785" s="16">
        <v>41061</v>
      </c>
      <c r="B785" s="42">
        <v>13184</v>
      </c>
      <c r="C785" s="42">
        <v>156385</v>
      </c>
      <c r="D785" s="1">
        <f t="shared" si="24"/>
        <v>8.4304760686766636E-2</v>
      </c>
      <c r="E785">
        <v>1</v>
      </c>
      <c r="F785" s="1">
        <f t="shared" si="25"/>
        <v>8.4304760686766636E-2</v>
      </c>
    </row>
    <row r="786" spans="1:6" ht="13.15" x14ac:dyDescent="0.2">
      <c r="A786" s="16">
        <v>41091</v>
      </c>
      <c r="B786" s="42">
        <v>13400</v>
      </c>
      <c r="C786" s="42">
        <v>156526</v>
      </c>
      <c r="D786" s="1">
        <f t="shared" si="24"/>
        <v>8.5608780649860092E-2</v>
      </c>
      <c r="E786">
        <v>1</v>
      </c>
      <c r="F786" s="1">
        <f t="shared" si="25"/>
        <v>8.5608780649860092E-2</v>
      </c>
    </row>
    <row r="787" spans="1:6" ht="13.15" x14ac:dyDescent="0.2">
      <c r="A787" s="16">
        <v>41122</v>
      </c>
      <c r="B787" s="42">
        <v>12696</v>
      </c>
      <c r="C787" s="42">
        <v>155255</v>
      </c>
      <c r="D787" s="1">
        <f t="shared" si="24"/>
        <v>8.1775144117741783E-2</v>
      </c>
      <c r="E787">
        <v>1</v>
      </c>
      <c r="F787" s="1">
        <f t="shared" si="25"/>
        <v>8.1775144117741783E-2</v>
      </c>
    </row>
    <row r="788" spans="1:6" ht="13.15" x14ac:dyDescent="0.2">
      <c r="A788" s="16">
        <v>41153</v>
      </c>
      <c r="B788" s="42">
        <v>11742</v>
      </c>
      <c r="C788" s="42">
        <v>155075</v>
      </c>
      <c r="D788" s="1">
        <f t="shared" si="24"/>
        <v>7.5718200870546509E-2</v>
      </c>
      <c r="E788">
        <v>1</v>
      </c>
      <c r="F788" s="1">
        <f t="shared" si="25"/>
        <v>7.5718200870546509E-2</v>
      </c>
    </row>
    <row r="789" spans="1:6" ht="13.15" x14ac:dyDescent="0.2">
      <c r="A789" s="16">
        <v>41183</v>
      </c>
      <c r="B789" s="42">
        <v>11741</v>
      </c>
      <c r="C789" s="42">
        <v>155779</v>
      </c>
      <c r="D789" s="1">
        <f t="shared" si="24"/>
        <v>7.5369594104468515E-2</v>
      </c>
      <c r="E789">
        <v>1</v>
      </c>
      <c r="F789" s="1">
        <f t="shared" si="25"/>
        <v>7.5369594104468515E-2</v>
      </c>
    </row>
    <row r="790" spans="1:6" ht="13.15" x14ac:dyDescent="0.2">
      <c r="A790" s="16">
        <v>41214</v>
      </c>
      <c r="B790" s="42">
        <v>11404</v>
      </c>
      <c r="C790" s="42">
        <v>154953</v>
      </c>
      <c r="D790" s="1">
        <f t="shared" si="24"/>
        <v>7.3596509909456417E-2</v>
      </c>
      <c r="E790">
        <v>1</v>
      </c>
      <c r="F790" s="1">
        <f t="shared" si="25"/>
        <v>7.3596509909456417E-2</v>
      </c>
    </row>
    <row r="791" spans="1:6" ht="13.15" x14ac:dyDescent="0.2">
      <c r="A791" s="16">
        <v>41244</v>
      </c>
      <c r="B791" s="42">
        <v>11844</v>
      </c>
      <c r="C791" s="42">
        <v>154904</v>
      </c>
      <c r="D791" s="1">
        <f t="shared" si="24"/>
        <v>7.646025925734648E-2</v>
      </c>
      <c r="E791">
        <v>1</v>
      </c>
      <c r="F791" s="1">
        <f t="shared" si="25"/>
        <v>7.646025925734648E-2</v>
      </c>
    </row>
    <row r="792" spans="1:6" ht="13.15" x14ac:dyDescent="0.2">
      <c r="A792" s="16">
        <v>41275</v>
      </c>
      <c r="B792" s="42">
        <v>13181</v>
      </c>
      <c r="C792" s="42">
        <v>154794</v>
      </c>
      <c r="D792" s="1">
        <f t="shared" si="24"/>
        <v>8.5151879271806397E-2</v>
      </c>
      <c r="E792">
        <v>1</v>
      </c>
      <c r="F792" s="1">
        <f t="shared" si="25"/>
        <v>8.5151879271806397E-2</v>
      </c>
    </row>
    <row r="793" spans="1:6" ht="13.15" x14ac:dyDescent="0.2">
      <c r="A793" s="16">
        <v>41306</v>
      </c>
      <c r="B793" s="42">
        <v>12500</v>
      </c>
      <c r="C793" s="42">
        <v>154727</v>
      </c>
      <c r="D793" s="1">
        <f t="shared" si="24"/>
        <v>8.0787451446741682E-2</v>
      </c>
      <c r="E793">
        <v>1</v>
      </c>
      <c r="F793" s="1">
        <f t="shared" si="25"/>
        <v>8.0787451446741682E-2</v>
      </c>
    </row>
    <row r="794" spans="1:6" ht="13.15" x14ac:dyDescent="0.2">
      <c r="A794" s="16">
        <v>41334</v>
      </c>
      <c r="B794" s="42">
        <v>11815</v>
      </c>
      <c r="C794" s="42">
        <v>154512</v>
      </c>
      <c r="D794" s="1">
        <f t="shared" si="24"/>
        <v>7.6466552759656206E-2</v>
      </c>
      <c r="E794">
        <v>1</v>
      </c>
      <c r="F794" s="1">
        <f t="shared" si="25"/>
        <v>7.6466552759656206E-2</v>
      </c>
    </row>
    <row r="795" spans="1:6" ht="13.15" x14ac:dyDescent="0.2">
      <c r="A795" s="16">
        <v>41365</v>
      </c>
      <c r="B795" s="42">
        <v>11014</v>
      </c>
      <c r="C795" s="42">
        <v>154739</v>
      </c>
      <c r="D795" s="1">
        <f t="shared" si="24"/>
        <v>7.1177918947388827E-2</v>
      </c>
      <c r="E795">
        <v>1</v>
      </c>
      <c r="F795" s="1">
        <f t="shared" si="25"/>
        <v>7.1177918947388827E-2</v>
      </c>
    </row>
    <row r="796" spans="1:6" ht="13.15" x14ac:dyDescent="0.2">
      <c r="A796" s="16">
        <v>41395</v>
      </c>
      <c r="B796" s="42">
        <v>11302</v>
      </c>
      <c r="C796" s="42">
        <v>155734</v>
      </c>
      <c r="D796" s="1">
        <f t="shared" si="24"/>
        <v>7.257246330281121E-2</v>
      </c>
      <c r="E796">
        <v>1</v>
      </c>
      <c r="F796" s="1">
        <f t="shared" si="25"/>
        <v>7.257246330281121E-2</v>
      </c>
    </row>
    <row r="797" spans="1:6" ht="13.15" x14ac:dyDescent="0.2">
      <c r="A797" s="16">
        <v>41426</v>
      </c>
      <c r="B797" s="42">
        <v>12248</v>
      </c>
      <c r="C797" s="42">
        <v>157089</v>
      </c>
      <c r="D797" s="1">
        <f t="shared" si="24"/>
        <v>7.796854012693441E-2</v>
      </c>
      <c r="E797">
        <v>1</v>
      </c>
      <c r="F797" s="1">
        <f t="shared" si="25"/>
        <v>7.796854012693441E-2</v>
      </c>
    </row>
    <row r="798" spans="1:6" ht="13.15" x14ac:dyDescent="0.2">
      <c r="A798" s="16">
        <v>41456</v>
      </c>
      <c r="B798" s="42">
        <v>12083</v>
      </c>
      <c r="C798" s="42">
        <v>157196</v>
      </c>
      <c r="D798" s="1">
        <f t="shared" si="24"/>
        <v>7.6865823557851348E-2</v>
      </c>
      <c r="E798">
        <v>1</v>
      </c>
      <c r="F798" s="1">
        <f t="shared" si="25"/>
        <v>7.6865823557851348E-2</v>
      </c>
    </row>
    <row r="799" spans="1:6" ht="13.15" x14ac:dyDescent="0.2">
      <c r="A799" s="16">
        <v>41487</v>
      </c>
      <c r="B799" s="42">
        <v>11462</v>
      </c>
      <c r="C799" s="42">
        <v>155971</v>
      </c>
      <c r="D799" s="1">
        <f t="shared" si="24"/>
        <v>7.348802020888498E-2</v>
      </c>
      <c r="E799">
        <v>1</v>
      </c>
      <c r="F799" s="1">
        <f t="shared" si="25"/>
        <v>7.348802020888498E-2</v>
      </c>
    </row>
    <row r="800" spans="1:6" ht="13.15" x14ac:dyDescent="0.2">
      <c r="A800" s="16">
        <v>41518</v>
      </c>
      <c r="B800" s="42">
        <v>10885</v>
      </c>
      <c r="C800" s="42">
        <v>155536</v>
      </c>
      <c r="D800" s="1">
        <f t="shared" si="24"/>
        <v>6.9983797963172514E-2</v>
      </c>
      <c r="E800">
        <v>1</v>
      </c>
      <c r="F800" s="1">
        <f t="shared" si="25"/>
        <v>6.9983797963172514E-2</v>
      </c>
    </row>
    <row r="801" spans="1:6" ht="13.15" x14ac:dyDescent="0.2">
      <c r="A801" s="16">
        <v>41548</v>
      </c>
      <c r="B801" s="42">
        <v>10773</v>
      </c>
      <c r="C801" s="42">
        <v>154918</v>
      </c>
      <c r="D801" s="1">
        <f t="shared" si="24"/>
        <v>6.9540014717463433E-2</v>
      </c>
      <c r="E801">
        <v>1</v>
      </c>
      <c r="F801" s="1">
        <f t="shared" si="25"/>
        <v>6.9540014717463433E-2</v>
      </c>
    </row>
    <row r="802" spans="1:6" ht="13.15" x14ac:dyDescent="0.2">
      <c r="A802" s="16">
        <v>41579</v>
      </c>
      <c r="B802" s="42">
        <v>10271</v>
      </c>
      <c r="C802" s="42">
        <v>155046</v>
      </c>
      <c r="D802" s="1">
        <f t="shared" si="24"/>
        <v>6.6244856365207744E-2</v>
      </c>
      <c r="E802">
        <v>1</v>
      </c>
      <c r="F802" s="1">
        <f t="shared" si="25"/>
        <v>6.6244856365207744E-2</v>
      </c>
    </row>
    <row r="803" spans="1:6" ht="13.15" x14ac:dyDescent="0.2">
      <c r="A803" s="16">
        <v>41609</v>
      </c>
      <c r="B803" s="42">
        <v>9984</v>
      </c>
      <c r="C803" s="42">
        <v>154408</v>
      </c>
      <c r="D803" s="1">
        <f t="shared" si="24"/>
        <v>6.4659862183306563E-2</v>
      </c>
      <c r="E803">
        <v>1</v>
      </c>
      <c r="F803" s="1">
        <f t="shared" si="25"/>
        <v>6.4659862183306563E-2</v>
      </c>
    </row>
    <row r="804" spans="1:6" ht="13.15" x14ac:dyDescent="0.2">
      <c r="A804" s="16">
        <v>41640</v>
      </c>
      <c r="B804" s="42">
        <v>10855</v>
      </c>
      <c r="C804" s="42">
        <v>154381</v>
      </c>
      <c r="D804" s="1">
        <f t="shared" si="24"/>
        <v>7.0313056658526635E-2</v>
      </c>
      <c r="E804">
        <v>1</v>
      </c>
      <c r="F804" s="1">
        <f t="shared" si="25"/>
        <v>7.0313056658526635E-2</v>
      </c>
    </row>
    <row r="805" spans="1:6" ht="13.15" x14ac:dyDescent="0.2">
      <c r="A805" s="16">
        <v>41671</v>
      </c>
      <c r="B805" s="42">
        <v>10893</v>
      </c>
      <c r="C805" s="42">
        <v>155027</v>
      </c>
      <c r="D805" s="1">
        <f t="shared" si="24"/>
        <v>7.0265179613873713E-2</v>
      </c>
      <c r="E805">
        <v>1</v>
      </c>
      <c r="F805" s="1">
        <f t="shared" si="25"/>
        <v>7.0265179613873713E-2</v>
      </c>
    </row>
    <row r="806" spans="1:6" ht="13.15" x14ac:dyDescent="0.2">
      <c r="A806" s="16">
        <v>41699</v>
      </c>
      <c r="B806" s="42">
        <v>10537</v>
      </c>
      <c r="C806" s="42">
        <v>155627</v>
      </c>
      <c r="D806" s="1">
        <f t="shared" si="24"/>
        <v>6.7706760395047139E-2</v>
      </c>
      <c r="E806">
        <v>1</v>
      </c>
      <c r="F806" s="1">
        <f t="shared" si="25"/>
        <v>6.7706760395047139E-2</v>
      </c>
    </row>
    <row r="807" spans="1:6" ht="13.15" x14ac:dyDescent="0.2">
      <c r="A807" s="16">
        <v>41730</v>
      </c>
      <c r="B807" s="42">
        <v>9079</v>
      </c>
      <c r="C807" s="42">
        <v>154845</v>
      </c>
      <c r="D807" s="1">
        <f t="shared" si="24"/>
        <v>5.8632826374761859E-2</v>
      </c>
      <c r="E807">
        <v>1</v>
      </c>
      <c r="F807" s="1">
        <f t="shared" si="25"/>
        <v>5.8632826374761859E-2</v>
      </c>
    </row>
    <row r="808" spans="1:6" ht="13.15" x14ac:dyDescent="0.2">
      <c r="A808" s="16">
        <v>41760</v>
      </c>
      <c r="B808" s="42">
        <v>9443</v>
      </c>
      <c r="C808" s="42">
        <v>155841</v>
      </c>
      <c r="D808" s="1">
        <f t="shared" si="24"/>
        <v>6.0593810357993085E-2</v>
      </c>
      <c r="E808">
        <v>1</v>
      </c>
      <c r="F808" s="1">
        <f t="shared" si="25"/>
        <v>6.0593810357993085E-2</v>
      </c>
    </row>
    <row r="809" spans="1:6" ht="13.15" x14ac:dyDescent="0.2">
      <c r="A809" s="16">
        <v>41791</v>
      </c>
      <c r="B809" s="42">
        <v>9893</v>
      </c>
      <c r="C809" s="42">
        <v>156997</v>
      </c>
      <c r="D809" s="1">
        <f t="shared" si="24"/>
        <v>6.3013942941584869E-2</v>
      </c>
      <c r="E809">
        <v>1</v>
      </c>
      <c r="F809" s="1">
        <f t="shared" si="25"/>
        <v>6.3013942941584869E-2</v>
      </c>
    </row>
    <row r="810" spans="1:6" ht="13.15" x14ac:dyDescent="0.2">
      <c r="A810" s="16">
        <v>41821</v>
      </c>
      <c r="B810" s="42">
        <v>10307</v>
      </c>
      <c r="C810" s="42">
        <v>157573</v>
      </c>
      <c r="D810" s="1">
        <f t="shared" si="24"/>
        <v>6.5410952383974416E-2</v>
      </c>
      <c r="E810">
        <v>1</v>
      </c>
      <c r="F810" s="1">
        <f t="shared" si="25"/>
        <v>6.5410952383974416E-2</v>
      </c>
    </row>
    <row r="811" spans="1:6" ht="13.15" x14ac:dyDescent="0.2">
      <c r="A811" s="16">
        <v>41852</v>
      </c>
      <c r="B811" s="42">
        <v>9787</v>
      </c>
      <c r="C811" s="42">
        <v>156434</v>
      </c>
      <c r="D811" s="1">
        <f t="shared" si="24"/>
        <v>6.2563125663218991E-2</v>
      </c>
      <c r="E811">
        <v>1</v>
      </c>
      <c r="F811" s="1">
        <f t="shared" si="25"/>
        <v>6.2563125663218991E-2</v>
      </c>
    </row>
    <row r="812" spans="1:6" ht="13.15" x14ac:dyDescent="0.2">
      <c r="A812" s="16">
        <v>41883</v>
      </c>
      <c r="B812" s="42">
        <v>8962</v>
      </c>
      <c r="C812" s="42">
        <v>155903</v>
      </c>
      <c r="D812" s="1">
        <f t="shared" si="24"/>
        <v>5.7484461492081612E-2</v>
      </c>
      <c r="E812">
        <v>1</v>
      </c>
      <c r="F812" s="1">
        <f t="shared" si="25"/>
        <v>5.7484461492081612E-2</v>
      </c>
    </row>
    <row r="813" spans="1:6" ht="13.15" x14ac:dyDescent="0.2">
      <c r="A813" s="16">
        <v>41913</v>
      </c>
      <c r="B813" s="42">
        <v>8680</v>
      </c>
      <c r="C813" s="42">
        <v>156616</v>
      </c>
      <c r="D813" s="1">
        <f t="shared" si="24"/>
        <v>5.5422179087704963E-2</v>
      </c>
      <c r="E813">
        <v>1</v>
      </c>
      <c r="F813" s="1">
        <f t="shared" si="25"/>
        <v>5.5422179087704963E-2</v>
      </c>
    </row>
    <row r="814" spans="1:6" ht="13.15" x14ac:dyDescent="0.2">
      <c r="A814" s="16">
        <v>41944</v>
      </c>
      <c r="B814" s="42">
        <v>8630</v>
      </c>
      <c r="C814" s="42">
        <v>156297</v>
      </c>
      <c r="D814" s="1">
        <f t="shared" si="24"/>
        <v>5.5215391210323934E-2</v>
      </c>
      <c r="E814">
        <v>1</v>
      </c>
      <c r="F814" s="1">
        <f t="shared" si="25"/>
        <v>5.5215391210323934E-2</v>
      </c>
    </row>
    <row r="815" spans="1:6" ht="13.15" x14ac:dyDescent="0.2">
      <c r="A815" s="16">
        <v>41974</v>
      </c>
      <c r="B815" s="42">
        <v>8331</v>
      </c>
      <c r="C815" s="42">
        <v>155521</v>
      </c>
      <c r="D815" s="1">
        <f t="shared" si="24"/>
        <v>5.356832839295015E-2</v>
      </c>
      <c r="E815">
        <v>1</v>
      </c>
      <c r="F815" s="1">
        <f t="shared" si="25"/>
        <v>5.356832839295015E-2</v>
      </c>
    </row>
    <row r="816" spans="1:6" ht="13.15" x14ac:dyDescent="0.2">
      <c r="A816" s="16">
        <v>42005</v>
      </c>
      <c r="B816" s="42">
        <v>9498</v>
      </c>
      <c r="C816" s="42">
        <v>156050</v>
      </c>
      <c r="D816" s="1">
        <f t="shared" si="24"/>
        <v>6.0865107337391859E-2</v>
      </c>
      <c r="E816">
        <v>1</v>
      </c>
      <c r="F816" s="1">
        <f t="shared" si="25"/>
        <v>6.0865107337391859E-2</v>
      </c>
    </row>
    <row r="817" spans="1:6" ht="13.15" x14ac:dyDescent="0.2">
      <c r="A817" s="16">
        <v>42036</v>
      </c>
      <c r="B817" s="42">
        <v>9095</v>
      </c>
      <c r="C817" s="42">
        <v>156213</v>
      </c>
      <c r="D817" s="1">
        <f t="shared" si="24"/>
        <v>5.8221786919142454E-2</v>
      </c>
      <c r="E817">
        <v>1</v>
      </c>
      <c r="F817" s="1">
        <f t="shared" si="25"/>
        <v>5.8221786919142454E-2</v>
      </c>
    </row>
    <row r="818" spans="1:6" ht="13.15" x14ac:dyDescent="0.2">
      <c r="A818" s="16">
        <v>42064</v>
      </c>
      <c r="B818" s="42">
        <v>8682</v>
      </c>
      <c r="C818" s="42">
        <v>156318</v>
      </c>
      <c r="D818" s="1">
        <f t="shared" si="24"/>
        <v>5.5540628718381758E-2</v>
      </c>
      <c r="E818">
        <v>1</v>
      </c>
      <c r="F818" s="1">
        <f t="shared" si="25"/>
        <v>5.5540628718381758E-2</v>
      </c>
    </row>
    <row r="819" spans="1:6" ht="13.15" x14ac:dyDescent="0.2">
      <c r="A819" s="16">
        <v>42095</v>
      </c>
      <c r="B819" s="42">
        <v>7966</v>
      </c>
      <c r="C819" s="42">
        <v>156554</v>
      </c>
      <c r="D819" s="1">
        <f t="shared" si="24"/>
        <v>5.0883401254519206E-2</v>
      </c>
      <c r="E819">
        <v>1</v>
      </c>
      <c r="F819" s="1">
        <f t="shared" si="25"/>
        <v>5.0883401254519206E-2</v>
      </c>
    </row>
    <row r="820" spans="1:6" ht="13.15" x14ac:dyDescent="0.2">
      <c r="A820" s="16">
        <v>42125</v>
      </c>
      <c r="B820" s="42">
        <v>8370</v>
      </c>
      <c r="C820" s="42">
        <v>157719</v>
      </c>
      <c r="D820" s="1">
        <f t="shared" si="24"/>
        <v>5.306906587031366E-2</v>
      </c>
      <c r="E820">
        <v>1</v>
      </c>
      <c r="F820" s="1">
        <f t="shared" si="25"/>
        <v>5.306906587031366E-2</v>
      </c>
    </row>
    <row r="821" spans="1:6" ht="13.15" x14ac:dyDescent="0.2">
      <c r="A821" s="16">
        <v>42156</v>
      </c>
      <c r="B821" s="42">
        <v>8638</v>
      </c>
      <c r="C821" s="42">
        <v>158283</v>
      </c>
      <c r="D821" s="1">
        <f t="shared" si="24"/>
        <v>5.4573137987023242E-2</v>
      </c>
      <c r="E821">
        <v>1</v>
      </c>
      <c r="F821" s="1">
        <f t="shared" si="25"/>
        <v>5.4573137987023242E-2</v>
      </c>
    </row>
    <row r="822" spans="1:6" ht="13.15" x14ac:dyDescent="0.2">
      <c r="A822" s="16">
        <v>42186</v>
      </c>
      <c r="B822" s="42">
        <v>8805</v>
      </c>
      <c r="C822" s="42">
        <v>158527</v>
      </c>
      <c r="D822" s="1">
        <f t="shared" si="24"/>
        <v>5.5542588959609403E-2</v>
      </c>
      <c r="E822">
        <v>1</v>
      </c>
      <c r="F822" s="1">
        <f t="shared" si="25"/>
        <v>5.5542588959609403E-2</v>
      </c>
    </row>
    <row r="823" spans="1:6" ht="13.15" x14ac:dyDescent="0.2">
      <c r="A823" s="16">
        <v>42217</v>
      </c>
      <c r="B823" s="42">
        <v>8162</v>
      </c>
      <c r="C823" s="42">
        <v>157390</v>
      </c>
      <c r="D823" s="1">
        <f t="shared" si="24"/>
        <v>5.1858440815807864E-2</v>
      </c>
      <c r="E823">
        <v>1</v>
      </c>
      <c r="F823" s="1">
        <f t="shared" si="25"/>
        <v>5.1858440815807864E-2</v>
      </c>
    </row>
    <row r="824" spans="1:6" ht="13.15" x14ac:dyDescent="0.2">
      <c r="A824" s="16">
        <v>42248</v>
      </c>
      <c r="B824" s="42">
        <v>7628</v>
      </c>
      <c r="C824" s="42">
        <v>156607</v>
      </c>
      <c r="D824" s="1">
        <f t="shared" si="24"/>
        <v>4.8707912162291596E-2</v>
      </c>
      <c r="E824">
        <v>1</v>
      </c>
      <c r="F824" s="1">
        <f t="shared" si="25"/>
        <v>4.8707912162291596E-2</v>
      </c>
    </row>
    <row r="825" spans="1:6" ht="13.15" x14ac:dyDescent="0.2">
      <c r="A825" s="16">
        <v>42278</v>
      </c>
      <c r="B825" s="42">
        <v>7597</v>
      </c>
      <c r="C825" s="42">
        <v>157313</v>
      </c>
      <c r="D825" s="1">
        <f t="shared" si="24"/>
        <v>4.8292258109628575E-2</v>
      </c>
      <c r="E825">
        <v>1</v>
      </c>
      <c r="F825" s="1">
        <f t="shared" si="25"/>
        <v>4.8292258109628575E-2</v>
      </c>
    </row>
    <row r="826" spans="1:6" ht="13.15" x14ac:dyDescent="0.2">
      <c r="A826" s="16">
        <v>42309</v>
      </c>
      <c r="B826" s="42">
        <v>7573</v>
      </c>
      <c r="C826" s="42">
        <v>157340</v>
      </c>
      <c r="D826" s="1">
        <f t="shared" si="24"/>
        <v>4.8131435108681835E-2</v>
      </c>
      <c r="E826">
        <v>1</v>
      </c>
      <c r="F826" s="1">
        <f t="shared" si="25"/>
        <v>4.8131435108681835E-2</v>
      </c>
    </row>
    <row r="827" spans="1:6" ht="13.15" x14ac:dyDescent="0.2">
      <c r="A827" s="16">
        <v>42339</v>
      </c>
      <c r="B827" s="42">
        <v>7542</v>
      </c>
      <c r="C827" s="42">
        <v>157245</v>
      </c>
      <c r="D827" s="1">
        <f t="shared" si="24"/>
        <v>4.7963369264523513E-2</v>
      </c>
      <c r="E827">
        <v>1</v>
      </c>
      <c r="F827" s="1">
        <f t="shared" si="25"/>
        <v>4.7963369264523513E-2</v>
      </c>
    </row>
    <row r="828" spans="1:6" ht="13.15" x14ac:dyDescent="0.2">
      <c r="A828" s="16">
        <v>42370</v>
      </c>
      <c r="B828" s="42">
        <v>8309</v>
      </c>
      <c r="C828" s="42">
        <v>157347</v>
      </c>
      <c r="D828" s="1">
        <f t="shared" si="24"/>
        <v>5.2806853641950591E-2</v>
      </c>
      <c r="E828">
        <v>1</v>
      </c>
      <c r="F828" s="1">
        <f t="shared" si="25"/>
        <v>5.2806853641950591E-2</v>
      </c>
    </row>
    <row r="829" spans="1:6" ht="13.15" x14ac:dyDescent="0.2">
      <c r="A829" s="16">
        <v>42401</v>
      </c>
      <c r="B829" s="42">
        <v>8219</v>
      </c>
      <c r="C829" s="42">
        <v>158279</v>
      </c>
      <c r="D829" s="1">
        <f t="shared" si="24"/>
        <v>5.1927292944736823E-2</v>
      </c>
      <c r="E829">
        <v>1</v>
      </c>
      <c r="F829" s="1">
        <f t="shared" si="25"/>
        <v>5.1927292944736823E-2</v>
      </c>
    </row>
    <row r="830" spans="1:6" ht="13.15" x14ac:dyDescent="0.2">
      <c r="A830" s="16">
        <v>42430</v>
      </c>
      <c r="B830" s="42">
        <v>8116</v>
      </c>
      <c r="C830" s="42">
        <v>158854</v>
      </c>
      <c r="D830" s="1">
        <f t="shared" si="24"/>
        <v>5.1090938849509611E-2</v>
      </c>
      <c r="E830">
        <v>1</v>
      </c>
      <c r="F830" s="1">
        <f t="shared" si="25"/>
        <v>5.1090938849509611E-2</v>
      </c>
    </row>
    <row r="831" spans="1:6" ht="13.15" x14ac:dyDescent="0.2">
      <c r="A831" s="16">
        <v>42461</v>
      </c>
      <c r="B831" s="42">
        <v>7413</v>
      </c>
      <c r="C831" s="42">
        <v>158488</v>
      </c>
      <c r="D831" s="1">
        <f t="shared" si="24"/>
        <v>4.6773257281308364E-2</v>
      </c>
      <c r="E831">
        <v>1</v>
      </c>
      <c r="F831" s="1">
        <f t="shared" si="25"/>
        <v>4.6773257281308364E-2</v>
      </c>
    </row>
    <row r="832" spans="1:6" ht="13.15" x14ac:dyDescent="0.2">
      <c r="A832" s="16">
        <v>42491</v>
      </c>
      <c r="B832" s="42">
        <v>7207</v>
      </c>
      <c r="C832" s="42">
        <v>158800</v>
      </c>
      <c r="D832" s="1">
        <f t="shared" si="24"/>
        <v>4.5384130982367758E-2</v>
      </c>
      <c r="E832">
        <v>1</v>
      </c>
      <c r="F832" s="1">
        <f t="shared" si="25"/>
        <v>4.5384130982367758E-2</v>
      </c>
    </row>
    <row r="833" spans="1:6" ht="13.15" x14ac:dyDescent="0.2">
      <c r="A833" s="16">
        <v>42522</v>
      </c>
      <c r="B833" s="42">
        <v>8144</v>
      </c>
      <c r="C833" s="42">
        <v>160135</v>
      </c>
      <c r="D833" s="1">
        <f t="shared" si="24"/>
        <v>5.085708933087707E-2</v>
      </c>
      <c r="E833">
        <v>1</v>
      </c>
      <c r="F833" s="1">
        <f t="shared" si="25"/>
        <v>5.085708933087707E-2</v>
      </c>
    </row>
    <row r="834" spans="1:6" ht="13.15" x14ac:dyDescent="0.2">
      <c r="A834" s="16">
        <v>42552</v>
      </c>
      <c r="B834" s="42">
        <v>8267</v>
      </c>
      <c r="C834" s="42">
        <v>160705</v>
      </c>
      <c r="D834" s="1">
        <f t="shared" si="24"/>
        <v>5.1442083320369619E-2</v>
      </c>
      <c r="E834">
        <v>1</v>
      </c>
      <c r="F834" s="1">
        <f t="shared" si="25"/>
        <v>5.1442083320369619E-2</v>
      </c>
    </row>
    <row r="835" spans="1:6" ht="13.15" x14ac:dyDescent="0.2">
      <c r="A835" s="16">
        <v>42583</v>
      </c>
      <c r="B835" s="42">
        <v>7996</v>
      </c>
      <c r="C835" s="42">
        <v>159800</v>
      </c>
      <c r="D835" s="1">
        <f t="shared" si="24"/>
        <v>5.0037546933667083E-2</v>
      </c>
      <c r="E835">
        <v>1</v>
      </c>
      <c r="F835" s="1">
        <f t="shared" si="25"/>
        <v>5.0037546933667083E-2</v>
      </c>
    </row>
    <row r="836" spans="1:6" ht="13.15" x14ac:dyDescent="0.2">
      <c r="A836" s="16">
        <v>42614</v>
      </c>
      <c r="B836" s="42">
        <v>7658</v>
      </c>
      <c r="C836" s="42">
        <v>159636</v>
      </c>
      <c r="D836" s="1">
        <f t="shared" si="24"/>
        <v>4.7971635470695835E-2</v>
      </c>
      <c r="E836">
        <v>1</v>
      </c>
      <c r="F836" s="1">
        <f t="shared" si="25"/>
        <v>4.7971635470695835E-2</v>
      </c>
    </row>
    <row r="837" spans="1:6" ht="13.15" x14ac:dyDescent="0.2">
      <c r="A837" s="16">
        <v>42644</v>
      </c>
      <c r="B837" s="42">
        <v>7447</v>
      </c>
      <c r="C837" s="42">
        <v>159783</v>
      </c>
      <c r="D837" s="1">
        <f t="shared" si="24"/>
        <v>4.6606960690436405E-2</v>
      </c>
      <c r="E837">
        <v>1</v>
      </c>
      <c r="F837" s="1">
        <f t="shared" si="25"/>
        <v>4.6606960690436405E-2</v>
      </c>
    </row>
    <row r="838" spans="1:6" ht="13.15" x14ac:dyDescent="0.2">
      <c r="A838" s="16">
        <v>42675</v>
      </c>
      <c r="B838" s="42">
        <v>7066</v>
      </c>
      <c r="C838" s="42">
        <v>159451</v>
      </c>
      <c r="D838" s="1">
        <f t="shared" si="24"/>
        <v>4.4314554314491598E-2</v>
      </c>
      <c r="E838">
        <v>1</v>
      </c>
      <c r="F838" s="1">
        <f t="shared" si="25"/>
        <v>4.4314554314491598E-2</v>
      </c>
    </row>
    <row r="839" spans="1:6" ht="13.15" x14ac:dyDescent="0.2">
      <c r="A839" s="16">
        <v>42705</v>
      </c>
      <c r="B839" s="42">
        <v>7170</v>
      </c>
      <c r="C839" s="42">
        <v>158968</v>
      </c>
      <c r="D839" s="1">
        <f t="shared" si="24"/>
        <v>4.5103417039907404E-2</v>
      </c>
      <c r="E839">
        <v>1</v>
      </c>
      <c r="F839" s="1">
        <f t="shared" si="25"/>
        <v>4.5103417039907404E-2</v>
      </c>
    </row>
    <row r="840" spans="1:6" ht="13.15" x14ac:dyDescent="0.2">
      <c r="A840" s="16">
        <v>42736</v>
      </c>
      <c r="B840" s="42">
        <v>8149</v>
      </c>
      <c r="C840" s="42">
        <v>158676</v>
      </c>
      <c r="D840" s="1">
        <f t="shared" si="24"/>
        <v>5.1356222743199981E-2</v>
      </c>
      <c r="E840">
        <v>1</v>
      </c>
      <c r="F840" s="1">
        <f t="shared" si="25"/>
        <v>5.1356222743199981E-2</v>
      </c>
    </row>
    <row r="841" spans="1:6" ht="13.15" x14ac:dyDescent="0.2">
      <c r="A841" s="16">
        <v>42767</v>
      </c>
      <c r="B841" s="42">
        <v>7887</v>
      </c>
      <c r="C841" s="42">
        <v>159482</v>
      </c>
      <c r="D841" s="1">
        <f t="shared" si="24"/>
        <v>4.9453856861589394E-2</v>
      </c>
      <c r="E841">
        <v>1</v>
      </c>
      <c r="F841" s="1">
        <f t="shared" si="25"/>
        <v>4.9453856861589394E-2</v>
      </c>
    </row>
    <row r="842" spans="1:6" ht="13.15" x14ac:dyDescent="0.2">
      <c r="A842" s="16">
        <v>42795</v>
      </c>
      <c r="B842" s="42">
        <v>7284</v>
      </c>
      <c r="C842" s="42">
        <v>159912</v>
      </c>
      <c r="D842" s="1">
        <f t="shared" si="24"/>
        <v>4.555005252889089E-2</v>
      </c>
      <c r="E842">
        <v>1</v>
      </c>
      <c r="F842" s="1">
        <f t="shared" si="25"/>
        <v>4.555005252889089E-2</v>
      </c>
    </row>
    <row r="843" spans="1:6" ht="13.15" x14ac:dyDescent="0.2">
      <c r="A843" s="16">
        <v>42826</v>
      </c>
      <c r="B843" s="42">
        <v>6555</v>
      </c>
      <c r="C843" s="42">
        <v>159817</v>
      </c>
      <c r="D843" s="1">
        <f t="shared" si="24"/>
        <v>4.1015661663027086E-2</v>
      </c>
      <c r="E843">
        <v>1</v>
      </c>
      <c r="F843" s="1">
        <f t="shared" si="25"/>
        <v>4.1015661663027086E-2</v>
      </c>
    </row>
    <row r="844" spans="1:6" ht="13.15" x14ac:dyDescent="0.2">
      <c r="A844" s="16">
        <v>42856</v>
      </c>
      <c r="B844" s="42">
        <v>6572</v>
      </c>
      <c r="C844" s="42">
        <v>159979</v>
      </c>
      <c r="D844" s="1">
        <f t="shared" si="24"/>
        <v>4.1080391801423935E-2</v>
      </c>
      <c r="E844">
        <v>1</v>
      </c>
      <c r="F844" s="1">
        <f t="shared" si="25"/>
        <v>4.1080391801423935E-2</v>
      </c>
    </row>
    <row r="845" spans="1:6" ht="13.15" x14ac:dyDescent="0.2">
      <c r="A845" s="16">
        <v>42887</v>
      </c>
      <c r="B845" s="42">
        <v>7250</v>
      </c>
      <c r="C845" s="42">
        <v>161337</v>
      </c>
      <c r="D845" s="1">
        <f t="shared" ref="D845:D863" si="26">B845/C845</f>
        <v>4.4936995233579399E-2</v>
      </c>
      <c r="E845">
        <v>1</v>
      </c>
      <c r="F845" s="1">
        <f t="shared" ref="F845:F863" si="27">D845*E845</f>
        <v>4.4936995233579399E-2</v>
      </c>
    </row>
    <row r="846" spans="1:6" ht="13.15" x14ac:dyDescent="0.2">
      <c r="A846" s="16">
        <v>42917</v>
      </c>
      <c r="B846" s="42">
        <v>7441</v>
      </c>
      <c r="C846" s="42">
        <v>161911</v>
      </c>
      <c r="D846" s="1">
        <f t="shared" si="26"/>
        <v>4.5957346937515055E-2</v>
      </c>
      <c r="E846">
        <v>1</v>
      </c>
      <c r="F846" s="1">
        <f t="shared" si="27"/>
        <v>4.5957346937515055E-2</v>
      </c>
    </row>
    <row r="847" spans="1:6" ht="13.15" x14ac:dyDescent="0.2">
      <c r="A847" s="16">
        <v>42948</v>
      </c>
      <c r="B847" s="42">
        <v>7287</v>
      </c>
      <c r="C847" s="42">
        <v>160863</v>
      </c>
      <c r="D847" s="1">
        <f t="shared" si="26"/>
        <v>4.5299416273474946E-2</v>
      </c>
      <c r="E847">
        <v>1</v>
      </c>
      <c r="F847" s="1">
        <f t="shared" si="27"/>
        <v>4.5299416273474946E-2</v>
      </c>
    </row>
    <row r="848" spans="1:6" ht="13.15" x14ac:dyDescent="0.2">
      <c r="A848" s="16">
        <v>42979</v>
      </c>
      <c r="B848" s="42">
        <v>6556</v>
      </c>
      <c r="C848" s="42">
        <v>161049</v>
      </c>
      <c r="D848" s="1">
        <f t="shared" si="26"/>
        <v>4.0708107470397208E-2</v>
      </c>
      <c r="E848">
        <v>1</v>
      </c>
      <c r="F848" s="1">
        <f t="shared" si="27"/>
        <v>4.0708107470397208E-2</v>
      </c>
    </row>
    <row r="849" spans="1:6" ht="13.15" x14ac:dyDescent="0.2">
      <c r="A849" s="16">
        <v>43009</v>
      </c>
      <c r="B849" s="42">
        <v>6242</v>
      </c>
      <c r="C849" s="42">
        <v>160465</v>
      </c>
      <c r="D849" s="1">
        <f t="shared" si="26"/>
        <v>3.8899448477861219E-2</v>
      </c>
      <c r="E849">
        <v>1</v>
      </c>
      <c r="F849" s="1">
        <f t="shared" si="27"/>
        <v>3.8899448477861219E-2</v>
      </c>
    </row>
    <row r="850" spans="1:6" x14ac:dyDescent="0.15">
      <c r="A850" s="16">
        <v>43040</v>
      </c>
      <c r="B850" s="42">
        <v>6286</v>
      </c>
      <c r="C850" s="42">
        <v>160466</v>
      </c>
      <c r="D850" s="1">
        <f t="shared" si="26"/>
        <v>3.9173407450799544E-2</v>
      </c>
      <c r="E850">
        <v>1</v>
      </c>
      <c r="F850" s="1">
        <f t="shared" si="27"/>
        <v>3.9173407450799544E-2</v>
      </c>
    </row>
    <row r="851" spans="1:6" x14ac:dyDescent="0.15">
      <c r="A851" s="16">
        <v>43070</v>
      </c>
      <c r="B851" s="42">
        <v>6278</v>
      </c>
      <c r="C851" s="42">
        <v>159880</v>
      </c>
      <c r="D851" s="1">
        <f t="shared" si="26"/>
        <v>3.9266950212659496E-2</v>
      </c>
      <c r="E851">
        <v>1</v>
      </c>
      <c r="F851" s="1">
        <f t="shared" si="27"/>
        <v>3.9266950212659496E-2</v>
      </c>
    </row>
    <row r="852" spans="1:6" x14ac:dyDescent="0.15">
      <c r="A852" s="16">
        <v>43101</v>
      </c>
      <c r="B852" s="42">
        <v>7189</v>
      </c>
      <c r="C852" s="42">
        <v>160037</v>
      </c>
      <c r="D852" s="1">
        <f t="shared" si="26"/>
        <v>4.4920862050650788E-2</v>
      </c>
      <c r="E852">
        <v>1</v>
      </c>
      <c r="F852" s="1">
        <f t="shared" si="27"/>
        <v>4.4920862050650788E-2</v>
      </c>
    </row>
    <row r="853" spans="1:6" x14ac:dyDescent="0.15">
      <c r="A853" s="16">
        <v>43132</v>
      </c>
      <c r="B853" s="42">
        <v>7091</v>
      </c>
      <c r="C853" s="42">
        <v>161494</v>
      </c>
      <c r="D853" s="1">
        <f t="shared" si="26"/>
        <v>4.3908752027939119E-2</v>
      </c>
      <c r="E853">
        <v>1</v>
      </c>
      <c r="F853" s="1">
        <f t="shared" si="27"/>
        <v>4.3908752027939119E-2</v>
      </c>
    </row>
    <row r="854" spans="1:6" x14ac:dyDescent="0.15">
      <c r="A854" s="16">
        <v>43160</v>
      </c>
      <c r="B854" s="42">
        <v>6671</v>
      </c>
      <c r="C854" s="42">
        <v>161548</v>
      </c>
      <c r="D854" s="1">
        <f t="shared" si="26"/>
        <v>4.1294228340802736E-2</v>
      </c>
      <c r="E854">
        <v>1</v>
      </c>
      <c r="F854" s="1">
        <f t="shared" si="27"/>
        <v>4.1294228340802736E-2</v>
      </c>
    </row>
    <row r="855" spans="1:6" x14ac:dyDescent="0.15">
      <c r="A855" s="16">
        <v>43191</v>
      </c>
      <c r="B855" s="42">
        <v>5932</v>
      </c>
      <c r="C855" s="42">
        <v>161280</v>
      </c>
      <c r="D855" s="1">
        <f t="shared" si="26"/>
        <v>3.6780753968253969E-2</v>
      </c>
      <c r="E855">
        <v>1</v>
      </c>
      <c r="F855" s="1">
        <f t="shared" si="27"/>
        <v>3.6780753968253969E-2</v>
      </c>
    </row>
    <row r="856" spans="1:6" x14ac:dyDescent="0.15">
      <c r="A856" s="16">
        <v>43221</v>
      </c>
      <c r="B856" s="42">
        <v>5756</v>
      </c>
      <c r="C856" s="42">
        <v>161765</v>
      </c>
      <c r="D856" s="1">
        <f t="shared" si="26"/>
        <v>3.5582480759125894E-2</v>
      </c>
      <c r="E856">
        <v>1</v>
      </c>
      <c r="F856" s="1">
        <f t="shared" si="27"/>
        <v>3.5582480759125894E-2</v>
      </c>
    </row>
    <row r="857" spans="1:6" x14ac:dyDescent="0.15">
      <c r="A857" s="16">
        <v>43252</v>
      </c>
      <c r="B857" s="42">
        <v>6812</v>
      </c>
      <c r="C857" s="42">
        <v>163277</v>
      </c>
      <c r="D857" s="1">
        <f t="shared" si="26"/>
        <v>4.1720511768344591E-2</v>
      </c>
      <c r="E857">
        <v>1</v>
      </c>
      <c r="F857" s="1">
        <f t="shared" si="27"/>
        <v>4.1720511768344591E-2</v>
      </c>
    </row>
    <row r="858" spans="1:6" x14ac:dyDescent="0.15">
      <c r="A858" s="16">
        <v>43282</v>
      </c>
      <c r="B858" s="42">
        <v>6730</v>
      </c>
      <c r="C858" s="42">
        <v>163734</v>
      </c>
      <c r="D858" s="1">
        <f t="shared" si="26"/>
        <v>4.1103252836918416E-2</v>
      </c>
      <c r="E858">
        <v>1</v>
      </c>
      <c r="F858" s="1">
        <f t="shared" si="27"/>
        <v>4.1103252836918416E-2</v>
      </c>
    </row>
    <row r="859" spans="1:6" x14ac:dyDescent="0.15">
      <c r="A859" s="16">
        <v>43313</v>
      </c>
      <c r="B859" s="42">
        <v>6370</v>
      </c>
      <c r="C859" s="42">
        <v>161909</v>
      </c>
      <c r="D859" s="1">
        <f t="shared" si="26"/>
        <v>3.93430877838786E-2</v>
      </c>
      <c r="E859">
        <v>1</v>
      </c>
      <c r="F859" s="1">
        <f t="shared" si="27"/>
        <v>3.93430877838786E-2</v>
      </c>
    </row>
    <row r="860" spans="1:6" x14ac:dyDescent="0.15">
      <c r="A860" s="16">
        <v>43344</v>
      </c>
      <c r="B860" s="42">
        <v>5766</v>
      </c>
      <c r="C860" s="42">
        <v>161958</v>
      </c>
      <c r="D860" s="1">
        <f t="shared" si="26"/>
        <v>3.5601822694772717E-2</v>
      </c>
      <c r="E860">
        <v>1</v>
      </c>
      <c r="F860" s="1">
        <f t="shared" si="27"/>
        <v>3.5601822694772717E-2</v>
      </c>
    </row>
    <row r="861" spans="1:6" x14ac:dyDescent="0.15">
      <c r="A861" s="16">
        <v>43374</v>
      </c>
      <c r="B861" s="42">
        <v>5771</v>
      </c>
      <c r="C861" s="42">
        <v>162723</v>
      </c>
      <c r="D861" s="1">
        <f t="shared" si="26"/>
        <v>3.5465177018614458E-2</v>
      </c>
      <c r="E861">
        <v>1</v>
      </c>
      <c r="F861" s="1">
        <f t="shared" si="27"/>
        <v>3.5465177018614458E-2</v>
      </c>
    </row>
    <row r="862" spans="1:6" x14ac:dyDescent="0.15">
      <c r="A862" s="16">
        <v>43405</v>
      </c>
      <c r="B862" s="42">
        <v>5650</v>
      </c>
      <c r="C862" s="42">
        <v>162665</v>
      </c>
      <c r="D862" s="1">
        <f t="shared" si="26"/>
        <v>3.4733962438139733E-2</v>
      </c>
      <c r="E862">
        <v>1</v>
      </c>
      <c r="F862" s="1">
        <f t="shared" si="27"/>
        <v>3.4733962438139733E-2</v>
      </c>
    </row>
    <row r="863" spans="1:6" x14ac:dyDescent="0.15">
      <c r="A863" s="16">
        <v>43435</v>
      </c>
      <c r="B863" s="42">
        <v>6029</v>
      </c>
      <c r="C863" s="42">
        <v>162510</v>
      </c>
      <c r="D863" s="1">
        <f t="shared" si="26"/>
        <v>3.7099255430435053E-2</v>
      </c>
      <c r="E863">
        <v>1</v>
      </c>
      <c r="F863" s="1">
        <f t="shared" si="27"/>
        <v>3.7099255430435053E-2</v>
      </c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61"/>
  <sheetViews>
    <sheetView workbookViewId="0">
      <selection activeCell="L10" sqref="L10"/>
    </sheetView>
  </sheetViews>
  <sheetFormatPr defaultRowHeight="12.75" x14ac:dyDescent="0.15"/>
  <cols>
    <col min="1" max="1" width="10.625" style="43" bestFit="1" customWidth="1"/>
    <col min="2" max="2" width="9.25" style="43" bestFit="1" customWidth="1"/>
    <col min="3" max="3" width="10.625" style="44" bestFit="1" customWidth="1"/>
    <col min="4" max="4" width="9.25" style="44" bestFit="1" customWidth="1"/>
    <col min="5" max="5" width="10.625" style="44" bestFit="1" customWidth="1"/>
    <col min="6" max="16384" width="9" style="44"/>
  </cols>
  <sheetData>
    <row r="1" spans="1:5" x14ac:dyDescent="0.15">
      <c r="C1" s="44" t="s">
        <v>182</v>
      </c>
      <c r="D1" s="44" t="s">
        <v>181</v>
      </c>
      <c r="E1" s="44" t="s">
        <v>183</v>
      </c>
    </row>
    <row r="2" spans="1:5" ht="15" x14ac:dyDescent="0.15">
      <c r="A2" s="43">
        <v>1979</v>
      </c>
      <c r="B2" s="43">
        <v>1</v>
      </c>
      <c r="C2" s="45">
        <f>Basic!AW136/Basic!AF136</f>
        <v>86.692244778319008</v>
      </c>
      <c r="D2" s="44">
        <v>0.60302999999999995</v>
      </c>
      <c r="E2" s="44">
        <f>C2/D2</f>
        <v>143.76108117062006</v>
      </c>
    </row>
    <row r="3" spans="1:5" ht="15" x14ac:dyDescent="0.15">
      <c r="B3" s="43">
        <v>2</v>
      </c>
      <c r="C3" s="45">
        <f>Basic!AW137/Basic!AF137</f>
        <v>86.600724365653022</v>
      </c>
      <c r="D3" s="44">
        <v>0.60114999999999996</v>
      </c>
      <c r="E3" s="44">
        <f t="shared" ref="E3:E66" si="0">C3/D3</f>
        <v>144.05842862123103</v>
      </c>
    </row>
    <row r="4" spans="1:5" ht="15" x14ac:dyDescent="0.15">
      <c r="B4" s="43">
        <v>3</v>
      </c>
      <c r="C4" s="45">
        <f>Basic!AW138/Basic!AF138</f>
        <v>87.001069816525046</v>
      </c>
      <c r="D4" s="44">
        <v>0.60282000000000002</v>
      </c>
      <c r="E4" s="44">
        <f t="shared" si="0"/>
        <v>144.32346275260448</v>
      </c>
    </row>
    <row r="5" spans="1:5" ht="15" x14ac:dyDescent="0.15">
      <c r="B5" s="43">
        <v>4</v>
      </c>
      <c r="C5" s="45">
        <f>Basic!AW139/Basic!AF139</f>
        <v>86.735119037104241</v>
      </c>
      <c r="D5" s="44">
        <v>0.60346</v>
      </c>
      <c r="E5" s="44">
        <f t="shared" si="0"/>
        <v>143.72969051321419</v>
      </c>
    </row>
    <row r="6" spans="1:5" ht="15" x14ac:dyDescent="0.15">
      <c r="A6" s="43">
        <v>1980</v>
      </c>
      <c r="B6" s="43">
        <v>1</v>
      </c>
      <c r="C6" s="45">
        <f>Basic!AW140/Basic!AF140</f>
        <v>86.150030042755446</v>
      </c>
      <c r="D6" s="44">
        <v>0.60194999999999999</v>
      </c>
      <c r="E6" s="44">
        <f t="shared" si="0"/>
        <v>143.11824909503355</v>
      </c>
    </row>
    <row r="7" spans="1:5" ht="15" x14ac:dyDescent="0.15">
      <c r="B7" s="43">
        <v>2</v>
      </c>
      <c r="C7" s="45">
        <f>Basic!AW141/Basic!AF141</f>
        <v>84.24425686962789</v>
      </c>
      <c r="D7" s="44">
        <v>0.59419999999999995</v>
      </c>
      <c r="E7" s="44">
        <f t="shared" si="0"/>
        <v>141.77761169577229</v>
      </c>
    </row>
    <row r="8" spans="1:5" ht="15" x14ac:dyDescent="0.15">
      <c r="B8" s="43">
        <v>3</v>
      </c>
      <c r="C8" s="45">
        <f>Basic!AW142/Basic!AF142</f>
        <v>83.505490351593792</v>
      </c>
      <c r="D8" s="44">
        <v>0.59150000000000003</v>
      </c>
      <c r="E8" s="44">
        <f t="shared" si="0"/>
        <v>141.1758078640639</v>
      </c>
    </row>
    <row r="9" spans="1:5" ht="15" x14ac:dyDescent="0.15">
      <c r="B9" s="43">
        <v>4</v>
      </c>
      <c r="C9" s="45">
        <f>Basic!AW143/Basic!AF143</f>
        <v>84.342082947196204</v>
      </c>
      <c r="D9" s="44">
        <v>0.59299999999999997</v>
      </c>
      <c r="E9" s="44">
        <f t="shared" si="0"/>
        <v>142.22948220437809</v>
      </c>
    </row>
    <row r="10" spans="1:5" ht="15" x14ac:dyDescent="0.15">
      <c r="A10" s="43">
        <v>1981</v>
      </c>
      <c r="B10" s="43">
        <v>1</v>
      </c>
      <c r="C10" s="45">
        <f>Basic!AW144/Basic!AF144</f>
        <v>84.526937895427082</v>
      </c>
      <c r="D10" s="44">
        <v>0.59521000000000002</v>
      </c>
      <c r="E10" s="44">
        <f t="shared" si="0"/>
        <v>142.01195862876477</v>
      </c>
    </row>
    <row r="11" spans="1:5" ht="15" x14ac:dyDescent="0.15">
      <c r="B11" s="43">
        <v>2</v>
      </c>
      <c r="C11" s="45">
        <f>Basic!AW145/Basic!AF145</f>
        <v>84.313667195277048</v>
      </c>
      <c r="D11" s="44">
        <v>0.59650999999999998</v>
      </c>
      <c r="E11" s="44">
        <f t="shared" si="0"/>
        <v>141.34493503089143</v>
      </c>
    </row>
    <row r="12" spans="1:5" ht="15" x14ac:dyDescent="0.15">
      <c r="B12" s="43">
        <v>3</v>
      </c>
      <c r="C12" s="45">
        <f>Basic!AW146/Basic!AF146</f>
        <v>83.961235275938023</v>
      </c>
      <c r="D12" s="44">
        <v>0.59274000000000004</v>
      </c>
      <c r="E12" s="44">
        <f t="shared" si="0"/>
        <v>141.64934925251885</v>
      </c>
    </row>
    <row r="13" spans="1:5" ht="15" x14ac:dyDescent="0.15">
      <c r="B13" s="43">
        <v>4</v>
      </c>
      <c r="C13" s="45">
        <f>Basic!AW147/Basic!AF147</f>
        <v>83.304933183357335</v>
      </c>
      <c r="D13" s="44">
        <v>0.58853999999999995</v>
      </c>
      <c r="E13" s="44">
        <f t="shared" si="0"/>
        <v>141.54506606748453</v>
      </c>
    </row>
    <row r="14" spans="1:5" ht="15" x14ac:dyDescent="0.15">
      <c r="A14" s="43">
        <v>1982</v>
      </c>
      <c r="B14" s="43">
        <v>1</v>
      </c>
      <c r="C14" s="45">
        <f>Basic!AW148/Basic!AF148</f>
        <v>81.636602078559193</v>
      </c>
      <c r="D14" s="44">
        <v>0.58450000000000002</v>
      </c>
      <c r="E14" s="44">
        <f t="shared" si="0"/>
        <v>139.66912246117911</v>
      </c>
    </row>
    <row r="15" spans="1:5" ht="15" x14ac:dyDescent="0.15">
      <c r="B15" s="43">
        <v>2</v>
      </c>
      <c r="C15" s="45">
        <f>Basic!AW149/Basic!AF149</f>
        <v>81.772248188195164</v>
      </c>
      <c r="D15" s="44">
        <v>0.58262999999999998</v>
      </c>
      <c r="E15" s="44">
        <f t="shared" si="0"/>
        <v>140.35021915829114</v>
      </c>
    </row>
    <row r="16" spans="1:5" ht="15" x14ac:dyDescent="0.15">
      <c r="B16" s="43">
        <v>3</v>
      </c>
      <c r="C16" s="45">
        <f>Basic!AW150/Basic!AF150</f>
        <v>80.943071498265923</v>
      </c>
      <c r="D16" s="44">
        <v>0.58021</v>
      </c>
      <c r="E16" s="44">
        <f t="shared" si="0"/>
        <v>139.50650884725516</v>
      </c>
    </row>
    <row r="17" spans="1:5" ht="15" x14ac:dyDescent="0.15">
      <c r="B17" s="43">
        <v>4</v>
      </c>
      <c r="C17" s="45">
        <f>Basic!AW151/Basic!AF151</f>
        <v>79.939114763319196</v>
      </c>
      <c r="D17" s="44">
        <v>0.57586000000000004</v>
      </c>
      <c r="E17" s="44">
        <f t="shared" si="0"/>
        <v>138.81692557795157</v>
      </c>
    </row>
    <row r="18" spans="1:5" ht="15" x14ac:dyDescent="0.15">
      <c r="A18" s="43">
        <v>1983</v>
      </c>
      <c r="B18" s="43">
        <v>1</v>
      </c>
      <c r="C18" s="45">
        <f>Basic!AW152/Basic!AF152</f>
        <v>80.225812205219839</v>
      </c>
      <c r="D18" s="44">
        <v>0.57455999999999996</v>
      </c>
      <c r="E18" s="44">
        <f t="shared" si="0"/>
        <v>139.62999896480758</v>
      </c>
    </row>
    <row r="19" spans="1:5" ht="15" x14ac:dyDescent="0.15">
      <c r="B19" s="43">
        <v>2</v>
      </c>
      <c r="C19" s="45">
        <f>Basic!AW153/Basic!AF153</f>
        <v>80.954521568507204</v>
      </c>
      <c r="D19" s="44">
        <v>0.57721999999999996</v>
      </c>
      <c r="E19" s="44">
        <f t="shared" si="0"/>
        <v>140.24898923895086</v>
      </c>
    </row>
    <row r="20" spans="1:5" ht="15" x14ac:dyDescent="0.15">
      <c r="B20" s="43">
        <v>3</v>
      </c>
      <c r="C20" s="45">
        <f>Basic!AW154/Basic!AF154</f>
        <v>82.351676207800537</v>
      </c>
      <c r="D20" s="44">
        <v>0.58569000000000004</v>
      </c>
      <c r="E20" s="44">
        <f t="shared" si="0"/>
        <v>140.60625280916616</v>
      </c>
    </row>
    <row r="21" spans="1:5" ht="15" x14ac:dyDescent="0.15">
      <c r="B21" s="43">
        <v>4</v>
      </c>
      <c r="C21" s="45">
        <f>Basic!AW155/Basic!AF155</f>
        <v>83.657439082711093</v>
      </c>
      <c r="D21" s="44">
        <v>0.58967000000000003</v>
      </c>
      <c r="E21" s="44">
        <f t="shared" si="0"/>
        <v>141.87162155563465</v>
      </c>
    </row>
    <row r="22" spans="1:5" ht="15" x14ac:dyDescent="0.15">
      <c r="A22" s="43">
        <v>1984</v>
      </c>
      <c r="B22" s="43">
        <v>1</v>
      </c>
      <c r="C22" s="45">
        <f>Basic!AW156/Basic!AF156</f>
        <v>84.915940011688008</v>
      </c>
      <c r="D22" s="44">
        <v>0.59358</v>
      </c>
      <c r="E22" s="44">
        <f t="shared" si="0"/>
        <v>143.0572795776273</v>
      </c>
    </row>
    <row r="23" spans="1:5" ht="15" x14ac:dyDescent="0.15">
      <c r="B23" s="43">
        <v>2</v>
      </c>
      <c r="C23" s="45">
        <f>Basic!AW157/Basic!AF157</f>
        <v>85.801247596408615</v>
      </c>
      <c r="D23" s="44">
        <v>0.59911999999999999</v>
      </c>
      <c r="E23" s="44">
        <f t="shared" si="0"/>
        <v>143.21212377555185</v>
      </c>
    </row>
    <row r="24" spans="1:5" ht="15" x14ac:dyDescent="0.15">
      <c r="B24" s="43">
        <v>3</v>
      </c>
      <c r="C24" s="45">
        <f>Basic!AW158/Basic!AF158</f>
        <v>85.934805072236699</v>
      </c>
      <c r="D24" s="44">
        <v>0.59963999999999995</v>
      </c>
      <c r="E24" s="44">
        <f t="shared" si="0"/>
        <v>143.31066151730488</v>
      </c>
    </row>
    <row r="25" spans="1:5" ht="15" x14ac:dyDescent="0.15">
      <c r="B25" s="43">
        <v>4</v>
      </c>
      <c r="C25" s="45">
        <f>Basic!AW159/Basic!AF159</f>
        <v>86.222027448404859</v>
      </c>
      <c r="D25" s="44">
        <v>0.60148999999999997</v>
      </c>
      <c r="E25" s="44">
        <f t="shared" si="0"/>
        <v>143.34739970474132</v>
      </c>
    </row>
    <row r="26" spans="1:5" ht="15" x14ac:dyDescent="0.15">
      <c r="A26" s="43">
        <v>1985</v>
      </c>
      <c r="B26" s="43">
        <v>1</v>
      </c>
      <c r="C26" s="45">
        <f>Basic!AW160/Basic!AF160</f>
        <v>86.717951656786838</v>
      </c>
      <c r="D26" s="44">
        <v>0.60407999999999995</v>
      </c>
      <c r="E26" s="44">
        <f t="shared" si="0"/>
        <v>143.55375390144823</v>
      </c>
    </row>
    <row r="27" spans="1:5" ht="15" x14ac:dyDescent="0.15">
      <c r="B27" s="43">
        <v>2</v>
      </c>
      <c r="C27" s="45">
        <f>Basic!AW161/Basic!AF161</f>
        <v>87.094428544935823</v>
      </c>
      <c r="D27" s="44">
        <v>0.60301000000000005</v>
      </c>
      <c r="E27" s="44">
        <f t="shared" si="0"/>
        <v>144.43280964649975</v>
      </c>
    </row>
    <row r="28" spans="1:5" ht="15" x14ac:dyDescent="0.15">
      <c r="B28" s="43">
        <v>3</v>
      </c>
      <c r="C28" s="45">
        <f>Basic!AW162/Basic!AF162</f>
        <v>87.109230700246613</v>
      </c>
      <c r="D28" s="44">
        <v>0.60385</v>
      </c>
      <c r="E28" s="44">
        <f t="shared" si="0"/>
        <v>144.25640589591225</v>
      </c>
    </row>
    <row r="29" spans="1:5" ht="15" x14ac:dyDescent="0.15">
      <c r="B29" s="43">
        <v>4</v>
      </c>
      <c r="C29" s="45">
        <f>Basic!AW163/Basic!AF163</f>
        <v>87.289302152296301</v>
      </c>
      <c r="D29" s="44">
        <v>0.60706000000000004</v>
      </c>
      <c r="E29" s="44">
        <f t="shared" si="0"/>
        <v>143.79023844808799</v>
      </c>
    </row>
    <row r="30" spans="1:5" ht="15" x14ac:dyDescent="0.15">
      <c r="A30" s="43">
        <v>1986</v>
      </c>
      <c r="B30" s="43">
        <v>1</v>
      </c>
      <c r="C30" s="45">
        <f>Basic!AW164/Basic!AF164</f>
        <v>86.722848097042316</v>
      </c>
      <c r="D30" s="44">
        <v>0.60821000000000003</v>
      </c>
      <c r="E30" s="44">
        <f t="shared" si="0"/>
        <v>142.58701451314894</v>
      </c>
    </row>
    <row r="31" spans="1:5" ht="15" x14ac:dyDescent="0.15">
      <c r="B31" s="43">
        <v>2</v>
      </c>
      <c r="C31" s="45">
        <f>Basic!AW165/Basic!AF165</f>
        <v>86.255094442862898</v>
      </c>
      <c r="D31" s="44">
        <v>0.60848000000000002</v>
      </c>
      <c r="E31" s="44">
        <f t="shared" si="0"/>
        <v>141.75501979171526</v>
      </c>
    </row>
    <row r="32" spans="1:5" ht="15" x14ac:dyDescent="0.15">
      <c r="B32" s="43">
        <v>3</v>
      </c>
      <c r="C32" s="45">
        <f>Basic!AW166/Basic!AF166</f>
        <v>86.445910559679419</v>
      </c>
      <c r="D32" s="44">
        <v>0.61123000000000005</v>
      </c>
      <c r="E32" s="44">
        <f t="shared" si="0"/>
        <v>141.42943009943787</v>
      </c>
    </row>
    <row r="33" spans="1:5" ht="15" x14ac:dyDescent="0.15">
      <c r="B33" s="43">
        <v>4</v>
      </c>
      <c r="C33" s="45">
        <f>Basic!AW167/Basic!AF167</f>
        <v>86.840922925366101</v>
      </c>
      <c r="D33" s="44">
        <v>0.61263000000000001</v>
      </c>
      <c r="E33" s="44">
        <f t="shared" si="0"/>
        <v>141.75101272442762</v>
      </c>
    </row>
    <row r="34" spans="1:5" ht="15" x14ac:dyDescent="0.15">
      <c r="A34" s="43">
        <v>1987</v>
      </c>
      <c r="B34" s="43">
        <v>1</v>
      </c>
      <c r="C34" s="45">
        <f>Basic!AW168/Basic!AF168</f>
        <v>87.613161515300234</v>
      </c>
      <c r="D34" s="44">
        <v>0.61451</v>
      </c>
      <c r="E34" s="44">
        <f t="shared" si="0"/>
        <v>142.57402078940984</v>
      </c>
    </row>
    <row r="35" spans="1:5" ht="15" x14ac:dyDescent="0.15">
      <c r="B35" s="43">
        <v>2</v>
      </c>
      <c r="C35" s="45">
        <f>Basic!AW169/Basic!AF169</f>
        <v>87.840878483509258</v>
      </c>
      <c r="D35" s="44">
        <v>0.61729999999999996</v>
      </c>
      <c r="E35" s="44">
        <f t="shared" si="0"/>
        <v>142.29852338167709</v>
      </c>
    </row>
    <row r="36" spans="1:5" ht="15" x14ac:dyDescent="0.15">
      <c r="B36" s="43">
        <v>3</v>
      </c>
      <c r="C36" s="45">
        <f>Basic!AW170/Basic!AF170</f>
        <v>88.211886319593191</v>
      </c>
      <c r="D36" s="44">
        <v>0.61990000000000001</v>
      </c>
      <c r="E36" s="44">
        <f t="shared" si="0"/>
        <v>142.30018764251201</v>
      </c>
    </row>
    <row r="37" spans="1:5" ht="15" x14ac:dyDescent="0.15">
      <c r="B37" s="43">
        <v>4</v>
      </c>
      <c r="C37" s="45">
        <f>Basic!AW171/Basic!AF171</f>
        <v>88.916303422413833</v>
      </c>
      <c r="D37" s="44">
        <v>0.62241000000000002</v>
      </c>
      <c r="E37" s="44">
        <f t="shared" si="0"/>
        <v>142.85808939832881</v>
      </c>
    </row>
    <row r="38" spans="1:5" ht="15" x14ac:dyDescent="0.15">
      <c r="A38" s="43">
        <v>1988</v>
      </c>
      <c r="B38" s="43">
        <v>1</v>
      </c>
      <c r="C38" s="45">
        <f>Basic!AW172/Basic!AF172</f>
        <v>88.761331685697812</v>
      </c>
      <c r="D38" s="44">
        <v>0.62366999999999995</v>
      </c>
      <c r="E38" s="44">
        <f t="shared" si="0"/>
        <v>142.32098976333288</v>
      </c>
    </row>
    <row r="39" spans="1:5" ht="15" x14ac:dyDescent="0.15">
      <c r="B39" s="43">
        <v>2</v>
      </c>
      <c r="C39" s="45">
        <f>Basic!AW173/Basic!AF173</f>
        <v>89.81623680328579</v>
      </c>
      <c r="D39" s="44">
        <v>0.62451000000000001</v>
      </c>
      <c r="E39" s="44">
        <f t="shared" si="0"/>
        <v>143.81873277175032</v>
      </c>
    </row>
    <row r="40" spans="1:5" ht="15" x14ac:dyDescent="0.15">
      <c r="B40" s="43">
        <v>3</v>
      </c>
      <c r="C40" s="45">
        <f>Basic!AW174/Basic!AF174</f>
        <v>89.827256316712976</v>
      </c>
      <c r="D40" s="44">
        <v>0.62670000000000003</v>
      </c>
      <c r="E40" s="44">
        <f t="shared" si="0"/>
        <v>143.33374232760966</v>
      </c>
    </row>
    <row r="41" spans="1:5" ht="15" x14ac:dyDescent="0.15">
      <c r="B41" s="43">
        <v>4</v>
      </c>
      <c r="C41" s="45">
        <f>Basic!AW175/Basic!AF175</f>
        <v>90.634976248740458</v>
      </c>
      <c r="D41" s="44">
        <v>0.62936999999999999</v>
      </c>
      <c r="E41" s="44">
        <f t="shared" si="0"/>
        <v>144.00905071538278</v>
      </c>
    </row>
    <row r="42" spans="1:5" ht="15" x14ac:dyDescent="0.15">
      <c r="A42" s="43">
        <v>1989</v>
      </c>
      <c r="B42" s="43">
        <v>1</v>
      </c>
      <c r="C42" s="45">
        <f>Basic!AW176/Basic!AF176</f>
        <v>91.280030862093099</v>
      </c>
      <c r="D42" s="44">
        <v>0.63241999999999998</v>
      </c>
      <c r="E42" s="44">
        <f t="shared" si="0"/>
        <v>144.3345100757299</v>
      </c>
    </row>
    <row r="43" spans="1:5" ht="15" x14ac:dyDescent="0.15">
      <c r="B43" s="43">
        <v>2</v>
      </c>
      <c r="C43" s="45">
        <f>Basic!AW177/Basic!AF177</f>
        <v>91.426656067490967</v>
      </c>
      <c r="D43" s="44">
        <v>0.63238000000000005</v>
      </c>
      <c r="E43" s="44">
        <f t="shared" si="0"/>
        <v>144.5755021782646</v>
      </c>
    </row>
    <row r="44" spans="1:5" ht="15" x14ac:dyDescent="0.15">
      <c r="B44" s="43">
        <v>3</v>
      </c>
      <c r="C44" s="45">
        <f>Basic!AW178/Basic!AF178</f>
        <v>91.419922080288373</v>
      </c>
      <c r="D44" s="44">
        <v>0.63302000000000003</v>
      </c>
      <c r="E44" s="44">
        <f t="shared" si="0"/>
        <v>144.41869463885558</v>
      </c>
    </row>
    <row r="45" spans="1:5" ht="15" x14ac:dyDescent="0.15">
      <c r="B45" s="43">
        <v>4</v>
      </c>
      <c r="C45" s="45">
        <f>Basic!AW179/Basic!AF179</f>
        <v>91.215865167818365</v>
      </c>
      <c r="D45" s="44">
        <v>0.63334999999999997</v>
      </c>
      <c r="E45" s="44">
        <f t="shared" si="0"/>
        <v>144.02126023181236</v>
      </c>
    </row>
    <row r="46" spans="1:5" ht="15" x14ac:dyDescent="0.15">
      <c r="A46" s="43">
        <v>1990</v>
      </c>
      <c r="B46" s="43">
        <v>1</v>
      </c>
      <c r="C46" s="45">
        <f>Basic!AW180/Basic!AF180</f>
        <v>90.756658527227046</v>
      </c>
      <c r="D46" s="44">
        <v>0.63478000000000001</v>
      </c>
      <c r="E46" s="44">
        <f t="shared" si="0"/>
        <v>142.97340578976502</v>
      </c>
    </row>
    <row r="47" spans="1:5" ht="15" x14ac:dyDescent="0.15">
      <c r="B47" s="43">
        <v>2</v>
      </c>
      <c r="C47" s="45">
        <f>Basic!AW181/Basic!AF181</f>
        <v>90.164609306765414</v>
      </c>
      <c r="D47" s="44">
        <v>0.63336000000000003</v>
      </c>
      <c r="E47" s="44">
        <f t="shared" si="0"/>
        <v>142.3591785189551</v>
      </c>
    </row>
    <row r="48" spans="1:5" ht="15" x14ac:dyDescent="0.15">
      <c r="B48" s="43">
        <v>3</v>
      </c>
      <c r="C48" s="45">
        <f>Basic!AW182/Basic!AF182</f>
        <v>89.483077150572655</v>
      </c>
      <c r="D48" s="44">
        <v>0.63039999999999996</v>
      </c>
      <c r="E48" s="44">
        <f t="shared" si="0"/>
        <v>141.94650563225358</v>
      </c>
    </row>
    <row r="49" spans="1:5" ht="15" x14ac:dyDescent="0.15">
      <c r="B49" s="43">
        <v>4</v>
      </c>
      <c r="C49" s="45">
        <f>Basic!AW183/Basic!AF183</f>
        <v>88.850634639456871</v>
      </c>
      <c r="D49" s="44">
        <v>0.62683999999999995</v>
      </c>
      <c r="E49" s="44">
        <f t="shared" si="0"/>
        <v>141.7437219058402</v>
      </c>
    </row>
    <row r="50" spans="1:5" ht="15" x14ac:dyDescent="0.15">
      <c r="A50" s="43">
        <v>1991</v>
      </c>
      <c r="B50" s="43">
        <v>1</v>
      </c>
      <c r="C50" s="45">
        <f>Basic!AW184/Basic!AF184</f>
        <v>87.800361097728697</v>
      </c>
      <c r="D50" s="44">
        <v>0.62185000000000001</v>
      </c>
      <c r="E50" s="44">
        <f t="shared" si="0"/>
        <v>141.19218637569944</v>
      </c>
    </row>
    <row r="51" spans="1:5" ht="15" x14ac:dyDescent="0.15">
      <c r="B51" s="43">
        <v>2</v>
      </c>
      <c r="C51" s="45">
        <f>Basic!AW185/Basic!AF185</f>
        <v>87.07827955109299</v>
      </c>
      <c r="D51" s="44">
        <v>0.62082999999999999</v>
      </c>
      <c r="E51" s="44">
        <f t="shared" si="0"/>
        <v>140.26106913501764</v>
      </c>
    </row>
    <row r="52" spans="1:5" ht="15" x14ac:dyDescent="0.15">
      <c r="B52" s="43">
        <v>3</v>
      </c>
      <c r="C52" s="45">
        <f>Basic!AW186/Basic!AF186</f>
        <v>86.763374191612996</v>
      </c>
      <c r="D52" s="44">
        <v>0.61921999999999999</v>
      </c>
      <c r="E52" s="44">
        <f t="shared" si="0"/>
        <v>140.11720259619037</v>
      </c>
    </row>
    <row r="53" spans="1:5" ht="15" x14ac:dyDescent="0.15">
      <c r="B53" s="43">
        <v>4</v>
      </c>
      <c r="C53" s="45">
        <f>Basic!AW187/Basic!AF187</f>
        <v>86.376079811879961</v>
      </c>
      <c r="D53" s="44">
        <v>0.61751</v>
      </c>
      <c r="E53" s="44">
        <f t="shared" si="0"/>
        <v>139.8780259621382</v>
      </c>
    </row>
    <row r="54" spans="1:5" ht="15" x14ac:dyDescent="0.15">
      <c r="A54" s="43">
        <v>1992</v>
      </c>
      <c r="B54" s="43">
        <v>1</v>
      </c>
      <c r="C54" s="45">
        <f>Basic!AW188/Basic!AF188</f>
        <v>85.680273227078359</v>
      </c>
      <c r="D54" s="44">
        <v>0.61702999999999997</v>
      </c>
      <c r="E54" s="44">
        <f t="shared" si="0"/>
        <v>138.8591692901129</v>
      </c>
    </row>
    <row r="55" spans="1:5" ht="15" x14ac:dyDescent="0.15">
      <c r="B55" s="43">
        <v>2</v>
      </c>
      <c r="C55" s="45">
        <f>Basic!AW189/Basic!AF189</f>
        <v>85.822000000000003</v>
      </c>
      <c r="D55" s="44">
        <v>0.61826999999999999</v>
      </c>
      <c r="E55" s="44">
        <f t="shared" si="0"/>
        <v>138.8099050576609</v>
      </c>
    </row>
    <row r="56" spans="1:5" ht="15" x14ac:dyDescent="0.15">
      <c r="B56" s="43">
        <v>3</v>
      </c>
      <c r="C56" s="45">
        <f>Basic!AW190/Basic!AF190</f>
        <v>85.725476960590456</v>
      </c>
      <c r="D56" s="44">
        <v>0.61868000000000001</v>
      </c>
      <c r="E56" s="44">
        <f t="shared" si="0"/>
        <v>138.5619010806725</v>
      </c>
    </row>
    <row r="57" spans="1:5" ht="15" x14ac:dyDescent="0.15">
      <c r="B57" s="43">
        <v>4</v>
      </c>
      <c r="C57" s="45">
        <f>Basic!AW191/Basic!AF191</f>
        <v>86.009513004285111</v>
      </c>
      <c r="D57" s="44">
        <v>0.61733000000000005</v>
      </c>
      <c r="E57" s="44">
        <f t="shared" si="0"/>
        <v>139.3250174206423</v>
      </c>
    </row>
    <row r="58" spans="1:5" ht="15" x14ac:dyDescent="0.15">
      <c r="A58" s="43">
        <v>1993</v>
      </c>
      <c r="B58" s="43">
        <v>1</v>
      </c>
      <c r="C58" s="45">
        <f>Basic!AW192/Basic!AF192</f>
        <v>86.557882531537757</v>
      </c>
      <c r="D58" s="44">
        <v>0.61756999999999995</v>
      </c>
      <c r="E58" s="44">
        <f t="shared" si="0"/>
        <v>140.15882010385505</v>
      </c>
    </row>
    <row r="59" spans="1:5" ht="15" x14ac:dyDescent="0.15">
      <c r="B59" s="43">
        <v>2</v>
      </c>
      <c r="C59" s="45">
        <f>Basic!AW193/Basic!AF193</f>
        <v>87.366243570809331</v>
      </c>
      <c r="D59" s="44">
        <v>0.61960000000000004</v>
      </c>
      <c r="E59" s="44">
        <f t="shared" si="0"/>
        <v>141.00426657651602</v>
      </c>
    </row>
    <row r="60" spans="1:5" ht="15" x14ac:dyDescent="0.15">
      <c r="B60" s="43">
        <v>3</v>
      </c>
      <c r="C60" s="45">
        <f>Basic!AW194/Basic!AF194</f>
        <v>87.62513297926877</v>
      </c>
      <c r="D60" s="44">
        <v>0.62156</v>
      </c>
      <c r="E60" s="44">
        <f t="shared" si="0"/>
        <v>140.97614547150519</v>
      </c>
    </row>
    <row r="61" spans="1:5" ht="15" x14ac:dyDescent="0.15">
      <c r="B61" s="43">
        <v>4</v>
      </c>
      <c r="C61" s="45">
        <f>Basic!AW195/Basic!AF195</f>
        <v>88.206021098620951</v>
      </c>
      <c r="D61" s="44">
        <v>0.62324999999999997</v>
      </c>
      <c r="E61" s="44">
        <f t="shared" si="0"/>
        <v>141.5259062954207</v>
      </c>
    </row>
    <row r="62" spans="1:5" ht="15" x14ac:dyDescent="0.15">
      <c r="A62" s="43">
        <v>1994</v>
      </c>
      <c r="B62" s="43">
        <v>1</v>
      </c>
      <c r="C62" s="45">
        <f>Basic!AW196/Basic!AF196</f>
        <v>88.528274220747434</v>
      </c>
      <c r="D62" s="44">
        <v>0.62522999999999995</v>
      </c>
      <c r="E62" s="44">
        <f t="shared" si="0"/>
        <v>141.5931324804431</v>
      </c>
    </row>
    <row r="63" spans="1:5" ht="15" x14ac:dyDescent="0.15">
      <c r="B63" s="43">
        <v>2</v>
      </c>
      <c r="C63" s="45">
        <f>Basic!AW197/Basic!AF197</f>
        <v>89.793082233371663</v>
      </c>
      <c r="D63" s="44">
        <v>0.62697000000000003</v>
      </c>
      <c r="E63" s="44">
        <f t="shared" si="0"/>
        <v>143.21750998193161</v>
      </c>
    </row>
    <row r="64" spans="1:5" ht="15" x14ac:dyDescent="0.15">
      <c r="B64" s="43">
        <v>3</v>
      </c>
      <c r="C64" s="45">
        <f>Basic!AW198/Basic!AF198</f>
        <v>90.594878051256032</v>
      </c>
      <c r="D64" s="44">
        <v>0.62868000000000002</v>
      </c>
      <c r="E64" s="44">
        <f t="shared" si="0"/>
        <v>144.10332450731059</v>
      </c>
    </row>
    <row r="65" spans="1:5" ht="15" x14ac:dyDescent="0.15">
      <c r="B65" s="43">
        <v>4</v>
      </c>
      <c r="C65" s="45">
        <f>Basic!AW199/Basic!AF199</f>
        <v>90.712615274577345</v>
      </c>
      <c r="D65" s="44">
        <v>0.63358000000000003</v>
      </c>
      <c r="E65" s="44">
        <f t="shared" si="0"/>
        <v>143.17468239934553</v>
      </c>
    </row>
    <row r="66" spans="1:5" ht="15" x14ac:dyDescent="0.15">
      <c r="A66" s="43">
        <v>1995</v>
      </c>
      <c r="B66" s="43">
        <v>1</v>
      </c>
      <c r="C66" s="45">
        <f>Basic!AW200/Basic!AF200</f>
        <v>91.010721945401812</v>
      </c>
      <c r="D66" s="44">
        <v>0.63390999999999997</v>
      </c>
      <c r="E66" s="44">
        <f t="shared" si="0"/>
        <v>143.57041527251789</v>
      </c>
    </row>
    <row r="67" spans="1:5" ht="15" x14ac:dyDescent="0.15">
      <c r="B67" s="43">
        <v>2</v>
      </c>
      <c r="C67" s="45">
        <f>Basic!AW201/Basic!AF201</f>
        <v>90.688833879375409</v>
      </c>
      <c r="D67" s="44">
        <v>0.63178000000000001</v>
      </c>
      <c r="E67" s="44">
        <f t="shared" ref="E67:E130" si="1">C67/D67</f>
        <v>143.54495849722278</v>
      </c>
    </row>
    <row r="68" spans="1:5" ht="15" x14ac:dyDescent="0.15">
      <c r="B68" s="43">
        <v>3</v>
      </c>
      <c r="C68" s="45">
        <f>Basic!AW202/Basic!AF202</f>
        <v>91.506196998428976</v>
      </c>
      <c r="D68" s="44">
        <v>0.63171999999999995</v>
      </c>
      <c r="E68" s="44">
        <f t="shared" si="1"/>
        <v>144.85246153110396</v>
      </c>
    </row>
    <row r="69" spans="1:5" ht="15" x14ac:dyDescent="0.15">
      <c r="B69" s="43">
        <v>4</v>
      </c>
      <c r="C69" s="45">
        <f>Basic!AW203/Basic!AF203</f>
        <v>91.471527668859878</v>
      </c>
      <c r="D69" s="44">
        <v>0.63192999999999999</v>
      </c>
      <c r="E69" s="44">
        <f t="shared" si="1"/>
        <v>144.74946223293699</v>
      </c>
    </row>
    <row r="70" spans="1:5" ht="15" x14ac:dyDescent="0.15">
      <c r="A70" s="43">
        <v>1996</v>
      </c>
      <c r="B70" s="43">
        <v>1</v>
      </c>
      <c r="C70" s="45">
        <f>Basic!AW204/Basic!AF204</f>
        <v>91.447797399754393</v>
      </c>
      <c r="D70" s="44">
        <v>0.63144999999999996</v>
      </c>
      <c r="E70" s="44">
        <f t="shared" si="1"/>
        <v>144.8219136903229</v>
      </c>
    </row>
    <row r="71" spans="1:5" ht="15" x14ac:dyDescent="0.15">
      <c r="B71" s="43">
        <v>2</v>
      </c>
      <c r="C71" s="45">
        <f>Basic!AW205/Basic!AF205</f>
        <v>92.08785249934256</v>
      </c>
      <c r="D71" s="44">
        <v>0.63373999999999997</v>
      </c>
      <c r="E71" s="44">
        <f t="shared" si="1"/>
        <v>145.30856897046513</v>
      </c>
    </row>
    <row r="72" spans="1:5" ht="15" x14ac:dyDescent="0.15">
      <c r="B72" s="43">
        <v>3</v>
      </c>
      <c r="C72" s="45">
        <f>Basic!AW206/Basic!AF206</f>
        <v>92.579710264227487</v>
      </c>
      <c r="D72" s="44">
        <v>0.63676999999999995</v>
      </c>
      <c r="E72" s="44">
        <f t="shared" si="1"/>
        <v>145.38956022461406</v>
      </c>
    </row>
    <row r="73" spans="1:5" ht="15" x14ac:dyDescent="0.15">
      <c r="B73" s="43">
        <v>4</v>
      </c>
      <c r="C73" s="45">
        <f>Basic!AW207/Basic!AF207</f>
        <v>93.356362372843222</v>
      </c>
      <c r="D73" s="44">
        <v>0.63826000000000005</v>
      </c>
      <c r="E73" s="44">
        <f t="shared" si="1"/>
        <v>146.2669795582415</v>
      </c>
    </row>
    <row r="74" spans="1:5" ht="15" x14ac:dyDescent="0.15">
      <c r="A74" s="43">
        <v>1997</v>
      </c>
      <c r="B74" s="43">
        <v>1</v>
      </c>
      <c r="C74" s="45">
        <f>Basic!AW208/Basic!AF208</f>
        <v>93.721556489187023</v>
      </c>
      <c r="D74" s="44">
        <v>0.63804000000000005</v>
      </c>
      <c r="E74" s="44">
        <f t="shared" si="1"/>
        <v>146.88978197164286</v>
      </c>
    </row>
    <row r="75" spans="1:5" ht="15" x14ac:dyDescent="0.15">
      <c r="B75" s="43">
        <v>2</v>
      </c>
      <c r="C75" s="45">
        <f>Basic!AW209/Basic!AF209</f>
        <v>93.962574041997939</v>
      </c>
      <c r="D75" s="44">
        <v>0.64081999999999995</v>
      </c>
      <c r="E75" s="44">
        <f t="shared" si="1"/>
        <v>146.62865397771284</v>
      </c>
    </row>
    <row r="76" spans="1:5" ht="15" x14ac:dyDescent="0.15">
      <c r="B76" s="43">
        <v>3</v>
      </c>
      <c r="C76" s="45">
        <f>Basic!AW210/Basic!AF210</f>
        <v>94.258533879691853</v>
      </c>
      <c r="D76" s="44">
        <v>0.64246000000000003</v>
      </c>
      <c r="E76" s="44">
        <f t="shared" si="1"/>
        <v>146.71502331614707</v>
      </c>
    </row>
    <row r="77" spans="1:5" ht="15" x14ac:dyDescent="0.15">
      <c r="B77" s="43">
        <v>4</v>
      </c>
      <c r="C77" s="45">
        <f>Basic!AW211/Basic!AF211</f>
        <v>94.429918503577923</v>
      </c>
      <c r="D77" s="44">
        <v>0.64359999999999995</v>
      </c>
      <c r="E77" s="44">
        <f t="shared" si="1"/>
        <v>146.72143956429139</v>
      </c>
    </row>
    <row r="78" spans="1:5" ht="15" x14ac:dyDescent="0.15">
      <c r="A78" s="43">
        <v>1998</v>
      </c>
      <c r="B78" s="43">
        <v>1</v>
      </c>
      <c r="C78" s="45">
        <f>Basic!AW212/Basic!AF212</f>
        <v>94.816561788041113</v>
      </c>
      <c r="D78" s="44">
        <v>0.64298999999999995</v>
      </c>
      <c r="E78" s="44">
        <f t="shared" si="1"/>
        <v>147.46195397757526</v>
      </c>
    </row>
    <row r="79" spans="1:5" ht="15" x14ac:dyDescent="0.15">
      <c r="B79" s="43">
        <v>2</v>
      </c>
      <c r="C79" s="45">
        <f>Basic!AW213/Basic!AF213</f>
        <v>95.074740261747309</v>
      </c>
      <c r="D79" s="44">
        <v>0.64383999999999997</v>
      </c>
      <c r="E79" s="44">
        <f t="shared" si="1"/>
        <v>147.66827202681927</v>
      </c>
    </row>
    <row r="80" spans="1:5" ht="15" x14ac:dyDescent="0.15">
      <c r="B80" s="43">
        <v>3</v>
      </c>
      <c r="C80" s="45">
        <f>Basic!AW214/Basic!AF214</f>
        <v>94.913323946220942</v>
      </c>
      <c r="D80" s="44">
        <v>0.64392000000000005</v>
      </c>
      <c r="E80" s="44">
        <f t="shared" si="1"/>
        <v>147.39924827031453</v>
      </c>
    </row>
    <row r="81" spans="1:5" ht="15" x14ac:dyDescent="0.15">
      <c r="B81" s="43">
        <v>4</v>
      </c>
      <c r="C81" s="45">
        <f>Basic!AW215/Basic!AF215</f>
        <v>95.79580179623575</v>
      </c>
      <c r="D81" s="44">
        <v>0.64551000000000003</v>
      </c>
      <c r="E81" s="44">
        <f t="shared" si="1"/>
        <v>148.40328081088711</v>
      </c>
    </row>
    <row r="82" spans="1:5" ht="15" x14ac:dyDescent="0.15">
      <c r="A82" s="43">
        <v>1999</v>
      </c>
      <c r="B82" s="43">
        <v>1</v>
      </c>
      <c r="C82" s="45">
        <f>Basic!AW216/Basic!AF216</f>
        <v>95.290223064379944</v>
      </c>
      <c r="D82" s="44">
        <v>0.64573000000000003</v>
      </c>
      <c r="E82" s="44">
        <f t="shared" si="1"/>
        <v>147.56976300370115</v>
      </c>
    </row>
    <row r="83" spans="1:5" ht="15" x14ac:dyDescent="0.15">
      <c r="B83" s="43">
        <v>2</v>
      </c>
      <c r="C83" s="45">
        <f>Basic!AW217/Basic!AF217</f>
        <v>95.577868631436857</v>
      </c>
      <c r="D83" s="44">
        <v>0.64551000000000003</v>
      </c>
      <c r="E83" s="44">
        <f t="shared" si="1"/>
        <v>148.06566688577536</v>
      </c>
    </row>
    <row r="84" spans="1:5" ht="15" x14ac:dyDescent="0.15">
      <c r="B84" s="43">
        <v>3</v>
      </c>
      <c r="C84" s="45">
        <f>Basic!AW218/Basic!AF218</f>
        <v>95.888912039299427</v>
      </c>
      <c r="D84" s="44">
        <v>0.64568999999999999</v>
      </c>
      <c r="E84" s="44">
        <f t="shared" si="1"/>
        <v>148.50611290139142</v>
      </c>
    </row>
    <row r="85" spans="1:5" ht="15" x14ac:dyDescent="0.15">
      <c r="B85" s="43">
        <v>4</v>
      </c>
      <c r="C85" s="45">
        <f>Basic!AW219/Basic!AF219</f>
        <v>96.004081913029296</v>
      </c>
      <c r="D85" s="44">
        <v>0.64703999999999995</v>
      </c>
      <c r="E85" s="44">
        <f t="shared" si="1"/>
        <v>148.37426111682322</v>
      </c>
    </row>
    <row r="86" spans="1:5" ht="15" x14ac:dyDescent="0.15">
      <c r="A86" s="43">
        <v>2000</v>
      </c>
      <c r="B86" s="43">
        <v>1</v>
      </c>
      <c r="C86" s="45">
        <f>Basic!AW220/Basic!AF220</f>
        <v>95.184286546999004</v>
      </c>
      <c r="D86" s="44">
        <v>0.64871999999999996</v>
      </c>
      <c r="E86" s="44">
        <f t="shared" si="1"/>
        <v>146.72630186675147</v>
      </c>
    </row>
    <row r="87" spans="1:5" ht="15" x14ac:dyDescent="0.15">
      <c r="B87" s="43">
        <v>2</v>
      </c>
      <c r="C87" s="45">
        <f>Basic!AW221/Basic!AF221</f>
        <v>95.065143751001216</v>
      </c>
      <c r="D87" s="44">
        <v>0.64859</v>
      </c>
      <c r="E87" s="44">
        <f t="shared" si="1"/>
        <v>146.57201583589205</v>
      </c>
    </row>
    <row r="88" spans="1:5" ht="15" x14ac:dyDescent="0.15">
      <c r="B88" s="43">
        <v>3</v>
      </c>
      <c r="C88" s="45">
        <f>Basic!AW222/Basic!AF222</f>
        <v>94.819982090187793</v>
      </c>
      <c r="D88" s="44">
        <v>0.64566999999999997</v>
      </c>
      <c r="E88" s="44">
        <f t="shared" si="1"/>
        <v>146.85517693277959</v>
      </c>
    </row>
    <row r="89" spans="1:5" ht="15" x14ac:dyDescent="0.15">
      <c r="B89" s="43">
        <v>4</v>
      </c>
      <c r="C89" s="45">
        <f>Basic!AW223/Basic!AF223</f>
        <v>94.15558844417113</v>
      </c>
      <c r="D89" s="44">
        <v>0.64666999999999997</v>
      </c>
      <c r="E89" s="44">
        <f t="shared" si="1"/>
        <v>145.60067491018779</v>
      </c>
    </row>
    <row r="90" spans="1:5" ht="15" x14ac:dyDescent="0.15">
      <c r="A90" s="43">
        <v>2001</v>
      </c>
      <c r="B90" s="43">
        <v>1</v>
      </c>
      <c r="C90" s="45">
        <f>Basic!AW224/Basic!AF224</f>
        <v>93.87016408143819</v>
      </c>
      <c r="D90" s="44">
        <v>0.64629999999999999</v>
      </c>
      <c r="E90" s="44">
        <f t="shared" si="1"/>
        <v>145.24240148760359</v>
      </c>
    </row>
    <row r="91" spans="1:5" ht="15" x14ac:dyDescent="0.15">
      <c r="B91" s="43">
        <v>2</v>
      </c>
      <c r="C91" s="45">
        <f>Basic!AW225/Basic!AF225</f>
        <v>92.577009936247208</v>
      </c>
      <c r="D91" s="44">
        <v>0.64168999999999998</v>
      </c>
      <c r="E91" s="44">
        <f t="shared" si="1"/>
        <v>144.27061343677977</v>
      </c>
    </row>
    <row r="92" spans="1:5" ht="15" x14ac:dyDescent="0.15">
      <c r="B92" s="43">
        <v>3</v>
      </c>
      <c r="C92" s="45">
        <f>Basic!AW226/Basic!AF226</f>
        <v>91.28580851508282</v>
      </c>
      <c r="D92" s="44">
        <v>0.63829000000000002</v>
      </c>
      <c r="E92" s="44">
        <f t="shared" si="1"/>
        <v>143.01619720672863</v>
      </c>
    </row>
    <row r="93" spans="1:5" ht="15" x14ac:dyDescent="0.15">
      <c r="B93" s="43">
        <v>4</v>
      </c>
      <c r="C93" s="45">
        <f>Basic!AW227/Basic!AF227</f>
        <v>89.940566034534612</v>
      </c>
      <c r="D93" s="44">
        <v>0.63380999999999998</v>
      </c>
      <c r="E93" s="44">
        <f t="shared" si="1"/>
        <v>141.90461815770439</v>
      </c>
    </row>
    <row r="94" spans="1:5" ht="15" x14ac:dyDescent="0.15">
      <c r="A94" s="43">
        <v>2002</v>
      </c>
      <c r="B94" s="43">
        <v>1</v>
      </c>
      <c r="C94" s="45">
        <f>Basic!AW228/Basic!AF228</f>
        <v>88.920516067890063</v>
      </c>
      <c r="D94" s="44">
        <v>0.63131000000000004</v>
      </c>
      <c r="E94" s="44">
        <f t="shared" si="1"/>
        <v>140.85079607148637</v>
      </c>
    </row>
    <row r="95" spans="1:5" ht="15" x14ac:dyDescent="0.15">
      <c r="B95" s="43">
        <v>2</v>
      </c>
      <c r="C95" s="45">
        <f>Basic!AW229/Basic!AF229</f>
        <v>88.947745940446055</v>
      </c>
      <c r="D95" s="44">
        <v>0.63102999999999998</v>
      </c>
      <c r="E95" s="44">
        <f t="shared" si="1"/>
        <v>140.95644571644146</v>
      </c>
    </row>
    <row r="96" spans="1:5" ht="15" x14ac:dyDescent="0.15">
      <c r="B96" s="43">
        <v>3</v>
      </c>
      <c r="C96" s="45">
        <f>Basic!AW230/Basic!AF230</f>
        <v>88.380653821968394</v>
      </c>
      <c r="D96" s="44">
        <v>0.63146999999999998</v>
      </c>
      <c r="E96" s="44">
        <f t="shared" si="1"/>
        <v>139.96017834888181</v>
      </c>
    </row>
    <row r="97" spans="1:5" ht="15" x14ac:dyDescent="0.15">
      <c r="B97" s="43">
        <v>4</v>
      </c>
      <c r="C97" s="45">
        <f>Basic!AW231/Basic!AF231</f>
        <v>88.195629662507287</v>
      </c>
      <c r="D97" s="44">
        <v>0.62863000000000002</v>
      </c>
      <c r="E97" s="44">
        <f t="shared" si="1"/>
        <v>140.29815577129199</v>
      </c>
    </row>
    <row r="98" spans="1:5" ht="15" x14ac:dyDescent="0.15">
      <c r="A98" s="43">
        <v>2003</v>
      </c>
      <c r="B98" s="43">
        <v>1</v>
      </c>
      <c r="C98" s="45">
        <f>Basic!AW232/Basic!AF232</f>
        <v>87.100981330490285</v>
      </c>
      <c r="D98" s="44">
        <v>0.62771999999999994</v>
      </c>
      <c r="E98" s="44">
        <f t="shared" si="1"/>
        <v>138.75769663303748</v>
      </c>
    </row>
    <row r="99" spans="1:5" ht="15" x14ac:dyDescent="0.15">
      <c r="B99" s="43">
        <v>2</v>
      </c>
      <c r="C99" s="45">
        <f>Basic!AW233/Basic!AF233</f>
        <v>86.607683271882863</v>
      </c>
      <c r="D99" s="44">
        <v>0.62661999999999995</v>
      </c>
      <c r="E99" s="44">
        <f t="shared" si="1"/>
        <v>138.21404243701585</v>
      </c>
    </row>
    <row r="100" spans="1:5" ht="15" x14ac:dyDescent="0.15">
      <c r="B100" s="43">
        <v>3</v>
      </c>
      <c r="C100" s="45">
        <f>Basic!AW234/Basic!AF234</f>
        <v>86.460533122259378</v>
      </c>
      <c r="D100" s="44">
        <v>0.62426999999999999</v>
      </c>
      <c r="E100" s="44">
        <f t="shared" si="1"/>
        <v>138.4986193830544</v>
      </c>
    </row>
    <row r="101" spans="1:5" ht="15" x14ac:dyDescent="0.15">
      <c r="B101" s="43">
        <v>4</v>
      </c>
      <c r="C101" s="45">
        <f>Basic!AW235/Basic!AF235</f>
        <v>86.553474529375691</v>
      </c>
      <c r="D101" s="44">
        <v>0.62548000000000004</v>
      </c>
      <c r="E101" s="44">
        <f t="shared" si="1"/>
        <v>138.37928395692219</v>
      </c>
    </row>
    <row r="102" spans="1:5" ht="15" x14ac:dyDescent="0.15">
      <c r="A102" s="43">
        <v>2004</v>
      </c>
      <c r="B102" s="43">
        <v>1</v>
      </c>
      <c r="C102" s="45">
        <f>Basic!AW236/Basic!AF236</f>
        <v>86.899675115580422</v>
      </c>
      <c r="D102" s="44">
        <v>0.62605</v>
      </c>
      <c r="E102" s="44">
        <f t="shared" si="1"/>
        <v>138.80628562507854</v>
      </c>
    </row>
    <row r="103" spans="1:5" ht="15" x14ac:dyDescent="0.15">
      <c r="B103" s="43">
        <v>2</v>
      </c>
      <c r="C103" s="45">
        <f>Basic!AW237/Basic!AF237</f>
        <v>86.75059738085271</v>
      </c>
      <c r="D103" s="44">
        <v>0.62595999999999996</v>
      </c>
      <c r="E103" s="44">
        <f t="shared" si="1"/>
        <v>138.5880845115546</v>
      </c>
    </row>
    <row r="104" spans="1:5" ht="15" x14ac:dyDescent="0.15">
      <c r="B104" s="43">
        <v>3</v>
      </c>
      <c r="C104" s="45">
        <f>Basic!AW238/Basic!AF238</f>
        <v>86.988605746304245</v>
      </c>
      <c r="D104" s="44">
        <v>0.62733000000000005</v>
      </c>
      <c r="E104" s="44">
        <f t="shared" si="1"/>
        <v>138.66482672007433</v>
      </c>
    </row>
    <row r="105" spans="1:5" ht="15" x14ac:dyDescent="0.15">
      <c r="B105" s="43">
        <v>4</v>
      </c>
      <c r="C105" s="45">
        <f>Basic!AW239/Basic!AF239</f>
        <v>87.166615155647037</v>
      </c>
      <c r="D105" s="44">
        <v>0.62746999999999997</v>
      </c>
      <c r="E105" s="44">
        <f t="shared" si="1"/>
        <v>138.91758196510915</v>
      </c>
    </row>
    <row r="106" spans="1:5" ht="15" x14ac:dyDescent="0.15">
      <c r="A106" s="43">
        <v>2005</v>
      </c>
      <c r="B106" s="43">
        <v>1</v>
      </c>
      <c r="C106" s="45">
        <f>Basic!AW240/Basic!AF240</f>
        <v>87.102684050397414</v>
      </c>
      <c r="D106" s="44">
        <v>0.62716000000000005</v>
      </c>
      <c r="E106" s="44">
        <f t="shared" si="1"/>
        <v>138.88431030422444</v>
      </c>
    </row>
    <row r="107" spans="1:5" ht="15" x14ac:dyDescent="0.15">
      <c r="B107" s="43">
        <v>2</v>
      </c>
      <c r="C107" s="45">
        <f>Basic!AW241/Basic!AF241</f>
        <v>87.398883108672962</v>
      </c>
      <c r="D107" s="44">
        <v>0.63005999999999995</v>
      </c>
      <c r="E107" s="44">
        <f t="shared" si="1"/>
        <v>138.7151749177427</v>
      </c>
    </row>
    <row r="108" spans="1:5" ht="15" x14ac:dyDescent="0.15">
      <c r="B108" s="43">
        <v>3</v>
      </c>
      <c r="C108" s="45">
        <f>Basic!AW242/Basic!AF242</f>
        <v>87.298773648653622</v>
      </c>
      <c r="D108" s="44">
        <v>0.63205999999999996</v>
      </c>
      <c r="E108" s="44">
        <f t="shared" si="1"/>
        <v>138.11785850813789</v>
      </c>
    </row>
    <row r="109" spans="1:5" ht="15" x14ac:dyDescent="0.15">
      <c r="B109" s="43">
        <v>4</v>
      </c>
      <c r="C109" s="45">
        <f>Basic!AW243/Basic!AF243</f>
        <v>87.576823770371547</v>
      </c>
      <c r="D109" s="44">
        <v>0.63134000000000001</v>
      </c>
      <c r="E109" s="44">
        <f t="shared" si="1"/>
        <v>138.7157851084543</v>
      </c>
    </row>
    <row r="110" spans="1:5" ht="15" x14ac:dyDescent="0.15">
      <c r="A110" s="43">
        <v>2006</v>
      </c>
      <c r="B110" s="43">
        <v>1</v>
      </c>
      <c r="C110" s="45">
        <f>Basic!AW244/Basic!AF244</f>
        <v>88.207981313964325</v>
      </c>
      <c r="D110" s="44">
        <v>0.63282000000000005</v>
      </c>
      <c r="E110" s="44">
        <f t="shared" si="1"/>
        <v>139.38873820986112</v>
      </c>
    </row>
    <row r="111" spans="1:5" ht="15" x14ac:dyDescent="0.15">
      <c r="B111" s="43">
        <v>2</v>
      </c>
      <c r="C111" s="45">
        <f>Basic!AW245/Basic!AF245</f>
        <v>88.164546460080132</v>
      </c>
      <c r="D111" s="44">
        <v>0.63363999999999998</v>
      </c>
      <c r="E111" s="44">
        <f t="shared" si="1"/>
        <v>139.13980566264777</v>
      </c>
    </row>
    <row r="112" spans="1:5" ht="15" x14ac:dyDescent="0.15">
      <c r="B112" s="43">
        <v>3</v>
      </c>
      <c r="C112" s="45">
        <f>Basic!AW246/Basic!AF246</f>
        <v>88.361948570107003</v>
      </c>
      <c r="D112" s="44">
        <v>0.63453000000000004</v>
      </c>
      <c r="E112" s="44">
        <f t="shared" si="1"/>
        <v>139.2557460957039</v>
      </c>
    </row>
    <row r="113" spans="1:5" ht="15" x14ac:dyDescent="0.15">
      <c r="B113" s="43">
        <v>4</v>
      </c>
      <c r="C113" s="45">
        <f>Basic!AW247/Basic!AF247</f>
        <v>88.381273039403311</v>
      </c>
      <c r="D113" s="44">
        <v>0.63704000000000005</v>
      </c>
      <c r="E113" s="44">
        <f t="shared" si="1"/>
        <v>138.73739959720473</v>
      </c>
    </row>
    <row r="114" spans="1:5" ht="15" x14ac:dyDescent="0.15">
      <c r="A114" s="43">
        <v>2007</v>
      </c>
      <c r="B114" s="43">
        <v>1</v>
      </c>
      <c r="C114" s="45">
        <f>Basic!AW248/Basic!AF248</f>
        <v>88.043450134148131</v>
      </c>
      <c r="D114" s="44">
        <v>0.63600999999999996</v>
      </c>
      <c r="E114" s="44">
        <f t="shared" si="1"/>
        <v>138.4309211083916</v>
      </c>
    </row>
    <row r="115" spans="1:5" ht="15" x14ac:dyDescent="0.15">
      <c r="B115" s="43">
        <v>2</v>
      </c>
      <c r="C115" s="45">
        <f>Basic!AW249/Basic!AF249</f>
        <v>88.153286965437204</v>
      </c>
      <c r="D115" s="44">
        <v>0.63305</v>
      </c>
      <c r="E115" s="44">
        <f t="shared" si="1"/>
        <v>139.25169728368564</v>
      </c>
    </row>
    <row r="116" spans="1:5" ht="15" x14ac:dyDescent="0.15">
      <c r="B116" s="43">
        <v>3</v>
      </c>
      <c r="C116" s="45">
        <f>Basic!AW250/Basic!AF250</f>
        <v>87.56603580092731</v>
      </c>
      <c r="D116" s="44">
        <v>0.63212999999999997</v>
      </c>
      <c r="E116" s="44">
        <f t="shared" si="1"/>
        <v>138.52535997489016</v>
      </c>
    </row>
    <row r="117" spans="1:5" ht="15" x14ac:dyDescent="0.15">
      <c r="B117" s="43">
        <v>4</v>
      </c>
      <c r="C117" s="45">
        <f>Basic!AW251/Basic!AF251</f>
        <v>87.081298779353475</v>
      </c>
      <c r="D117" s="44">
        <v>0.63168999999999997</v>
      </c>
      <c r="E117" s="44">
        <f t="shared" si="1"/>
        <v>137.85448365393387</v>
      </c>
    </row>
    <row r="118" spans="1:5" ht="15" x14ac:dyDescent="0.15">
      <c r="A118" s="43">
        <v>2008</v>
      </c>
      <c r="B118" s="43">
        <v>1</v>
      </c>
      <c r="C118" s="45">
        <f>Basic!AW252/Basic!AF252</f>
        <v>86.871107127516396</v>
      </c>
      <c r="D118" s="44">
        <v>0.63099000000000005</v>
      </c>
      <c r="E118" s="44">
        <f t="shared" si="1"/>
        <v>137.67430090416076</v>
      </c>
    </row>
    <row r="119" spans="1:5" ht="15" x14ac:dyDescent="0.15">
      <c r="B119" s="43">
        <v>2</v>
      </c>
      <c r="C119" s="45">
        <f>Basic!AW253/Basic!AF253</f>
        <v>86.155826285648999</v>
      </c>
      <c r="D119" s="44">
        <v>0.62816000000000005</v>
      </c>
      <c r="E119" s="44">
        <f t="shared" si="1"/>
        <v>137.15586201867197</v>
      </c>
    </row>
    <row r="120" spans="1:5" ht="15" x14ac:dyDescent="0.15">
      <c r="B120" s="43">
        <v>3</v>
      </c>
      <c r="C120" s="45">
        <f>Basic!AW254/Basic!AF254</f>
        <v>84.91874617523645</v>
      </c>
      <c r="D120" s="44">
        <v>0.62405999999999995</v>
      </c>
      <c r="E120" s="44">
        <f t="shared" si="1"/>
        <v>136.07465015421027</v>
      </c>
    </row>
    <row r="121" spans="1:5" ht="15" x14ac:dyDescent="0.15">
      <c r="B121" s="43">
        <v>4</v>
      </c>
      <c r="C121" s="45">
        <f>Basic!AW255/Basic!AF255</f>
        <v>82.590340210795262</v>
      </c>
      <c r="D121" s="44">
        <v>0.61724999999999997</v>
      </c>
      <c r="E121" s="44">
        <f t="shared" si="1"/>
        <v>133.80371034555733</v>
      </c>
    </row>
    <row r="122" spans="1:5" ht="15" x14ac:dyDescent="0.15">
      <c r="A122" s="43">
        <v>2009</v>
      </c>
      <c r="B122" s="43">
        <v>1</v>
      </c>
      <c r="C122" s="45">
        <f>Basic!AW256/Basic!AF256</f>
        <v>80.429685131211883</v>
      </c>
      <c r="D122" s="44">
        <v>0.60529999999999995</v>
      </c>
      <c r="E122" s="44">
        <f t="shared" si="1"/>
        <v>132.87573951959672</v>
      </c>
    </row>
    <row r="123" spans="1:5" ht="15" x14ac:dyDescent="0.15">
      <c r="B123" s="43">
        <v>2</v>
      </c>
      <c r="C123" s="45">
        <f>Basic!AW257/Basic!AF257</f>
        <v>78.450817550942972</v>
      </c>
      <c r="D123" s="44">
        <v>0.59875</v>
      </c>
      <c r="E123" s="44">
        <f t="shared" si="1"/>
        <v>131.02432993894442</v>
      </c>
    </row>
    <row r="124" spans="1:5" ht="15" x14ac:dyDescent="0.15">
      <c r="B124" s="43">
        <v>3</v>
      </c>
      <c r="C124" s="45">
        <f>Basic!AW258/Basic!AF258</f>
        <v>77.349857556132534</v>
      </c>
      <c r="D124" s="44">
        <v>0.59365999999999997</v>
      </c>
      <c r="E124" s="44">
        <f t="shared" si="1"/>
        <v>130.29319401026268</v>
      </c>
    </row>
    <row r="125" spans="1:5" ht="15" x14ac:dyDescent="0.15">
      <c r="B125" s="43">
        <v>4</v>
      </c>
      <c r="C125" s="45">
        <f>Basic!AW259/Basic!AF259</f>
        <v>77.154239676042664</v>
      </c>
      <c r="D125" s="44">
        <v>0.58792</v>
      </c>
      <c r="E125" s="44">
        <f t="shared" si="1"/>
        <v>131.23254809505147</v>
      </c>
    </row>
    <row r="126" spans="1:5" ht="15" x14ac:dyDescent="0.15">
      <c r="A126" s="43">
        <v>2010</v>
      </c>
      <c r="B126" s="43">
        <v>1</v>
      </c>
      <c r="C126" s="45">
        <f>Basic!AW260/Basic!AF260</f>
        <v>77.047720963334172</v>
      </c>
      <c r="D126" s="44">
        <v>0.58794999999999997</v>
      </c>
      <c r="E126" s="44">
        <f t="shared" si="1"/>
        <v>131.04468230858777</v>
      </c>
    </row>
    <row r="127" spans="1:5" ht="15" x14ac:dyDescent="0.15">
      <c r="B127" s="43">
        <v>2</v>
      </c>
      <c r="C127" s="45">
        <f>Basic!AW261/Basic!AF261</f>
        <v>77.56080031662357</v>
      </c>
      <c r="D127" s="44">
        <v>0.58904000000000001</v>
      </c>
      <c r="E127" s="44">
        <f t="shared" si="1"/>
        <v>131.67323155748943</v>
      </c>
    </row>
    <row r="128" spans="1:5" ht="15" x14ac:dyDescent="0.15">
      <c r="B128" s="43">
        <v>3</v>
      </c>
      <c r="C128" s="45">
        <f>Basic!AW262/Basic!AF262</f>
        <v>77.791384760979454</v>
      </c>
      <c r="D128" s="44">
        <v>0.58818000000000004</v>
      </c>
      <c r="E128" s="44">
        <f t="shared" si="1"/>
        <v>132.25778632557967</v>
      </c>
    </row>
    <row r="129" spans="1:5" ht="15" x14ac:dyDescent="0.15">
      <c r="B129" s="43">
        <v>4</v>
      </c>
      <c r="C129" s="45">
        <f>Basic!AW263/Basic!AF263</f>
        <v>77.927224681414359</v>
      </c>
      <c r="D129" s="44">
        <v>0.58625000000000005</v>
      </c>
      <c r="E129" s="44">
        <f t="shared" si="1"/>
        <v>132.92490350774304</v>
      </c>
    </row>
    <row r="130" spans="1:5" ht="15" x14ac:dyDescent="0.15">
      <c r="A130" s="43">
        <v>2011</v>
      </c>
      <c r="B130" s="43">
        <v>1</v>
      </c>
      <c r="C130" s="45">
        <f>Basic!AW264/Basic!AF264</f>
        <v>78.011200591720097</v>
      </c>
      <c r="D130" s="44">
        <v>0.58696000000000004</v>
      </c>
      <c r="E130" s="44">
        <f t="shared" si="1"/>
        <v>132.90718378035999</v>
      </c>
    </row>
    <row r="131" spans="1:5" ht="15" x14ac:dyDescent="0.15">
      <c r="B131" s="43">
        <v>2</v>
      </c>
      <c r="C131" s="45">
        <f>Basic!AW265/Basic!AF265</f>
        <v>78.511406174263314</v>
      </c>
      <c r="D131" s="44">
        <v>0.58599999999999997</v>
      </c>
      <c r="E131" s="44">
        <f t="shared" ref="E131:E161" si="2">C131/D131</f>
        <v>133.97850882980089</v>
      </c>
    </row>
    <row r="132" spans="1:5" ht="15" x14ac:dyDescent="0.15">
      <c r="B132" s="43">
        <v>3</v>
      </c>
      <c r="C132" s="45">
        <f>Basic!AW266/Basic!AF266</f>
        <v>78.63070433691442</v>
      </c>
      <c r="D132" s="44">
        <v>0.58609</v>
      </c>
      <c r="E132" s="44">
        <f t="shared" si="2"/>
        <v>134.16148430601856</v>
      </c>
    </row>
    <row r="133" spans="1:5" ht="15" x14ac:dyDescent="0.15">
      <c r="B133" s="43">
        <v>4</v>
      </c>
      <c r="C133" s="45">
        <f>Basic!AW267/Basic!AF267</f>
        <v>79.048757593990786</v>
      </c>
      <c r="D133" s="44">
        <v>0.58838000000000001</v>
      </c>
      <c r="E133" s="44">
        <f t="shared" si="2"/>
        <v>134.34983784967332</v>
      </c>
    </row>
    <row r="134" spans="1:5" ht="15" x14ac:dyDescent="0.15">
      <c r="A134" s="43">
        <v>2012</v>
      </c>
      <c r="B134" s="43">
        <v>1</v>
      </c>
      <c r="C134" s="45">
        <f>Basic!AW268/Basic!AF268</f>
        <v>79.040679217057971</v>
      </c>
      <c r="D134" s="44">
        <v>0.58831</v>
      </c>
      <c r="E134" s="44">
        <f t="shared" si="2"/>
        <v>134.35209195332047</v>
      </c>
    </row>
    <row r="135" spans="1:5" ht="15" x14ac:dyDescent="0.15">
      <c r="B135" s="43">
        <v>2</v>
      </c>
      <c r="C135" s="45">
        <f>Basic!AW269/Basic!AF269</f>
        <v>78.967335715902607</v>
      </c>
      <c r="D135" s="44">
        <v>0.58819999999999995</v>
      </c>
      <c r="E135" s="44">
        <f t="shared" si="2"/>
        <v>134.25252586858656</v>
      </c>
    </row>
    <row r="136" spans="1:5" ht="15" x14ac:dyDescent="0.15">
      <c r="B136" s="43">
        <v>3</v>
      </c>
      <c r="C136" s="45">
        <f>Basic!AW270/Basic!AF270</f>
        <v>79.146477257175391</v>
      </c>
      <c r="D136" s="44">
        <v>0.58814999999999995</v>
      </c>
      <c r="E136" s="44">
        <f t="shared" si="2"/>
        <v>134.56852377314527</v>
      </c>
    </row>
    <row r="137" spans="1:5" ht="15" x14ac:dyDescent="0.15">
      <c r="B137" s="43">
        <v>4</v>
      </c>
      <c r="C137" s="45">
        <f>Basic!AW271/Basic!AF271</f>
        <v>79.354037572337191</v>
      </c>
      <c r="D137" s="44">
        <v>0.59040999999999999</v>
      </c>
      <c r="E137" s="44">
        <f t="shared" si="2"/>
        <v>134.40496870367573</v>
      </c>
    </row>
    <row r="138" spans="1:5" ht="15" x14ac:dyDescent="0.15">
      <c r="A138" s="43">
        <v>2013</v>
      </c>
      <c r="B138" s="43">
        <v>1</v>
      </c>
      <c r="C138" s="45">
        <f>Basic!AW272/Basic!AF272</f>
        <v>79.489339320286561</v>
      </c>
      <c r="D138" s="44">
        <v>0.58838000000000001</v>
      </c>
      <c r="E138" s="44">
        <f t="shared" si="2"/>
        <v>135.09864257841286</v>
      </c>
    </row>
    <row r="139" spans="1:5" ht="15" x14ac:dyDescent="0.15">
      <c r="B139" s="43">
        <v>2</v>
      </c>
      <c r="C139" s="45">
        <f>Basic!AW273/Basic!AF273</f>
        <v>79.596219918759928</v>
      </c>
      <c r="D139" s="44">
        <v>0.58931</v>
      </c>
      <c r="E139" s="44">
        <f t="shared" si="2"/>
        <v>135.06680680585757</v>
      </c>
    </row>
    <row r="140" spans="1:5" ht="15" x14ac:dyDescent="0.15">
      <c r="B140" s="43">
        <v>3</v>
      </c>
      <c r="C140" s="45">
        <f>Basic!AW274/Basic!AF274</f>
        <v>79.798056223005545</v>
      </c>
      <c r="D140" s="44">
        <v>0.58977999999999997</v>
      </c>
      <c r="E140" s="44">
        <f t="shared" si="2"/>
        <v>135.30139411815514</v>
      </c>
    </row>
    <row r="141" spans="1:5" ht="15" x14ac:dyDescent="0.15">
      <c r="B141" s="43">
        <v>4</v>
      </c>
      <c r="C141" s="45">
        <f>Basic!AW275/Basic!AF275</f>
        <v>79.890111816659072</v>
      </c>
      <c r="D141" s="44">
        <v>0.58853999999999995</v>
      </c>
      <c r="E141" s="44">
        <f t="shared" si="2"/>
        <v>135.74287527892594</v>
      </c>
    </row>
    <row r="142" spans="1:5" ht="15" x14ac:dyDescent="0.15">
      <c r="A142" s="43">
        <v>2014</v>
      </c>
      <c r="B142" s="43">
        <v>1</v>
      </c>
      <c r="C142" s="45">
        <f>Basic!AW276/Basic!AF276</f>
        <v>80.113333063521736</v>
      </c>
      <c r="D142" s="44">
        <v>0.59113000000000004</v>
      </c>
      <c r="E142" s="44">
        <f t="shared" si="2"/>
        <v>135.52574402165638</v>
      </c>
    </row>
    <row r="143" spans="1:5" ht="15" x14ac:dyDescent="0.15">
      <c r="B143" s="43">
        <v>2</v>
      </c>
      <c r="C143" s="45">
        <f>Basic!AW277/Basic!AF277</f>
        <v>80.516569274777041</v>
      </c>
      <c r="D143" s="44">
        <v>0.59235000000000004</v>
      </c>
      <c r="E143" s="44">
        <f t="shared" si="2"/>
        <v>135.92735591251292</v>
      </c>
    </row>
    <row r="144" spans="1:5" ht="15" x14ac:dyDescent="0.15">
      <c r="B144" s="43">
        <v>3</v>
      </c>
      <c r="C144" s="45">
        <f>Basic!AW278/Basic!AF278</f>
        <v>80.852241633521245</v>
      </c>
      <c r="D144" s="44">
        <v>0.59340000000000004</v>
      </c>
      <c r="E144" s="44">
        <f t="shared" si="2"/>
        <v>136.25251370664179</v>
      </c>
    </row>
    <row r="145" spans="1:5" ht="15" x14ac:dyDescent="0.15">
      <c r="B145" s="43">
        <v>4</v>
      </c>
      <c r="C145" s="45">
        <f>Basic!AW279/Basic!AF279</f>
        <v>81.558392344292514</v>
      </c>
      <c r="D145" s="44">
        <v>0.59611999999999998</v>
      </c>
      <c r="E145" s="44">
        <f t="shared" si="2"/>
        <v>136.81539345147371</v>
      </c>
    </row>
    <row r="146" spans="1:5" ht="15" x14ac:dyDescent="0.15">
      <c r="A146" s="43">
        <v>2015</v>
      </c>
      <c r="B146" s="43">
        <v>1</v>
      </c>
      <c r="C146" s="45">
        <f>Basic!AW280/Basic!AF280</f>
        <v>81.384884234002314</v>
      </c>
      <c r="D146" s="44">
        <v>0.59565000000000001</v>
      </c>
      <c r="E146" s="44">
        <f t="shared" si="2"/>
        <v>136.63205613028174</v>
      </c>
    </row>
    <row r="147" spans="1:5" ht="15" x14ac:dyDescent="0.15">
      <c r="B147" s="43">
        <v>2</v>
      </c>
      <c r="C147" s="45">
        <f>Basic!AW281/Basic!AF281</f>
        <v>81.600071760910524</v>
      </c>
      <c r="D147" s="44">
        <v>0.59672999999999998</v>
      </c>
      <c r="E147" s="44">
        <f t="shared" si="2"/>
        <v>136.74538193305267</v>
      </c>
    </row>
    <row r="148" spans="1:5" ht="15" x14ac:dyDescent="0.15">
      <c r="B148" s="43">
        <v>3</v>
      </c>
      <c r="C148" s="45">
        <f>Basic!AW282/Basic!AF282</f>
        <v>81.375981691152361</v>
      </c>
      <c r="D148" s="44">
        <v>0.59616999999999998</v>
      </c>
      <c r="E148" s="44">
        <f t="shared" si="2"/>
        <v>136.49794805366315</v>
      </c>
    </row>
    <row r="149" spans="1:5" ht="15" x14ac:dyDescent="0.15">
      <c r="B149" s="43">
        <v>4</v>
      </c>
      <c r="C149" s="45">
        <f>Basic!AW283/Basic!AF283</f>
        <v>81.817576454138106</v>
      </c>
      <c r="D149" s="44">
        <v>0.59797</v>
      </c>
      <c r="E149" s="44">
        <f t="shared" si="2"/>
        <v>136.82555388086041</v>
      </c>
    </row>
    <row r="150" spans="1:5" ht="15" x14ac:dyDescent="0.15">
      <c r="A150" s="43">
        <v>2016</v>
      </c>
      <c r="B150" s="43">
        <v>1</v>
      </c>
      <c r="C150" s="45">
        <f>Basic!AW284/Basic!AF284</f>
        <v>81.772817555315655</v>
      </c>
      <c r="D150" s="44">
        <v>0.60041999999999995</v>
      </c>
      <c r="E150" s="44">
        <f t="shared" si="2"/>
        <v>136.19269437279848</v>
      </c>
    </row>
    <row r="151" spans="1:5" ht="15" x14ac:dyDescent="0.15">
      <c r="B151" s="43">
        <v>2</v>
      </c>
      <c r="C151" s="45">
        <f>Basic!AW285/Basic!AF285</f>
        <v>81.861334807910055</v>
      </c>
      <c r="D151" s="44">
        <v>0.59965000000000002</v>
      </c>
      <c r="E151" s="44">
        <f t="shared" si="2"/>
        <v>136.51519187511056</v>
      </c>
    </row>
    <row r="152" spans="1:5" ht="15" x14ac:dyDescent="0.15">
      <c r="B152" s="43">
        <v>3</v>
      </c>
      <c r="C152" s="45">
        <f>Basic!AW286/Basic!AF286</f>
        <v>81.851448950516371</v>
      </c>
      <c r="D152" s="44">
        <v>0.60070000000000001</v>
      </c>
      <c r="E152" s="44">
        <f t="shared" si="2"/>
        <v>136.2601114541641</v>
      </c>
    </row>
    <row r="153" spans="1:5" ht="15" x14ac:dyDescent="0.15">
      <c r="B153" s="43">
        <v>4</v>
      </c>
      <c r="C153" s="45">
        <f>Basic!AW287/Basic!AF287</f>
        <v>81.815264004986886</v>
      </c>
      <c r="D153" s="44">
        <v>0.60119</v>
      </c>
      <c r="E153" s="44">
        <f t="shared" si="2"/>
        <v>136.08886376185046</v>
      </c>
    </row>
    <row r="154" spans="1:5" ht="15" x14ac:dyDescent="0.15">
      <c r="A154" s="43">
        <v>2017</v>
      </c>
      <c r="B154" s="43">
        <v>1</v>
      </c>
      <c r="C154" s="45">
        <f>Basic!AW288/Basic!AF288</f>
        <v>82.208969743373245</v>
      </c>
      <c r="D154" s="44">
        <v>0.60279000000000005</v>
      </c>
      <c r="E154" s="44">
        <f t="shared" si="2"/>
        <v>136.38077895017045</v>
      </c>
    </row>
    <row r="155" spans="1:5" ht="15" x14ac:dyDescent="0.15">
      <c r="B155" s="43">
        <v>2</v>
      </c>
      <c r="C155" s="45">
        <f>Basic!AW289/Basic!AF289</f>
        <v>82.49724405740065</v>
      </c>
      <c r="D155" s="44">
        <v>0.60392999999999997</v>
      </c>
      <c r="E155" s="44">
        <f t="shared" si="2"/>
        <v>136.60067235838699</v>
      </c>
    </row>
    <row r="156" spans="1:5" ht="15" x14ac:dyDescent="0.15">
      <c r="B156" s="43">
        <v>3</v>
      </c>
      <c r="C156" s="45">
        <f>Basic!AW290/Basic!AF290</f>
        <v>82.550674272586051</v>
      </c>
      <c r="D156" s="44">
        <v>0.60550000000000004</v>
      </c>
      <c r="E156" s="44">
        <f t="shared" si="2"/>
        <v>136.33472216777216</v>
      </c>
    </row>
    <row r="157" spans="1:5" ht="15" x14ac:dyDescent="0.15">
      <c r="B157" s="43">
        <v>4</v>
      </c>
      <c r="C157" s="45">
        <f>Basic!AW291/Basic!AF291</f>
        <v>83.031512221550756</v>
      </c>
      <c r="D157" s="44">
        <v>0.60511000000000004</v>
      </c>
      <c r="E157" s="44">
        <f t="shared" si="2"/>
        <v>137.21722037571806</v>
      </c>
    </row>
    <row r="158" spans="1:5" ht="15" x14ac:dyDescent="0.15">
      <c r="A158" s="43">
        <v>2018</v>
      </c>
      <c r="B158" s="43">
        <v>1</v>
      </c>
      <c r="C158" s="45">
        <f>Basic!AW292/Basic!AF292</f>
        <v>83.120335335121055</v>
      </c>
      <c r="D158" s="44">
        <v>0.60607</v>
      </c>
      <c r="E158" s="44">
        <f t="shared" si="2"/>
        <v>137.14642753332296</v>
      </c>
    </row>
    <row r="159" spans="1:5" ht="15" x14ac:dyDescent="0.15">
      <c r="B159" s="43">
        <v>2</v>
      </c>
      <c r="C159" s="45">
        <f>Basic!AW293/Basic!AF293</f>
        <v>83.378231205850057</v>
      </c>
      <c r="D159" s="44">
        <v>0.60682000000000003</v>
      </c>
      <c r="E159" s="44">
        <f t="shared" si="2"/>
        <v>137.4019168877922</v>
      </c>
    </row>
    <row r="160" spans="1:5" ht="15" x14ac:dyDescent="0.15">
      <c r="B160" s="43">
        <v>3</v>
      </c>
      <c r="C160" s="45">
        <f>Basic!AW294/Basic!AF294</f>
        <v>83.639057864967526</v>
      </c>
      <c r="D160" s="44">
        <v>0.60716000000000003</v>
      </c>
      <c r="E160" s="44">
        <f t="shared" si="2"/>
        <v>137.75455870770065</v>
      </c>
    </row>
    <row r="161" spans="2:5" ht="15" x14ac:dyDescent="0.15">
      <c r="B161" s="43">
        <v>4</v>
      </c>
      <c r="C161" s="45">
        <f>Basic!AW295/Basic!AF295</f>
        <v>83.66751331641133</v>
      </c>
      <c r="D161" s="44">
        <v>0.60962000000000005</v>
      </c>
      <c r="E161" s="44">
        <f t="shared" si="2"/>
        <v>137.24535500215106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Basic</vt:lpstr>
      <vt:lpstr>Labor_force</vt:lpstr>
      <vt:lpstr>Emp_to_Pop_rate</vt:lpstr>
      <vt:lpstr>Part_rate</vt:lpstr>
      <vt:lpstr>Ump_rate</vt:lpstr>
      <vt:lpstr>Total_hours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kazuhiro</dc:creator>
  <cp:lastModifiedBy>Kazuhiro Teramoto</cp:lastModifiedBy>
  <dcterms:created xsi:type="dcterms:W3CDTF">2017-08-20T03:23:58Z</dcterms:created>
  <dcterms:modified xsi:type="dcterms:W3CDTF">2020-11-04T18:13:07Z</dcterms:modified>
</cp:coreProperties>
</file>