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20" windowWidth="16275" windowHeight="9270"/>
  </bookViews>
  <sheets>
    <sheet name="Chart1" sheetId="4" r:id="rId1"/>
    <sheet name="Sheet1" sheetId="1" r:id="rId2"/>
    <sheet name="Sheet2" sheetId="2" r:id="rId3"/>
  </sheets>
  <definedNames>
    <definedName name="_DLX1.USE">Sheet2!$A$1:$O$3</definedName>
    <definedName name="_DLX2.USE">#REF!</definedName>
  </definedNames>
  <calcPr calcId="145621"/>
</workbook>
</file>

<file path=xl/calcChain.xml><?xml version="1.0" encoding="utf-8"?>
<calcChain xmlns="http://schemas.openxmlformats.org/spreadsheetml/2006/main">
  <c r="I113" i="1" l="1"/>
  <c r="I112" i="1"/>
  <c r="I111" i="1"/>
  <c r="I110" i="1"/>
  <c r="I109" i="1"/>
  <c r="I108" i="1"/>
  <c r="I107" i="1"/>
  <c r="I106" i="1"/>
  <c r="I105" i="1"/>
  <c r="I104" i="1"/>
  <c r="I103" i="1"/>
  <c r="I102" i="1"/>
  <c r="I101" i="1"/>
  <c r="I100" i="1"/>
  <c r="I99" i="1"/>
  <c r="I98" i="1"/>
  <c r="I97" i="1"/>
  <c r="I96" i="1"/>
  <c r="I95" i="1"/>
  <c r="I94" i="1"/>
  <c r="I93" i="1"/>
  <c r="I92" i="1"/>
  <c r="I91" i="1"/>
  <c r="I90" i="1"/>
  <c r="I89" i="1"/>
  <c r="I88" i="1"/>
  <c r="I87" i="1"/>
  <c r="I86" i="1"/>
  <c r="I85" i="1"/>
  <c r="I84" i="1"/>
  <c r="I83" i="1"/>
  <c r="I82" i="1"/>
  <c r="I81" i="1"/>
  <c r="I80" i="1"/>
  <c r="I79" i="1"/>
  <c r="I78" i="1"/>
  <c r="I77" i="1"/>
  <c r="I76" i="1"/>
  <c r="I75" i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I49" i="1"/>
  <c r="I48" i="1"/>
  <c r="I47" i="1"/>
  <c r="I46" i="1"/>
  <c r="I45" i="1"/>
  <c r="I44" i="1"/>
  <c r="I43" i="1"/>
  <c r="I42" i="1"/>
  <c r="I41" i="1"/>
  <c r="I40" i="1"/>
  <c r="I39" i="1"/>
  <c r="I38" i="1"/>
  <c r="I37" i="1"/>
  <c r="I36" i="1"/>
  <c r="I35" i="1"/>
  <c r="I34" i="1"/>
  <c r="I33" i="1"/>
  <c r="I32" i="1"/>
  <c r="I31" i="1"/>
  <c r="I30" i="1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I14" i="1"/>
  <c r="I13" i="1"/>
  <c r="I12" i="1"/>
  <c r="I11" i="1"/>
  <c r="I10" i="1"/>
  <c r="I9" i="1"/>
  <c r="I8" i="1"/>
  <c r="I7" i="1"/>
  <c r="I6" i="1"/>
  <c r="I5" i="1"/>
  <c r="I4" i="1"/>
  <c r="I3" i="1"/>
  <c r="I2" i="1"/>
  <c r="L2" i="1"/>
  <c r="L3" i="1"/>
  <c r="E115" i="2"/>
  <c r="E114" i="2"/>
  <c r="E113" i="2"/>
  <c r="E112" i="2"/>
  <c r="E111" i="2"/>
  <c r="E110" i="2"/>
  <c r="E109" i="2"/>
  <c r="E108" i="2"/>
  <c r="E107" i="2"/>
  <c r="E106" i="2"/>
  <c r="E105" i="2"/>
  <c r="E104" i="2"/>
  <c r="E103" i="2"/>
  <c r="E102" i="2"/>
  <c r="E101" i="2"/>
  <c r="E100" i="2"/>
  <c r="E99" i="2"/>
  <c r="E98" i="2"/>
  <c r="E97" i="2"/>
  <c r="E96" i="2"/>
  <c r="E95" i="2"/>
  <c r="E94" i="2"/>
  <c r="E93" i="2"/>
  <c r="E92" i="2"/>
  <c r="E91" i="2"/>
  <c r="E90" i="2"/>
  <c r="E89" i="2"/>
  <c r="E88" i="2"/>
  <c r="E87" i="2"/>
  <c r="E86" i="2"/>
  <c r="E85" i="2"/>
  <c r="E84" i="2"/>
  <c r="E83" i="2"/>
  <c r="E82" i="2"/>
  <c r="E81" i="2"/>
  <c r="E80" i="2"/>
  <c r="E79" i="2"/>
  <c r="E78" i="2"/>
  <c r="E77" i="2"/>
  <c r="E76" i="2"/>
  <c r="E75" i="2"/>
  <c r="E74" i="2"/>
  <c r="E73" i="2"/>
  <c r="E72" i="2"/>
  <c r="E71" i="2"/>
  <c r="E70" i="2"/>
  <c r="E69" i="2"/>
  <c r="E68" i="2"/>
  <c r="E67" i="2"/>
  <c r="E66" i="2"/>
  <c r="E65" i="2"/>
  <c r="E64" i="2"/>
  <c r="E63" i="2"/>
  <c r="E62" i="2"/>
  <c r="E61" i="2"/>
  <c r="E60" i="2"/>
  <c r="E59" i="2"/>
  <c r="E58" i="2"/>
  <c r="E57" i="2"/>
  <c r="E56" i="2"/>
  <c r="E55" i="2"/>
  <c r="E54" i="2"/>
  <c r="E53" i="2"/>
  <c r="E52" i="2"/>
  <c r="E51" i="2"/>
  <c r="E50" i="2"/>
  <c r="E49" i="2"/>
  <c r="E48" i="2"/>
  <c r="E47" i="2"/>
  <c r="E46" i="2"/>
  <c r="E45" i="2"/>
  <c r="E44" i="2"/>
  <c r="E43" i="2"/>
  <c r="E42" i="2"/>
  <c r="E41" i="2"/>
  <c r="E40" i="2"/>
  <c r="E39" i="2"/>
  <c r="E38" i="2"/>
  <c r="E37" i="2"/>
  <c r="E36" i="2"/>
  <c r="E35" i="2"/>
  <c r="E34" i="2"/>
  <c r="E33" i="2"/>
  <c r="E32" i="2"/>
  <c r="E31" i="2"/>
  <c r="E30" i="2"/>
  <c r="E29" i="2"/>
  <c r="E28" i="2"/>
  <c r="E27" i="2"/>
  <c r="E26" i="2"/>
  <c r="E25" i="2"/>
  <c r="E24" i="2"/>
  <c r="E23" i="2"/>
  <c r="E22" i="2"/>
  <c r="E21" i="2"/>
  <c r="E20" i="2"/>
  <c r="E19" i="2"/>
  <c r="E18" i="2"/>
  <c r="E17" i="2"/>
  <c r="E16" i="2"/>
  <c r="E15" i="2"/>
  <c r="E14" i="2"/>
  <c r="E13" i="2"/>
  <c r="E12" i="2"/>
  <c r="E11" i="2"/>
  <c r="E10" i="2"/>
  <c r="E9" i="2"/>
  <c r="E8" i="2"/>
  <c r="E7" i="2"/>
  <c r="E6" i="2"/>
  <c r="E5" i="2"/>
  <c r="E4" i="2"/>
</calcChain>
</file>

<file path=xl/sharedStrings.xml><?xml version="1.0" encoding="utf-8"?>
<sst xmlns="http://schemas.openxmlformats.org/spreadsheetml/2006/main" count="240" uniqueCount="239">
  <si>
    <t>CSENT</t>
  </si>
  <si>
    <t>PX_1_RTE</t>
  </si>
  <si>
    <t>PR_1_RTE</t>
  </si>
  <si>
    <t>PZ_1_RTE</t>
  </si>
  <si>
    <t>NDATE</t>
  </si>
  <si>
    <t>1986:Q1</t>
  </si>
  <si>
    <t>1986:Q2</t>
  </si>
  <si>
    <t>1986:Q3</t>
  </si>
  <si>
    <t>1986:Q4</t>
  </si>
  <si>
    <t>1987:Q1</t>
  </si>
  <si>
    <t>1987:Q2</t>
  </si>
  <si>
    <t>1987:Q3</t>
  </si>
  <si>
    <t>1987:Q4</t>
  </si>
  <si>
    <t>1988:Q1</t>
  </si>
  <si>
    <t>1988:Q2</t>
  </si>
  <si>
    <t>1988:Q3</t>
  </si>
  <si>
    <t>1988:Q4</t>
  </si>
  <si>
    <t>1989:Q1</t>
  </si>
  <si>
    <t>1989:Q2</t>
  </si>
  <si>
    <t>1989:Q3</t>
  </si>
  <si>
    <t>1989:Q4</t>
  </si>
  <si>
    <t>1990:Q1</t>
  </si>
  <si>
    <t>1990:Q2</t>
  </si>
  <si>
    <t>1990:Q3</t>
  </si>
  <si>
    <t>1990:Q4</t>
  </si>
  <si>
    <t>1991:Q1</t>
  </si>
  <si>
    <t>1991:Q2</t>
  </si>
  <si>
    <t>1991:Q3</t>
  </si>
  <si>
    <t>1991:Q4</t>
  </si>
  <si>
    <t>1992:Q1</t>
  </si>
  <si>
    <t>1992:Q2</t>
  </si>
  <si>
    <t>1992:Q3</t>
  </si>
  <si>
    <t>1992:Q4</t>
  </si>
  <si>
    <t>1993:Q1</t>
  </si>
  <si>
    <t>1993:Q2</t>
  </si>
  <si>
    <t>1993:Q3</t>
  </si>
  <si>
    <t>1993:Q4</t>
  </si>
  <si>
    <t>1994:Q1</t>
  </si>
  <si>
    <t>1994:Q2</t>
  </si>
  <si>
    <t>1994:Q3</t>
  </si>
  <si>
    <t>1994:Q4</t>
  </si>
  <si>
    <t>1995:Q1</t>
  </si>
  <si>
    <t>1995:Q2</t>
  </si>
  <si>
    <t>1995:Q3</t>
  </si>
  <si>
    <t>1995:Q4</t>
  </si>
  <si>
    <t>1996:Q1</t>
  </si>
  <si>
    <t>1996:Q2</t>
  </si>
  <si>
    <t>1996:Q3</t>
  </si>
  <si>
    <t>1996:Q4</t>
  </si>
  <si>
    <t>1997:Q1</t>
  </si>
  <si>
    <t>1997:Q2</t>
  </si>
  <si>
    <t>1997:Q3</t>
  </si>
  <si>
    <t>1997:Q4</t>
  </si>
  <si>
    <t>1998:Q1</t>
  </si>
  <si>
    <t>1998:Q2</t>
  </si>
  <si>
    <t>1998:Q3</t>
  </si>
  <si>
    <t>1998:Q4</t>
  </si>
  <si>
    <t>1999:Q1</t>
  </si>
  <si>
    <t>1999:Q2</t>
  </si>
  <si>
    <t>1999:Q3</t>
  </si>
  <si>
    <t>1999:Q4</t>
  </si>
  <si>
    <t>2000:Q1</t>
  </si>
  <si>
    <t>2000:Q2</t>
  </si>
  <si>
    <t>2000:Q3</t>
  </si>
  <si>
    <t>2000:Q4</t>
  </si>
  <si>
    <t>2001:Q1</t>
  </si>
  <si>
    <t>2001:Q2</t>
  </si>
  <si>
    <t>2001:Q3</t>
  </si>
  <si>
    <t>2001:Q4</t>
  </si>
  <si>
    <t>2002:Q1</t>
  </si>
  <si>
    <t>2002:Q2</t>
  </si>
  <si>
    <t>2002:Q3</t>
  </si>
  <si>
    <t>2002:Q4</t>
  </si>
  <si>
    <t>2003:Q1</t>
  </si>
  <si>
    <t>2003:Q2</t>
  </si>
  <si>
    <t>2003:Q3</t>
  </si>
  <si>
    <t>2003:Q4</t>
  </si>
  <si>
    <t>2004:Q1</t>
  </si>
  <si>
    <t>2004:Q2</t>
  </si>
  <si>
    <t>2004:Q3</t>
  </si>
  <si>
    <t>2004:Q4</t>
  </si>
  <si>
    <t>2005:Q1</t>
  </si>
  <si>
    <t>2005:Q2</t>
  </si>
  <si>
    <t>2005:Q3</t>
  </si>
  <si>
    <t>2005:Q4</t>
  </si>
  <si>
    <t>2006:Q1</t>
  </si>
  <si>
    <t>2006:Q2</t>
  </si>
  <si>
    <t>2006:Q3</t>
  </si>
  <si>
    <t>2006:Q4</t>
  </si>
  <si>
    <t>2007:Q1</t>
  </si>
  <si>
    <t>2007:Q2</t>
  </si>
  <si>
    <t>2007:Q3</t>
  </si>
  <si>
    <t>2007:Q4</t>
  </si>
  <si>
    <t>2008:Q1</t>
  </si>
  <si>
    <t>2008:Q2</t>
  </si>
  <si>
    <t>2008:Q3</t>
  </si>
  <si>
    <t>2008:Q4</t>
  </si>
  <si>
    <t>2009:Q1</t>
  </si>
  <si>
    <t>2009:Q2</t>
  </si>
  <si>
    <t>2009:Q3</t>
  </si>
  <si>
    <t>2009:Q4</t>
  </si>
  <si>
    <t>2010:Q1</t>
  </si>
  <si>
    <t>2010:Q2</t>
  </si>
  <si>
    <t>2010:Q3</t>
  </si>
  <si>
    <t>2010:Q4</t>
  </si>
  <si>
    <t>2011:Q1</t>
  </si>
  <si>
    <t>2011:Q2</t>
  </si>
  <si>
    <t>2011:Q3</t>
  </si>
  <si>
    <t>2011:Q4</t>
  </si>
  <si>
    <t>2012:Q1</t>
  </si>
  <si>
    <t>2012:Q2</t>
  </si>
  <si>
    <t>2012:Q3</t>
  </si>
  <si>
    <t>2012:Q4</t>
  </si>
  <si>
    <t>2013:Q1</t>
  </si>
  <si>
    <t>2013:Q2</t>
  </si>
  <si>
    <t>2013:Q3</t>
  </si>
  <si>
    <t>2013:Q4</t>
  </si>
  <si>
    <t>19861 20134</t>
  </si>
  <si>
    <t>19861</t>
  </si>
  <si>
    <t>19862</t>
  </si>
  <si>
    <t>19863</t>
  </si>
  <si>
    <t>19864</t>
  </si>
  <si>
    <t>19871</t>
  </si>
  <si>
    <t>19872</t>
  </si>
  <si>
    <t>19873</t>
  </si>
  <si>
    <t>19874</t>
  </si>
  <si>
    <t>19881</t>
  </si>
  <si>
    <t>19882</t>
  </si>
  <si>
    <t>19883</t>
  </si>
  <si>
    <t>19884</t>
  </si>
  <si>
    <t>19891</t>
  </si>
  <si>
    <t>19892</t>
  </si>
  <si>
    <t>19893</t>
  </si>
  <si>
    <t>19894</t>
  </si>
  <si>
    <t>19901</t>
  </si>
  <si>
    <t>19902</t>
  </si>
  <si>
    <t>19903</t>
  </si>
  <si>
    <t>19904</t>
  </si>
  <si>
    <t>19911</t>
  </si>
  <si>
    <t>19912</t>
  </si>
  <si>
    <t>19913</t>
  </si>
  <si>
    <t>19914</t>
  </si>
  <si>
    <t>19921</t>
  </si>
  <si>
    <t>19922</t>
  </si>
  <si>
    <t>19923</t>
  </si>
  <si>
    <t>19924</t>
  </si>
  <si>
    <t>19931</t>
  </si>
  <si>
    <t>19932</t>
  </si>
  <si>
    <t>19933</t>
  </si>
  <si>
    <t>19934</t>
  </si>
  <si>
    <t>19941</t>
  </si>
  <si>
    <t>19942</t>
  </si>
  <si>
    <t>19943</t>
  </si>
  <si>
    <t>19944</t>
  </si>
  <si>
    <t>19951</t>
  </si>
  <si>
    <t>19952</t>
  </si>
  <si>
    <t>19953</t>
  </si>
  <si>
    <t>19954</t>
  </si>
  <si>
    <t>19961</t>
  </si>
  <si>
    <t>19962</t>
  </si>
  <si>
    <t>19963</t>
  </si>
  <si>
    <t>19964</t>
  </si>
  <si>
    <t>19971</t>
  </si>
  <si>
    <t>19972</t>
  </si>
  <si>
    <t>19973</t>
  </si>
  <si>
    <t>19974</t>
  </si>
  <si>
    <t>19981</t>
  </si>
  <si>
    <t>19982</t>
  </si>
  <si>
    <t>19983</t>
  </si>
  <si>
    <t>19984</t>
  </si>
  <si>
    <t>19991</t>
  </si>
  <si>
    <t>19992</t>
  </si>
  <si>
    <t>19993</t>
  </si>
  <si>
    <t>19994</t>
  </si>
  <si>
    <t>20001</t>
  </si>
  <si>
    <t>20002</t>
  </si>
  <si>
    <t>20003</t>
  </si>
  <si>
    <t>20004</t>
  </si>
  <si>
    <t>20011</t>
  </si>
  <si>
    <t>20012</t>
  </si>
  <si>
    <t>20013</t>
  </si>
  <si>
    <t>20014</t>
  </si>
  <si>
    <t>20021</t>
  </si>
  <si>
    <t>20022</t>
  </si>
  <si>
    <t>20023</t>
  </si>
  <si>
    <t>20024</t>
  </si>
  <si>
    <t>20031</t>
  </si>
  <si>
    <t>20032</t>
  </si>
  <si>
    <t>20033</t>
  </si>
  <si>
    <t>20034</t>
  </si>
  <si>
    <t>20041</t>
  </si>
  <si>
    <t>20042</t>
  </si>
  <si>
    <t>20043</t>
  </si>
  <si>
    <t>20044</t>
  </si>
  <si>
    <t>20051</t>
  </si>
  <si>
    <t>20052</t>
  </si>
  <si>
    <t>20053</t>
  </si>
  <si>
    <t>20054</t>
  </si>
  <si>
    <t>20061</t>
  </si>
  <si>
    <t>20062</t>
  </si>
  <si>
    <t>20063</t>
  </si>
  <si>
    <t>20064</t>
  </si>
  <si>
    <t>20071</t>
  </si>
  <si>
    <t>20072</t>
  </si>
  <si>
    <t>20073</t>
  </si>
  <si>
    <t>20074</t>
  </si>
  <si>
    <t>20081</t>
  </si>
  <si>
    <t>20082</t>
  </si>
  <si>
    <t>20083</t>
  </si>
  <si>
    <t>20084</t>
  </si>
  <si>
    <t>20091</t>
  </si>
  <si>
    <t>20092</t>
  </si>
  <si>
    <t>20093</t>
  </si>
  <si>
    <t>20094</t>
  </si>
  <si>
    <t>20101</t>
  </si>
  <si>
    <t>20102</t>
  </si>
  <si>
    <t>20103</t>
  </si>
  <si>
    <t>20104</t>
  </si>
  <si>
    <t>20111</t>
  </si>
  <si>
    <t>20112</t>
  </si>
  <si>
    <t>20113</t>
  </si>
  <si>
    <t>20114</t>
  </si>
  <si>
    <t>20121</t>
  </si>
  <si>
    <t>20122</t>
  </si>
  <si>
    <t>20123</t>
  </si>
  <si>
    <t>20124</t>
  </si>
  <si>
    <t>20131</t>
  </si>
  <si>
    <t>20132</t>
  </si>
  <si>
    <t>20133</t>
  </si>
  <si>
    <t>20134</t>
  </si>
  <si>
    <t>.SOURCE</t>
  </si>
  <si>
    <t>.DESC</t>
  </si>
  <si>
    <t>fcm5</t>
  </si>
  <si>
    <t>ptr@frbus</t>
  </si>
  <si>
    <t xml:space="preserve">FRB </t>
  </si>
  <si>
    <t xml:space="preserve">5-Year Treasury Note Yield at Constant Maturity (% p.a.)  </t>
  </si>
  <si>
    <t xml:space="preserve">10-year expected inflation (Hoey/Philadelphia survey)  </t>
  </si>
  <si>
    <t>5-Year Real Treasury Yield (right axis)</t>
  </si>
  <si>
    <t>Real-Time Interest Rates and Credit Principal Component (left axis)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</si>
</sst>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8">
    <xf numFmtId="0" fontId="0" fillId="0" borderId="0" xfId="0"/>
    <xf numFmtId="0" fontId="0" fillId="0" borderId="0" xfId="0" applyNumberFormat="1"/>
    <xf numFmtId="0" fontId="0" fillId="0" borderId="0" xfId="0"/>
    <xf numFmtId="0" fontId="0" fillId="0" borderId="0" xfId="0" applyProtection="1">
      <protection locked="0"/>
    </xf>
    <xf numFmtId="0" fontId="0" fillId="0" borderId="0" xfId="0" quotePrefix="1"/>
    <xf numFmtId="0" fontId="1" fillId="0" borderId="0" xfId="1"/>
    <xf numFmtId="2" fontId="0" fillId="0" borderId="0" xfId="0" applyNumberFormat="1"/>
    <xf numFmtId="164" fontId="0" fillId="0" borderId="0" xfId="0" applyNumberFormat="1"/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2.xml"/><Relationship Id="rId7" Type="http://schemas.openxmlformats.org/officeDocument/2006/relationships/calcChain" Target="calcChain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999378642406286E-2"/>
          <c:y val="7.5055169748672559E-2"/>
          <c:w val="0.91963575303122214"/>
          <c:h val="0.8066767472221269"/>
        </c:manualLayout>
      </c:layout>
      <c:lineChart>
        <c:grouping val="standard"/>
        <c:varyColors val="0"/>
        <c:ser>
          <c:idx val="0"/>
          <c:order val="0"/>
          <c:tx>
            <c:strRef>
              <c:f>Sheet1!$I$1</c:f>
              <c:strCache>
                <c:ptCount val="1"/>
                <c:pt idx="0">
                  <c:v>Real-Time Interest Rates and Credit Principal Component (left axis)</c:v>
                </c:pt>
              </c:strCache>
            </c:strRef>
          </c:tx>
          <c:spPr>
            <a:ln w="38100">
              <a:solidFill>
                <a:schemeClr val="tx1"/>
              </a:solidFill>
            </a:ln>
          </c:spPr>
          <c:marker>
            <c:symbol val="none"/>
          </c:marker>
          <c:cat>
            <c:strRef>
              <c:f>Sheet1!$H$2:$H$113</c:f>
              <c:strCache>
                <c:ptCount val="112"/>
                <c:pt idx="0">
                  <c:v>1986:Q1</c:v>
                </c:pt>
                <c:pt idx="1">
                  <c:v>1986:Q2</c:v>
                </c:pt>
                <c:pt idx="2">
                  <c:v>1986:Q3</c:v>
                </c:pt>
                <c:pt idx="3">
                  <c:v>1986:Q4</c:v>
                </c:pt>
                <c:pt idx="4">
                  <c:v>1987:Q1</c:v>
                </c:pt>
                <c:pt idx="5">
                  <c:v>1987:Q2</c:v>
                </c:pt>
                <c:pt idx="6">
                  <c:v>1987:Q3</c:v>
                </c:pt>
                <c:pt idx="7">
                  <c:v>1987:Q4</c:v>
                </c:pt>
                <c:pt idx="8">
                  <c:v>1988:Q1</c:v>
                </c:pt>
                <c:pt idx="9">
                  <c:v>1988:Q2</c:v>
                </c:pt>
                <c:pt idx="10">
                  <c:v>1988:Q3</c:v>
                </c:pt>
                <c:pt idx="11">
                  <c:v>1988:Q4</c:v>
                </c:pt>
                <c:pt idx="12">
                  <c:v>1989:Q1</c:v>
                </c:pt>
                <c:pt idx="13">
                  <c:v>1989:Q2</c:v>
                </c:pt>
                <c:pt idx="14">
                  <c:v>1989:Q3</c:v>
                </c:pt>
                <c:pt idx="15">
                  <c:v>1989:Q4</c:v>
                </c:pt>
                <c:pt idx="16">
                  <c:v>1990:Q1</c:v>
                </c:pt>
                <c:pt idx="17">
                  <c:v>1990:Q2</c:v>
                </c:pt>
                <c:pt idx="18">
                  <c:v>1990:Q3</c:v>
                </c:pt>
                <c:pt idx="19">
                  <c:v>1990:Q4</c:v>
                </c:pt>
                <c:pt idx="20">
                  <c:v>1991:Q1</c:v>
                </c:pt>
                <c:pt idx="21">
                  <c:v>1991:Q2</c:v>
                </c:pt>
                <c:pt idx="22">
                  <c:v>1991:Q3</c:v>
                </c:pt>
                <c:pt idx="23">
                  <c:v>1991:Q4</c:v>
                </c:pt>
                <c:pt idx="24">
                  <c:v>1992:Q1</c:v>
                </c:pt>
                <c:pt idx="25">
                  <c:v>1992:Q2</c:v>
                </c:pt>
                <c:pt idx="26">
                  <c:v>1992:Q3</c:v>
                </c:pt>
                <c:pt idx="27">
                  <c:v>1992:Q4</c:v>
                </c:pt>
                <c:pt idx="28">
                  <c:v>1993:Q1</c:v>
                </c:pt>
                <c:pt idx="29">
                  <c:v>1993:Q2</c:v>
                </c:pt>
                <c:pt idx="30">
                  <c:v>1993:Q3</c:v>
                </c:pt>
                <c:pt idx="31">
                  <c:v>1993:Q4</c:v>
                </c:pt>
                <c:pt idx="32">
                  <c:v>1994:Q1</c:v>
                </c:pt>
                <c:pt idx="33">
                  <c:v>1994:Q2</c:v>
                </c:pt>
                <c:pt idx="34">
                  <c:v>1994:Q3</c:v>
                </c:pt>
                <c:pt idx="35">
                  <c:v>1994:Q4</c:v>
                </c:pt>
                <c:pt idx="36">
                  <c:v>1995:Q1</c:v>
                </c:pt>
                <c:pt idx="37">
                  <c:v>1995:Q2</c:v>
                </c:pt>
                <c:pt idx="38">
                  <c:v>1995:Q3</c:v>
                </c:pt>
                <c:pt idx="39">
                  <c:v>1995:Q4</c:v>
                </c:pt>
                <c:pt idx="40">
                  <c:v>1996:Q1</c:v>
                </c:pt>
                <c:pt idx="41">
                  <c:v>1996:Q2</c:v>
                </c:pt>
                <c:pt idx="42">
                  <c:v>1996:Q3</c:v>
                </c:pt>
                <c:pt idx="43">
                  <c:v>1996:Q4</c:v>
                </c:pt>
                <c:pt idx="44">
                  <c:v>1997:Q1</c:v>
                </c:pt>
                <c:pt idx="45">
                  <c:v>1997:Q2</c:v>
                </c:pt>
                <c:pt idx="46">
                  <c:v>1997:Q3</c:v>
                </c:pt>
                <c:pt idx="47">
                  <c:v>1997:Q4</c:v>
                </c:pt>
                <c:pt idx="48">
                  <c:v>1998:Q1</c:v>
                </c:pt>
                <c:pt idx="49">
                  <c:v>1998:Q2</c:v>
                </c:pt>
                <c:pt idx="50">
                  <c:v>1998:Q3</c:v>
                </c:pt>
                <c:pt idx="51">
                  <c:v>1998:Q4</c:v>
                </c:pt>
                <c:pt idx="52">
                  <c:v>1999:Q1</c:v>
                </c:pt>
                <c:pt idx="53">
                  <c:v>1999:Q2</c:v>
                </c:pt>
                <c:pt idx="54">
                  <c:v>1999:Q3</c:v>
                </c:pt>
                <c:pt idx="55">
                  <c:v>1999:Q4</c:v>
                </c:pt>
                <c:pt idx="56">
                  <c:v>2000:Q1</c:v>
                </c:pt>
                <c:pt idx="57">
                  <c:v>2000:Q2</c:v>
                </c:pt>
                <c:pt idx="58">
                  <c:v>2000:Q3</c:v>
                </c:pt>
                <c:pt idx="59">
                  <c:v>2000:Q4</c:v>
                </c:pt>
                <c:pt idx="60">
                  <c:v>2001:Q1</c:v>
                </c:pt>
                <c:pt idx="61">
                  <c:v>2001:Q2</c:v>
                </c:pt>
                <c:pt idx="62">
                  <c:v>2001:Q3</c:v>
                </c:pt>
                <c:pt idx="63">
                  <c:v>2001:Q4</c:v>
                </c:pt>
                <c:pt idx="64">
                  <c:v>2002:Q1</c:v>
                </c:pt>
                <c:pt idx="65">
                  <c:v>2002:Q2</c:v>
                </c:pt>
                <c:pt idx="66">
                  <c:v>2002:Q3</c:v>
                </c:pt>
                <c:pt idx="67">
                  <c:v>2002:Q4</c:v>
                </c:pt>
                <c:pt idx="68">
                  <c:v>2003:Q1</c:v>
                </c:pt>
                <c:pt idx="69">
                  <c:v>2003:Q2</c:v>
                </c:pt>
                <c:pt idx="70">
                  <c:v>2003:Q3</c:v>
                </c:pt>
                <c:pt idx="71">
                  <c:v>2003:Q4</c:v>
                </c:pt>
                <c:pt idx="72">
                  <c:v>2004:Q1</c:v>
                </c:pt>
                <c:pt idx="73">
                  <c:v>2004:Q2</c:v>
                </c:pt>
                <c:pt idx="74">
                  <c:v>2004:Q3</c:v>
                </c:pt>
                <c:pt idx="75">
                  <c:v>2004:Q4</c:v>
                </c:pt>
                <c:pt idx="76">
                  <c:v>2005:Q1</c:v>
                </c:pt>
                <c:pt idx="77">
                  <c:v>2005:Q2</c:v>
                </c:pt>
                <c:pt idx="78">
                  <c:v>2005:Q3</c:v>
                </c:pt>
                <c:pt idx="79">
                  <c:v>2005:Q4</c:v>
                </c:pt>
                <c:pt idx="80">
                  <c:v>2006:Q1</c:v>
                </c:pt>
                <c:pt idx="81">
                  <c:v>2006:Q2</c:v>
                </c:pt>
                <c:pt idx="82">
                  <c:v>2006:Q3</c:v>
                </c:pt>
                <c:pt idx="83">
                  <c:v>2006:Q4</c:v>
                </c:pt>
                <c:pt idx="84">
                  <c:v>2007:Q1</c:v>
                </c:pt>
                <c:pt idx="85">
                  <c:v>2007:Q2</c:v>
                </c:pt>
                <c:pt idx="86">
                  <c:v>2007:Q3</c:v>
                </c:pt>
                <c:pt idx="87">
                  <c:v>2007:Q4</c:v>
                </c:pt>
                <c:pt idx="88">
                  <c:v>2008:Q1</c:v>
                </c:pt>
                <c:pt idx="89">
                  <c:v>2008:Q2</c:v>
                </c:pt>
                <c:pt idx="90">
                  <c:v>2008:Q3</c:v>
                </c:pt>
                <c:pt idx="91">
                  <c:v>2008:Q4</c:v>
                </c:pt>
                <c:pt idx="92">
                  <c:v>2009:Q1</c:v>
                </c:pt>
                <c:pt idx="93">
                  <c:v>2009:Q2</c:v>
                </c:pt>
                <c:pt idx="94">
                  <c:v>2009:Q3</c:v>
                </c:pt>
                <c:pt idx="95">
                  <c:v>2009:Q4</c:v>
                </c:pt>
                <c:pt idx="96">
                  <c:v>2010:Q1</c:v>
                </c:pt>
                <c:pt idx="97">
                  <c:v>2010:Q2</c:v>
                </c:pt>
                <c:pt idx="98">
                  <c:v>2010:Q3</c:v>
                </c:pt>
                <c:pt idx="99">
                  <c:v>2010:Q4</c:v>
                </c:pt>
                <c:pt idx="100">
                  <c:v>2011:Q1</c:v>
                </c:pt>
                <c:pt idx="101">
                  <c:v>2011:Q2</c:v>
                </c:pt>
                <c:pt idx="102">
                  <c:v>2011:Q3</c:v>
                </c:pt>
                <c:pt idx="103">
                  <c:v>2011:Q4</c:v>
                </c:pt>
                <c:pt idx="104">
                  <c:v>2012:Q1</c:v>
                </c:pt>
                <c:pt idx="105">
                  <c:v>2012:Q2</c:v>
                </c:pt>
                <c:pt idx="106">
                  <c:v>2012:Q3</c:v>
                </c:pt>
                <c:pt idx="107">
                  <c:v>2012:Q4</c:v>
                </c:pt>
                <c:pt idx="108">
                  <c:v>2013:Q1</c:v>
                </c:pt>
                <c:pt idx="109">
                  <c:v>2013:Q2</c:v>
                </c:pt>
                <c:pt idx="110">
                  <c:v>2013:Q3</c:v>
                </c:pt>
                <c:pt idx="111">
                  <c:v>2013:Q4</c:v>
                </c:pt>
              </c:strCache>
            </c:strRef>
          </c:cat>
          <c:val>
            <c:numRef>
              <c:f>Sheet1!$I$2:$I$113</c:f>
              <c:numCache>
                <c:formatCode>General</c:formatCode>
                <c:ptCount val="112"/>
                <c:pt idx="0">
                  <c:v>-0.98914587892059203</c:v>
                </c:pt>
                <c:pt idx="1">
                  <c:v>-1.6732672050815907</c:v>
                </c:pt>
                <c:pt idx="2">
                  <c:v>-1.4166698059539726</c:v>
                </c:pt>
                <c:pt idx="3">
                  <c:v>-0.69221141330861335</c:v>
                </c:pt>
                <c:pt idx="4">
                  <c:v>-0.50444705303992221</c:v>
                </c:pt>
                <c:pt idx="5">
                  <c:v>-0.15119605345913745</c:v>
                </c:pt>
                <c:pt idx="6">
                  <c:v>-0.39915772346755923</c:v>
                </c:pt>
                <c:pt idx="7">
                  <c:v>0.52002355079828055</c:v>
                </c:pt>
                <c:pt idx="8">
                  <c:v>0.17506095658454759</c:v>
                </c:pt>
                <c:pt idx="9">
                  <c:v>0.18623756865049476</c:v>
                </c:pt>
                <c:pt idx="10">
                  <c:v>-2.0729675229242538E-2</c:v>
                </c:pt>
                <c:pt idx="11">
                  <c:v>0.20817028595128667</c:v>
                </c:pt>
                <c:pt idx="12">
                  <c:v>0.14983206670163232</c:v>
                </c:pt>
                <c:pt idx="13">
                  <c:v>0.8653235589425522</c:v>
                </c:pt>
                <c:pt idx="14">
                  <c:v>0.77002143796033384</c:v>
                </c:pt>
                <c:pt idx="15">
                  <c:v>0.89728348773068434</c:v>
                </c:pt>
                <c:pt idx="16">
                  <c:v>0.49713601540575675</c:v>
                </c:pt>
                <c:pt idx="17">
                  <c:v>0.85654937163041356</c:v>
                </c:pt>
                <c:pt idx="18">
                  <c:v>1.3157298442380958</c:v>
                </c:pt>
                <c:pt idx="19">
                  <c:v>1.9638524701556508</c:v>
                </c:pt>
                <c:pt idx="20">
                  <c:v>1.2434543874210753</c:v>
                </c:pt>
                <c:pt idx="21">
                  <c:v>0.88806012047150762</c:v>
                </c:pt>
                <c:pt idx="22">
                  <c:v>0.47250631866106729</c:v>
                </c:pt>
                <c:pt idx="23">
                  <c:v>0.58216455163218495</c:v>
                </c:pt>
                <c:pt idx="24">
                  <c:v>-1.2027694480178175</c:v>
                </c:pt>
                <c:pt idx="25">
                  <c:v>-1.1041056210389111</c:v>
                </c:pt>
                <c:pt idx="26">
                  <c:v>-0.91430488190051196</c:v>
                </c:pt>
                <c:pt idx="27">
                  <c:v>-0.78435055151657318</c:v>
                </c:pt>
                <c:pt idx="28">
                  <c:v>-1.0887593329924872</c:v>
                </c:pt>
                <c:pt idx="29">
                  <c:v>-0.7368911824651605</c:v>
                </c:pt>
                <c:pt idx="30">
                  <c:v>-1.0011845484818978</c:v>
                </c:pt>
                <c:pt idx="31">
                  <c:v>-0.74309450852042358</c:v>
                </c:pt>
                <c:pt idx="32">
                  <c:v>-0.60766435650144912</c:v>
                </c:pt>
                <c:pt idx="33">
                  <c:v>1.1357310974752357</c:v>
                </c:pt>
                <c:pt idx="34">
                  <c:v>1.5479251151554532</c:v>
                </c:pt>
                <c:pt idx="35">
                  <c:v>1.9718217178748512</c:v>
                </c:pt>
                <c:pt idx="36">
                  <c:v>2.1055351020780924</c:v>
                </c:pt>
                <c:pt idx="37">
                  <c:v>1.4729393196126781</c:v>
                </c:pt>
                <c:pt idx="38">
                  <c:v>0.13911562398464528</c:v>
                </c:pt>
                <c:pt idx="39">
                  <c:v>0.1975323756745381</c:v>
                </c:pt>
                <c:pt idx="40">
                  <c:v>-0.16528469836718346</c:v>
                </c:pt>
                <c:pt idx="41">
                  <c:v>0.82496931418392305</c:v>
                </c:pt>
                <c:pt idx="42">
                  <c:v>0.99356714107792476</c:v>
                </c:pt>
                <c:pt idx="43">
                  <c:v>0.57153986237242604</c:v>
                </c:pt>
                <c:pt idx="44">
                  <c:v>0.36454022539689762</c:v>
                </c:pt>
                <c:pt idx="45">
                  <c:v>1.274627265265682</c:v>
                </c:pt>
                <c:pt idx="46">
                  <c:v>1.4655844036721674E-2</c:v>
                </c:pt>
                <c:pt idx="47">
                  <c:v>-0.13178846107327549</c:v>
                </c:pt>
                <c:pt idx="48">
                  <c:v>-1.1717529341239477</c:v>
                </c:pt>
                <c:pt idx="49">
                  <c:v>-0.70130128403756919</c:v>
                </c:pt>
                <c:pt idx="50">
                  <c:v>-0.86635561390012239</c:v>
                </c:pt>
                <c:pt idx="51">
                  <c:v>-1.7322307234016803</c:v>
                </c:pt>
                <c:pt idx="52">
                  <c:v>-1.1928638731900583</c:v>
                </c:pt>
                <c:pt idx="53">
                  <c:v>-0.42987222626384802</c:v>
                </c:pt>
                <c:pt idx="54">
                  <c:v>0.78186941784648079</c:v>
                </c:pt>
                <c:pt idx="55">
                  <c:v>0.31084146477385843</c:v>
                </c:pt>
                <c:pt idx="56">
                  <c:v>1.3156368239393721</c:v>
                </c:pt>
                <c:pt idx="57">
                  <c:v>1.9731699367823305</c:v>
                </c:pt>
                <c:pt idx="58">
                  <c:v>1.089795160095165</c:v>
                </c:pt>
                <c:pt idx="59">
                  <c:v>0.66420308355562618</c:v>
                </c:pt>
                <c:pt idx="60">
                  <c:v>-0.47711568181234842</c:v>
                </c:pt>
                <c:pt idx="61">
                  <c:v>-0.6393105650176768</c:v>
                </c:pt>
                <c:pt idx="62">
                  <c:v>-1.1531827894828579</c:v>
                </c:pt>
                <c:pt idx="63">
                  <c:v>-2.5157429057976448</c:v>
                </c:pt>
                <c:pt idx="64">
                  <c:v>-2.2262866179813776</c:v>
                </c:pt>
                <c:pt idx="65">
                  <c:v>-1.2445664356457804</c:v>
                </c:pt>
                <c:pt idx="66">
                  <c:v>-1.8387723712659334</c:v>
                </c:pt>
                <c:pt idx="67">
                  <c:v>-1.7307719814795792</c:v>
                </c:pt>
                <c:pt idx="68">
                  <c:v>-1.71118726674262</c:v>
                </c:pt>
                <c:pt idx="69">
                  <c:v>-1.6396803957299455</c:v>
                </c:pt>
                <c:pt idx="70">
                  <c:v>-1.2976349354874186</c:v>
                </c:pt>
                <c:pt idx="71">
                  <c:v>-1.2604478484811386</c:v>
                </c:pt>
                <c:pt idx="72">
                  <c:v>-1.0893466779183982</c:v>
                </c:pt>
                <c:pt idx="73">
                  <c:v>0.33380817822250963</c:v>
                </c:pt>
                <c:pt idx="74">
                  <c:v>8.6646785563014014E-2</c:v>
                </c:pt>
                <c:pt idx="75">
                  <c:v>0.35017576005555817</c:v>
                </c:pt>
                <c:pt idx="76">
                  <c:v>0.70548615092364442</c:v>
                </c:pt>
                <c:pt idx="77">
                  <c:v>1.2457027675659613</c:v>
                </c:pt>
                <c:pt idx="78">
                  <c:v>0.3938798809524815</c:v>
                </c:pt>
                <c:pt idx="79">
                  <c:v>0.96320921381005653</c:v>
                </c:pt>
                <c:pt idx="80">
                  <c:v>0.84843701646406089</c:v>
                </c:pt>
                <c:pt idx="81">
                  <c:v>1.8233302238187674</c:v>
                </c:pt>
                <c:pt idx="82">
                  <c:v>1.7851593224523559</c:v>
                </c:pt>
                <c:pt idx="83">
                  <c:v>0.29572550671296943</c:v>
                </c:pt>
                <c:pt idx="84">
                  <c:v>0.11224994708945663</c:v>
                </c:pt>
                <c:pt idx="85">
                  <c:v>0.66454598435471079</c:v>
                </c:pt>
                <c:pt idx="86">
                  <c:v>0.83726819336685265</c:v>
                </c:pt>
                <c:pt idx="87">
                  <c:v>0.6159667147631972</c:v>
                </c:pt>
                <c:pt idx="88">
                  <c:v>0.2749451659636169</c:v>
                </c:pt>
                <c:pt idx="89">
                  <c:v>0.55268443182837734</c:v>
                </c:pt>
                <c:pt idx="90">
                  <c:v>0.33803742871052972</c:v>
                </c:pt>
                <c:pt idx="91">
                  <c:v>0.63319451290325435</c:v>
                </c:pt>
                <c:pt idx="92">
                  <c:v>-0.53044674249946833</c:v>
                </c:pt>
                <c:pt idx="93">
                  <c:v>-0.87563056878166623</c:v>
                </c:pt>
                <c:pt idx="94">
                  <c:v>-0.73225262658277535</c:v>
                </c:pt>
                <c:pt idx="95">
                  <c:v>-0.60049044982977873</c:v>
                </c:pt>
                <c:pt idx="96">
                  <c:v>-0.65649410770808392</c:v>
                </c:pt>
                <c:pt idx="97">
                  <c:v>-0.75782323693410647</c:v>
                </c:pt>
                <c:pt idx="98">
                  <c:v>-0.76536155555804508</c:v>
                </c:pt>
                <c:pt idx="99">
                  <c:v>-0.74130644301497961</c:v>
                </c:pt>
                <c:pt idx="100">
                  <c:v>-0.1571491736091819</c:v>
                </c:pt>
                <c:pt idx="101">
                  <c:v>0.1624797189435597</c:v>
                </c:pt>
                <c:pt idx="102">
                  <c:v>0.1260941609498277</c:v>
                </c:pt>
                <c:pt idx="103">
                  <c:v>-0.26896923655725408</c:v>
                </c:pt>
                <c:pt idx="104">
                  <c:v>-0.19788625914087171</c:v>
                </c:pt>
                <c:pt idx="105">
                  <c:v>-0.28280870871050645</c:v>
                </c:pt>
                <c:pt idx="106">
                  <c:v>-0.28036101961915966</c:v>
                </c:pt>
                <c:pt idx="107">
                  <c:v>-3.2229706594723476E-2</c:v>
                </c:pt>
                <c:pt idx="108">
                  <c:v>0.1414501063100988</c:v>
                </c:pt>
                <c:pt idx="109">
                  <c:v>0.34062072329038678</c:v>
                </c:pt>
                <c:pt idx="110">
                  <c:v>1.2284836607273071</c:v>
                </c:pt>
                <c:pt idx="111">
                  <c:v>0.92365192237688398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3434368"/>
        <c:axId val="193435904"/>
      </c:lineChart>
      <c:lineChart>
        <c:grouping val="standard"/>
        <c:varyColors val="0"/>
        <c:ser>
          <c:idx val="1"/>
          <c:order val="1"/>
          <c:tx>
            <c:strRef>
              <c:f>Sheet1!$J$1</c:f>
              <c:strCache>
                <c:ptCount val="1"/>
                <c:pt idx="0">
                  <c:v>5-Year Real Treasury Yield (right axis)</c:v>
                </c:pt>
              </c:strCache>
            </c:strRef>
          </c:tx>
          <c:spPr>
            <a:ln w="38100">
              <a:solidFill>
                <a:schemeClr val="bg1">
                  <a:lumMod val="65000"/>
                </a:schemeClr>
              </a:solidFill>
              <a:prstDash val="sysDash"/>
            </a:ln>
          </c:spPr>
          <c:marker>
            <c:symbol val="none"/>
          </c:marker>
          <c:cat>
            <c:strRef>
              <c:f>Sheet1!$H$2:$H$113</c:f>
              <c:strCache>
                <c:ptCount val="112"/>
                <c:pt idx="0">
                  <c:v>1986:Q1</c:v>
                </c:pt>
                <c:pt idx="1">
                  <c:v>1986:Q2</c:v>
                </c:pt>
                <c:pt idx="2">
                  <c:v>1986:Q3</c:v>
                </c:pt>
                <c:pt idx="3">
                  <c:v>1986:Q4</c:v>
                </c:pt>
                <c:pt idx="4">
                  <c:v>1987:Q1</c:v>
                </c:pt>
                <c:pt idx="5">
                  <c:v>1987:Q2</c:v>
                </c:pt>
                <c:pt idx="6">
                  <c:v>1987:Q3</c:v>
                </c:pt>
                <c:pt idx="7">
                  <c:v>1987:Q4</c:v>
                </c:pt>
                <c:pt idx="8">
                  <c:v>1988:Q1</c:v>
                </c:pt>
                <c:pt idx="9">
                  <c:v>1988:Q2</c:v>
                </c:pt>
                <c:pt idx="10">
                  <c:v>1988:Q3</c:v>
                </c:pt>
                <c:pt idx="11">
                  <c:v>1988:Q4</c:v>
                </c:pt>
                <c:pt idx="12">
                  <c:v>1989:Q1</c:v>
                </c:pt>
                <c:pt idx="13">
                  <c:v>1989:Q2</c:v>
                </c:pt>
                <c:pt idx="14">
                  <c:v>1989:Q3</c:v>
                </c:pt>
                <c:pt idx="15">
                  <c:v>1989:Q4</c:v>
                </c:pt>
                <c:pt idx="16">
                  <c:v>1990:Q1</c:v>
                </c:pt>
                <c:pt idx="17">
                  <c:v>1990:Q2</c:v>
                </c:pt>
                <c:pt idx="18">
                  <c:v>1990:Q3</c:v>
                </c:pt>
                <c:pt idx="19">
                  <c:v>1990:Q4</c:v>
                </c:pt>
                <c:pt idx="20">
                  <c:v>1991:Q1</c:v>
                </c:pt>
                <c:pt idx="21">
                  <c:v>1991:Q2</c:v>
                </c:pt>
                <c:pt idx="22">
                  <c:v>1991:Q3</c:v>
                </c:pt>
                <c:pt idx="23">
                  <c:v>1991:Q4</c:v>
                </c:pt>
                <c:pt idx="24">
                  <c:v>1992:Q1</c:v>
                </c:pt>
                <c:pt idx="25">
                  <c:v>1992:Q2</c:v>
                </c:pt>
                <c:pt idx="26">
                  <c:v>1992:Q3</c:v>
                </c:pt>
                <c:pt idx="27">
                  <c:v>1992:Q4</c:v>
                </c:pt>
                <c:pt idx="28">
                  <c:v>1993:Q1</c:v>
                </c:pt>
                <c:pt idx="29">
                  <c:v>1993:Q2</c:v>
                </c:pt>
                <c:pt idx="30">
                  <c:v>1993:Q3</c:v>
                </c:pt>
                <c:pt idx="31">
                  <c:v>1993:Q4</c:v>
                </c:pt>
                <c:pt idx="32">
                  <c:v>1994:Q1</c:v>
                </c:pt>
                <c:pt idx="33">
                  <c:v>1994:Q2</c:v>
                </c:pt>
                <c:pt idx="34">
                  <c:v>1994:Q3</c:v>
                </c:pt>
                <c:pt idx="35">
                  <c:v>1994:Q4</c:v>
                </c:pt>
                <c:pt idx="36">
                  <c:v>1995:Q1</c:v>
                </c:pt>
                <c:pt idx="37">
                  <c:v>1995:Q2</c:v>
                </c:pt>
                <c:pt idx="38">
                  <c:v>1995:Q3</c:v>
                </c:pt>
                <c:pt idx="39">
                  <c:v>1995:Q4</c:v>
                </c:pt>
                <c:pt idx="40">
                  <c:v>1996:Q1</c:v>
                </c:pt>
                <c:pt idx="41">
                  <c:v>1996:Q2</c:v>
                </c:pt>
                <c:pt idx="42">
                  <c:v>1996:Q3</c:v>
                </c:pt>
                <c:pt idx="43">
                  <c:v>1996:Q4</c:v>
                </c:pt>
                <c:pt idx="44">
                  <c:v>1997:Q1</c:v>
                </c:pt>
                <c:pt idx="45">
                  <c:v>1997:Q2</c:v>
                </c:pt>
                <c:pt idx="46">
                  <c:v>1997:Q3</c:v>
                </c:pt>
                <c:pt idx="47">
                  <c:v>1997:Q4</c:v>
                </c:pt>
                <c:pt idx="48">
                  <c:v>1998:Q1</c:v>
                </c:pt>
                <c:pt idx="49">
                  <c:v>1998:Q2</c:v>
                </c:pt>
                <c:pt idx="50">
                  <c:v>1998:Q3</c:v>
                </c:pt>
                <c:pt idx="51">
                  <c:v>1998:Q4</c:v>
                </c:pt>
                <c:pt idx="52">
                  <c:v>1999:Q1</c:v>
                </c:pt>
                <c:pt idx="53">
                  <c:v>1999:Q2</c:v>
                </c:pt>
                <c:pt idx="54">
                  <c:v>1999:Q3</c:v>
                </c:pt>
                <c:pt idx="55">
                  <c:v>1999:Q4</c:v>
                </c:pt>
                <c:pt idx="56">
                  <c:v>2000:Q1</c:v>
                </c:pt>
                <c:pt idx="57">
                  <c:v>2000:Q2</c:v>
                </c:pt>
                <c:pt idx="58">
                  <c:v>2000:Q3</c:v>
                </c:pt>
                <c:pt idx="59">
                  <c:v>2000:Q4</c:v>
                </c:pt>
                <c:pt idx="60">
                  <c:v>2001:Q1</c:v>
                </c:pt>
                <c:pt idx="61">
                  <c:v>2001:Q2</c:v>
                </c:pt>
                <c:pt idx="62">
                  <c:v>2001:Q3</c:v>
                </c:pt>
                <c:pt idx="63">
                  <c:v>2001:Q4</c:v>
                </c:pt>
                <c:pt idx="64">
                  <c:v>2002:Q1</c:v>
                </c:pt>
                <c:pt idx="65">
                  <c:v>2002:Q2</c:v>
                </c:pt>
                <c:pt idx="66">
                  <c:v>2002:Q3</c:v>
                </c:pt>
                <c:pt idx="67">
                  <c:v>2002:Q4</c:v>
                </c:pt>
                <c:pt idx="68">
                  <c:v>2003:Q1</c:v>
                </c:pt>
                <c:pt idx="69">
                  <c:v>2003:Q2</c:v>
                </c:pt>
                <c:pt idx="70">
                  <c:v>2003:Q3</c:v>
                </c:pt>
                <c:pt idx="71">
                  <c:v>2003:Q4</c:v>
                </c:pt>
                <c:pt idx="72">
                  <c:v>2004:Q1</c:v>
                </c:pt>
                <c:pt idx="73">
                  <c:v>2004:Q2</c:v>
                </c:pt>
                <c:pt idx="74">
                  <c:v>2004:Q3</c:v>
                </c:pt>
                <c:pt idx="75">
                  <c:v>2004:Q4</c:v>
                </c:pt>
                <c:pt idx="76">
                  <c:v>2005:Q1</c:v>
                </c:pt>
                <c:pt idx="77">
                  <c:v>2005:Q2</c:v>
                </c:pt>
                <c:pt idx="78">
                  <c:v>2005:Q3</c:v>
                </c:pt>
                <c:pt idx="79">
                  <c:v>2005:Q4</c:v>
                </c:pt>
                <c:pt idx="80">
                  <c:v>2006:Q1</c:v>
                </c:pt>
                <c:pt idx="81">
                  <c:v>2006:Q2</c:v>
                </c:pt>
                <c:pt idx="82">
                  <c:v>2006:Q3</c:v>
                </c:pt>
                <c:pt idx="83">
                  <c:v>2006:Q4</c:v>
                </c:pt>
                <c:pt idx="84">
                  <c:v>2007:Q1</c:v>
                </c:pt>
                <c:pt idx="85">
                  <c:v>2007:Q2</c:v>
                </c:pt>
                <c:pt idx="86">
                  <c:v>2007:Q3</c:v>
                </c:pt>
                <c:pt idx="87">
                  <c:v>2007:Q4</c:v>
                </c:pt>
                <c:pt idx="88">
                  <c:v>2008:Q1</c:v>
                </c:pt>
                <c:pt idx="89">
                  <c:v>2008:Q2</c:v>
                </c:pt>
                <c:pt idx="90">
                  <c:v>2008:Q3</c:v>
                </c:pt>
                <c:pt idx="91">
                  <c:v>2008:Q4</c:v>
                </c:pt>
                <c:pt idx="92">
                  <c:v>2009:Q1</c:v>
                </c:pt>
                <c:pt idx="93">
                  <c:v>2009:Q2</c:v>
                </c:pt>
                <c:pt idx="94">
                  <c:v>2009:Q3</c:v>
                </c:pt>
                <c:pt idx="95">
                  <c:v>2009:Q4</c:v>
                </c:pt>
                <c:pt idx="96">
                  <c:v>2010:Q1</c:v>
                </c:pt>
                <c:pt idx="97">
                  <c:v>2010:Q2</c:v>
                </c:pt>
                <c:pt idx="98">
                  <c:v>2010:Q3</c:v>
                </c:pt>
                <c:pt idx="99">
                  <c:v>2010:Q4</c:v>
                </c:pt>
                <c:pt idx="100">
                  <c:v>2011:Q1</c:v>
                </c:pt>
                <c:pt idx="101">
                  <c:v>2011:Q2</c:v>
                </c:pt>
                <c:pt idx="102">
                  <c:v>2011:Q3</c:v>
                </c:pt>
                <c:pt idx="103">
                  <c:v>2011:Q4</c:v>
                </c:pt>
                <c:pt idx="104">
                  <c:v>2012:Q1</c:v>
                </c:pt>
                <c:pt idx="105">
                  <c:v>2012:Q2</c:v>
                </c:pt>
                <c:pt idx="106">
                  <c:v>2012:Q3</c:v>
                </c:pt>
                <c:pt idx="107">
                  <c:v>2012:Q4</c:v>
                </c:pt>
                <c:pt idx="108">
                  <c:v>2013:Q1</c:v>
                </c:pt>
                <c:pt idx="109">
                  <c:v>2013:Q2</c:v>
                </c:pt>
                <c:pt idx="110">
                  <c:v>2013:Q3</c:v>
                </c:pt>
                <c:pt idx="111">
                  <c:v>2013:Q4</c:v>
                </c:pt>
              </c:strCache>
            </c:strRef>
          </c:cat>
          <c:val>
            <c:numRef>
              <c:f>Sheet1!$J$2:$J$113</c:f>
              <c:numCache>
                <c:formatCode>General</c:formatCode>
                <c:ptCount val="112"/>
                <c:pt idx="0">
                  <c:v>3.26</c:v>
                </c:pt>
                <c:pt idx="1">
                  <c:v>2.503333333333333</c:v>
                </c:pt>
                <c:pt idx="2">
                  <c:v>2.2266666666666666</c:v>
                </c:pt>
                <c:pt idx="3">
                  <c:v>2.0499999999999998</c:v>
                </c:pt>
                <c:pt idx="4">
                  <c:v>1.8366666666666669</c:v>
                </c:pt>
                <c:pt idx="5">
                  <c:v>3.05</c:v>
                </c:pt>
                <c:pt idx="6">
                  <c:v>3.3233333333333324</c:v>
                </c:pt>
                <c:pt idx="7">
                  <c:v>3.9266666666666667</c:v>
                </c:pt>
                <c:pt idx="8">
                  <c:v>3.1066666666666665</c:v>
                </c:pt>
                <c:pt idx="9">
                  <c:v>3.8200000000000003</c:v>
                </c:pt>
                <c:pt idx="10">
                  <c:v>4.26</c:v>
                </c:pt>
                <c:pt idx="11">
                  <c:v>4.4966666666666653</c:v>
                </c:pt>
                <c:pt idx="12">
                  <c:v>5.0100000000000007</c:v>
                </c:pt>
                <c:pt idx="13">
                  <c:v>4.5333333333333341</c:v>
                </c:pt>
                <c:pt idx="14">
                  <c:v>3.9299999999999997</c:v>
                </c:pt>
                <c:pt idx="15">
                  <c:v>3.9433333333333338</c:v>
                </c:pt>
                <c:pt idx="16">
                  <c:v>4.6800000000000006</c:v>
                </c:pt>
                <c:pt idx="17">
                  <c:v>4.7466666666666661</c:v>
                </c:pt>
                <c:pt idx="18">
                  <c:v>4.4266666666666676</c:v>
                </c:pt>
                <c:pt idx="19">
                  <c:v>4.1266666666666669</c:v>
                </c:pt>
                <c:pt idx="20">
                  <c:v>3.7466666666666657</c:v>
                </c:pt>
                <c:pt idx="21">
                  <c:v>3.8800000000000003</c:v>
                </c:pt>
                <c:pt idx="22">
                  <c:v>3.793333333333333</c:v>
                </c:pt>
                <c:pt idx="23">
                  <c:v>2.9599999999999995</c:v>
                </c:pt>
                <c:pt idx="24">
                  <c:v>3.29</c:v>
                </c:pt>
                <c:pt idx="25">
                  <c:v>3.1500000000000012</c:v>
                </c:pt>
                <c:pt idx="26">
                  <c:v>2.3066666666666666</c:v>
                </c:pt>
                <c:pt idx="27">
                  <c:v>2.7066666666666661</c:v>
                </c:pt>
                <c:pt idx="28">
                  <c:v>2.3833333333333333</c:v>
                </c:pt>
                <c:pt idx="29">
                  <c:v>1.8833333333333337</c:v>
                </c:pt>
                <c:pt idx="30">
                  <c:v>1.9500000000000002</c:v>
                </c:pt>
                <c:pt idx="31">
                  <c:v>1.9733333333333336</c:v>
                </c:pt>
                <c:pt idx="32">
                  <c:v>2.4766666666666666</c:v>
                </c:pt>
                <c:pt idx="33">
                  <c:v>3.5666666666666669</c:v>
                </c:pt>
                <c:pt idx="34">
                  <c:v>3.856666666666666</c:v>
                </c:pt>
                <c:pt idx="35">
                  <c:v>4.5333333333333332</c:v>
                </c:pt>
                <c:pt idx="36">
                  <c:v>4.4933333333333341</c:v>
                </c:pt>
                <c:pt idx="37">
                  <c:v>3.4999999999999996</c:v>
                </c:pt>
                <c:pt idx="38">
                  <c:v>3.2833333333333332</c:v>
                </c:pt>
                <c:pt idx="39">
                  <c:v>3.0866666666666673</c:v>
                </c:pt>
                <c:pt idx="40">
                  <c:v>2.97</c:v>
                </c:pt>
                <c:pt idx="41">
                  <c:v>3.890000000000001</c:v>
                </c:pt>
                <c:pt idx="42">
                  <c:v>3.9433333333333329</c:v>
                </c:pt>
                <c:pt idx="43">
                  <c:v>3.5033333333333325</c:v>
                </c:pt>
                <c:pt idx="44">
                  <c:v>3.7566666666666664</c:v>
                </c:pt>
                <c:pt idx="45">
                  <c:v>4.17</c:v>
                </c:pt>
                <c:pt idx="46">
                  <c:v>3.53</c:v>
                </c:pt>
                <c:pt idx="47">
                  <c:v>3.6333333333333329</c:v>
                </c:pt>
                <c:pt idx="48">
                  <c:v>3.3066666666666666</c:v>
                </c:pt>
                <c:pt idx="49">
                  <c:v>3.4866666666666659</c:v>
                </c:pt>
                <c:pt idx="50">
                  <c:v>3.0166666666666671</c:v>
                </c:pt>
                <c:pt idx="51">
                  <c:v>2.2899999999999996</c:v>
                </c:pt>
                <c:pt idx="52">
                  <c:v>2.9833333333333329</c:v>
                </c:pt>
                <c:pt idx="53">
                  <c:v>3.3433333333333324</c:v>
                </c:pt>
                <c:pt idx="54">
                  <c:v>3.6733333333333333</c:v>
                </c:pt>
                <c:pt idx="55">
                  <c:v>3.9633333333333334</c:v>
                </c:pt>
                <c:pt idx="56">
                  <c:v>4.4866666666666664</c:v>
                </c:pt>
                <c:pt idx="57">
                  <c:v>4.3166666666666664</c:v>
                </c:pt>
                <c:pt idx="58">
                  <c:v>3.9566666666666657</c:v>
                </c:pt>
                <c:pt idx="59">
                  <c:v>3.4499999999999997</c:v>
                </c:pt>
                <c:pt idx="60">
                  <c:v>2.6966666666666668</c:v>
                </c:pt>
                <c:pt idx="61">
                  <c:v>2.7333333333333329</c:v>
                </c:pt>
                <c:pt idx="62">
                  <c:v>2.3833333333333333</c:v>
                </c:pt>
                <c:pt idx="63">
                  <c:v>1.9899999999999998</c:v>
                </c:pt>
                <c:pt idx="64">
                  <c:v>2.36</c:v>
                </c:pt>
                <c:pt idx="65">
                  <c:v>2.3433333333333342</c:v>
                </c:pt>
                <c:pt idx="66">
                  <c:v>1.2466666666666661</c:v>
                </c:pt>
                <c:pt idx="67">
                  <c:v>1.0099999999999998</c:v>
                </c:pt>
                <c:pt idx="68">
                  <c:v>0.80999999999999961</c:v>
                </c:pt>
                <c:pt idx="69">
                  <c:v>0.47333333333333361</c:v>
                </c:pt>
                <c:pt idx="70">
                  <c:v>1.04</c:v>
                </c:pt>
                <c:pt idx="71">
                  <c:v>1.1499999999999999</c:v>
                </c:pt>
                <c:pt idx="72">
                  <c:v>0.89333333333333353</c:v>
                </c:pt>
                <c:pt idx="73">
                  <c:v>1.6233333333333331</c:v>
                </c:pt>
                <c:pt idx="74">
                  <c:v>1.4066666666666663</c:v>
                </c:pt>
                <c:pt idx="75">
                  <c:v>1.3933333333333335</c:v>
                </c:pt>
                <c:pt idx="76">
                  <c:v>1.8833333333333333</c:v>
                </c:pt>
                <c:pt idx="77">
                  <c:v>1.773333333333333</c:v>
                </c:pt>
                <c:pt idx="78">
                  <c:v>1.9366666666666661</c:v>
                </c:pt>
                <c:pt idx="79">
                  <c:v>2.2900000000000005</c:v>
                </c:pt>
                <c:pt idx="80">
                  <c:v>2.4466666666666668</c:v>
                </c:pt>
                <c:pt idx="81">
                  <c:v>2.89</c:v>
                </c:pt>
                <c:pt idx="82">
                  <c:v>2.7433333333333327</c:v>
                </c:pt>
                <c:pt idx="83">
                  <c:v>2.5000000000000004</c:v>
                </c:pt>
                <c:pt idx="84">
                  <c:v>2.6466666666666674</c:v>
                </c:pt>
                <c:pt idx="85">
                  <c:v>2.7633333333333328</c:v>
                </c:pt>
                <c:pt idx="86">
                  <c:v>2.4033333333333329</c:v>
                </c:pt>
                <c:pt idx="87">
                  <c:v>1.6866666666666665</c:v>
                </c:pt>
                <c:pt idx="88">
                  <c:v>0.54666666666666641</c:v>
                </c:pt>
                <c:pt idx="89">
                  <c:v>0.95666666666666655</c:v>
                </c:pt>
                <c:pt idx="90">
                  <c:v>0.90666666666666673</c:v>
                </c:pt>
                <c:pt idx="91">
                  <c:v>-2.0000000000000462E-2</c:v>
                </c:pt>
                <c:pt idx="92">
                  <c:v>-0.43666666666666676</c:v>
                </c:pt>
                <c:pt idx="93">
                  <c:v>-6.666666666666643E-2</c:v>
                </c:pt>
                <c:pt idx="94">
                  <c:v>0.26666666666666616</c:v>
                </c:pt>
                <c:pt idx="95">
                  <c:v>0.20000000000000018</c:v>
                </c:pt>
                <c:pt idx="96">
                  <c:v>0.32333333333333325</c:v>
                </c:pt>
                <c:pt idx="97">
                  <c:v>5.3333333333333233E-2</c:v>
                </c:pt>
                <c:pt idx="98">
                  <c:v>-0.55333333333333345</c:v>
                </c:pt>
                <c:pt idx="99">
                  <c:v>-0.51333333333333342</c:v>
                </c:pt>
                <c:pt idx="100">
                  <c:v>1.9999999999999574E-2</c:v>
                </c:pt>
                <c:pt idx="101">
                  <c:v>-0.43666666666666654</c:v>
                </c:pt>
                <c:pt idx="102">
                  <c:v>-1.1466666666666665</c:v>
                </c:pt>
                <c:pt idx="103">
                  <c:v>-1.2466666666666666</c:v>
                </c:pt>
                <c:pt idx="104">
                  <c:v>-1.3033333333333337</c:v>
                </c:pt>
                <c:pt idx="105">
                  <c:v>-1.4133333333333336</c:v>
                </c:pt>
                <c:pt idx="106">
                  <c:v>-1.5333333333333337</c:v>
                </c:pt>
                <c:pt idx="107">
                  <c:v>-1.4066666666666667</c:v>
                </c:pt>
                <c:pt idx="108">
                  <c:v>-1.1733333333333333</c:v>
                </c:pt>
                <c:pt idx="109">
                  <c:v>-1.0833333333333335</c:v>
                </c:pt>
                <c:pt idx="110">
                  <c:v>-0.4933333333333334</c:v>
                </c:pt>
                <c:pt idx="111">
                  <c:v>-0.55999999999999983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3443328"/>
        <c:axId val="193441792"/>
      </c:lineChart>
      <c:catAx>
        <c:axId val="193434368"/>
        <c:scaling>
          <c:orientation val="minMax"/>
        </c:scaling>
        <c:delete val="0"/>
        <c:axPos val="b"/>
        <c:majorTickMark val="in"/>
        <c:minorTickMark val="none"/>
        <c:tickLblPos val="nextTo"/>
        <c:crossAx val="193435904"/>
        <c:crosses val="autoZero"/>
        <c:auto val="1"/>
        <c:lblAlgn val="ctr"/>
        <c:lblOffset val="100"/>
        <c:tickLblSkip val="4"/>
        <c:tickMarkSkip val="4"/>
        <c:noMultiLvlLbl val="0"/>
      </c:catAx>
      <c:valAx>
        <c:axId val="19343590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193434368"/>
        <c:crosses val="autoZero"/>
        <c:crossBetween val="between"/>
      </c:valAx>
      <c:valAx>
        <c:axId val="193441792"/>
        <c:scaling>
          <c:orientation val="minMax"/>
          <c:max val="7"/>
          <c:min val="-2"/>
        </c:scaling>
        <c:delete val="0"/>
        <c:axPos val="r"/>
        <c:numFmt formatCode="General" sourceLinked="1"/>
        <c:majorTickMark val="out"/>
        <c:minorTickMark val="none"/>
        <c:tickLblPos val="nextTo"/>
        <c:crossAx val="193443328"/>
        <c:crosses val="max"/>
        <c:crossBetween val="between"/>
      </c:valAx>
      <c:catAx>
        <c:axId val="193443328"/>
        <c:scaling>
          <c:orientation val="minMax"/>
        </c:scaling>
        <c:delete val="1"/>
        <c:axPos val="b"/>
        <c:majorTickMark val="out"/>
        <c:minorTickMark val="none"/>
        <c:tickLblPos val="nextTo"/>
        <c:crossAx val="193441792"/>
        <c:crosses val="autoZero"/>
        <c:auto val="1"/>
        <c:lblAlgn val="ctr"/>
        <c:lblOffset val="100"/>
        <c:noMultiLvlLbl val="0"/>
      </c:catAx>
    </c:plotArea>
    <c:legend>
      <c:legendPos val="b"/>
      <c:layout>
        <c:manualLayout>
          <c:xMode val="edge"/>
          <c:yMode val="edge"/>
          <c:x val="8.8065392180393373E-2"/>
          <c:y val="0.90615501809542331"/>
          <c:w val="0.80190843241047316"/>
          <c:h val="8.1736874621025774E-2"/>
        </c:manualLayout>
      </c:layout>
      <c:overlay val="0"/>
      <c:txPr>
        <a:bodyPr/>
        <a:lstStyle/>
        <a:p>
          <a:pPr>
            <a:defRPr sz="1200"/>
          </a:pPr>
          <a:endParaRPr lang="en-US"/>
        </a:p>
      </c:txPr>
    </c:legend>
    <c:plotVisOnly val="1"/>
    <c:dispBlanksAs val="gap"/>
    <c:showDLblsOverMax val="0"/>
  </c:char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Sheet1!$I$1</c:f>
              <c:strCache>
                <c:ptCount val="1"/>
                <c:pt idx="0">
                  <c:v>Real-Time Interest Rates and Credit Principal Component (left axis)</c:v>
                </c:pt>
              </c:strCache>
            </c:strRef>
          </c:tx>
          <c:marker>
            <c:symbol val="none"/>
          </c:marker>
          <c:cat>
            <c:strRef>
              <c:f>Sheet1!$H$2:$H$113</c:f>
              <c:strCache>
                <c:ptCount val="112"/>
                <c:pt idx="0">
                  <c:v>1986:Q1</c:v>
                </c:pt>
                <c:pt idx="1">
                  <c:v>1986:Q2</c:v>
                </c:pt>
                <c:pt idx="2">
                  <c:v>1986:Q3</c:v>
                </c:pt>
                <c:pt idx="3">
                  <c:v>1986:Q4</c:v>
                </c:pt>
                <c:pt idx="4">
                  <c:v>1987:Q1</c:v>
                </c:pt>
                <c:pt idx="5">
                  <c:v>1987:Q2</c:v>
                </c:pt>
                <c:pt idx="6">
                  <c:v>1987:Q3</c:v>
                </c:pt>
                <c:pt idx="7">
                  <c:v>1987:Q4</c:v>
                </c:pt>
                <c:pt idx="8">
                  <c:v>1988:Q1</c:v>
                </c:pt>
                <c:pt idx="9">
                  <c:v>1988:Q2</c:v>
                </c:pt>
                <c:pt idx="10">
                  <c:v>1988:Q3</c:v>
                </c:pt>
                <c:pt idx="11">
                  <c:v>1988:Q4</c:v>
                </c:pt>
                <c:pt idx="12">
                  <c:v>1989:Q1</c:v>
                </c:pt>
                <c:pt idx="13">
                  <c:v>1989:Q2</c:v>
                </c:pt>
                <c:pt idx="14">
                  <c:v>1989:Q3</c:v>
                </c:pt>
                <c:pt idx="15">
                  <c:v>1989:Q4</c:v>
                </c:pt>
                <c:pt idx="16">
                  <c:v>1990:Q1</c:v>
                </c:pt>
                <c:pt idx="17">
                  <c:v>1990:Q2</c:v>
                </c:pt>
                <c:pt idx="18">
                  <c:v>1990:Q3</c:v>
                </c:pt>
                <c:pt idx="19">
                  <c:v>1990:Q4</c:v>
                </c:pt>
                <c:pt idx="20">
                  <c:v>1991:Q1</c:v>
                </c:pt>
                <c:pt idx="21">
                  <c:v>1991:Q2</c:v>
                </c:pt>
                <c:pt idx="22">
                  <c:v>1991:Q3</c:v>
                </c:pt>
                <c:pt idx="23">
                  <c:v>1991:Q4</c:v>
                </c:pt>
                <c:pt idx="24">
                  <c:v>1992:Q1</c:v>
                </c:pt>
                <c:pt idx="25">
                  <c:v>1992:Q2</c:v>
                </c:pt>
                <c:pt idx="26">
                  <c:v>1992:Q3</c:v>
                </c:pt>
                <c:pt idx="27">
                  <c:v>1992:Q4</c:v>
                </c:pt>
                <c:pt idx="28">
                  <c:v>1993:Q1</c:v>
                </c:pt>
                <c:pt idx="29">
                  <c:v>1993:Q2</c:v>
                </c:pt>
                <c:pt idx="30">
                  <c:v>1993:Q3</c:v>
                </c:pt>
                <c:pt idx="31">
                  <c:v>1993:Q4</c:v>
                </c:pt>
                <c:pt idx="32">
                  <c:v>1994:Q1</c:v>
                </c:pt>
                <c:pt idx="33">
                  <c:v>1994:Q2</c:v>
                </c:pt>
                <c:pt idx="34">
                  <c:v>1994:Q3</c:v>
                </c:pt>
                <c:pt idx="35">
                  <c:v>1994:Q4</c:v>
                </c:pt>
                <c:pt idx="36">
                  <c:v>1995:Q1</c:v>
                </c:pt>
                <c:pt idx="37">
                  <c:v>1995:Q2</c:v>
                </c:pt>
                <c:pt idx="38">
                  <c:v>1995:Q3</c:v>
                </c:pt>
                <c:pt idx="39">
                  <c:v>1995:Q4</c:v>
                </c:pt>
                <c:pt idx="40">
                  <c:v>1996:Q1</c:v>
                </c:pt>
                <c:pt idx="41">
                  <c:v>1996:Q2</c:v>
                </c:pt>
                <c:pt idx="42">
                  <c:v>1996:Q3</c:v>
                </c:pt>
                <c:pt idx="43">
                  <c:v>1996:Q4</c:v>
                </c:pt>
                <c:pt idx="44">
                  <c:v>1997:Q1</c:v>
                </c:pt>
                <c:pt idx="45">
                  <c:v>1997:Q2</c:v>
                </c:pt>
                <c:pt idx="46">
                  <c:v>1997:Q3</c:v>
                </c:pt>
                <c:pt idx="47">
                  <c:v>1997:Q4</c:v>
                </c:pt>
                <c:pt idx="48">
                  <c:v>1998:Q1</c:v>
                </c:pt>
                <c:pt idx="49">
                  <c:v>1998:Q2</c:v>
                </c:pt>
                <c:pt idx="50">
                  <c:v>1998:Q3</c:v>
                </c:pt>
                <c:pt idx="51">
                  <c:v>1998:Q4</c:v>
                </c:pt>
                <c:pt idx="52">
                  <c:v>1999:Q1</c:v>
                </c:pt>
                <c:pt idx="53">
                  <c:v>1999:Q2</c:v>
                </c:pt>
                <c:pt idx="54">
                  <c:v>1999:Q3</c:v>
                </c:pt>
                <c:pt idx="55">
                  <c:v>1999:Q4</c:v>
                </c:pt>
                <c:pt idx="56">
                  <c:v>2000:Q1</c:v>
                </c:pt>
                <c:pt idx="57">
                  <c:v>2000:Q2</c:v>
                </c:pt>
                <c:pt idx="58">
                  <c:v>2000:Q3</c:v>
                </c:pt>
                <c:pt idx="59">
                  <c:v>2000:Q4</c:v>
                </c:pt>
                <c:pt idx="60">
                  <c:v>2001:Q1</c:v>
                </c:pt>
                <c:pt idx="61">
                  <c:v>2001:Q2</c:v>
                </c:pt>
                <c:pt idx="62">
                  <c:v>2001:Q3</c:v>
                </c:pt>
                <c:pt idx="63">
                  <c:v>2001:Q4</c:v>
                </c:pt>
                <c:pt idx="64">
                  <c:v>2002:Q1</c:v>
                </c:pt>
                <c:pt idx="65">
                  <c:v>2002:Q2</c:v>
                </c:pt>
                <c:pt idx="66">
                  <c:v>2002:Q3</c:v>
                </c:pt>
                <c:pt idx="67">
                  <c:v>2002:Q4</c:v>
                </c:pt>
                <c:pt idx="68">
                  <c:v>2003:Q1</c:v>
                </c:pt>
                <c:pt idx="69">
                  <c:v>2003:Q2</c:v>
                </c:pt>
                <c:pt idx="70">
                  <c:v>2003:Q3</c:v>
                </c:pt>
                <c:pt idx="71">
                  <c:v>2003:Q4</c:v>
                </c:pt>
                <c:pt idx="72">
                  <c:v>2004:Q1</c:v>
                </c:pt>
                <c:pt idx="73">
                  <c:v>2004:Q2</c:v>
                </c:pt>
                <c:pt idx="74">
                  <c:v>2004:Q3</c:v>
                </c:pt>
                <c:pt idx="75">
                  <c:v>2004:Q4</c:v>
                </c:pt>
                <c:pt idx="76">
                  <c:v>2005:Q1</c:v>
                </c:pt>
                <c:pt idx="77">
                  <c:v>2005:Q2</c:v>
                </c:pt>
                <c:pt idx="78">
                  <c:v>2005:Q3</c:v>
                </c:pt>
                <c:pt idx="79">
                  <c:v>2005:Q4</c:v>
                </c:pt>
                <c:pt idx="80">
                  <c:v>2006:Q1</c:v>
                </c:pt>
                <c:pt idx="81">
                  <c:v>2006:Q2</c:v>
                </c:pt>
                <c:pt idx="82">
                  <c:v>2006:Q3</c:v>
                </c:pt>
                <c:pt idx="83">
                  <c:v>2006:Q4</c:v>
                </c:pt>
                <c:pt idx="84">
                  <c:v>2007:Q1</c:v>
                </c:pt>
                <c:pt idx="85">
                  <c:v>2007:Q2</c:v>
                </c:pt>
                <c:pt idx="86">
                  <c:v>2007:Q3</c:v>
                </c:pt>
                <c:pt idx="87">
                  <c:v>2007:Q4</c:v>
                </c:pt>
                <c:pt idx="88">
                  <c:v>2008:Q1</c:v>
                </c:pt>
                <c:pt idx="89">
                  <c:v>2008:Q2</c:v>
                </c:pt>
                <c:pt idx="90">
                  <c:v>2008:Q3</c:v>
                </c:pt>
                <c:pt idx="91">
                  <c:v>2008:Q4</c:v>
                </c:pt>
                <c:pt idx="92">
                  <c:v>2009:Q1</c:v>
                </c:pt>
                <c:pt idx="93">
                  <c:v>2009:Q2</c:v>
                </c:pt>
                <c:pt idx="94">
                  <c:v>2009:Q3</c:v>
                </c:pt>
                <c:pt idx="95">
                  <c:v>2009:Q4</c:v>
                </c:pt>
                <c:pt idx="96">
                  <c:v>2010:Q1</c:v>
                </c:pt>
                <c:pt idx="97">
                  <c:v>2010:Q2</c:v>
                </c:pt>
                <c:pt idx="98">
                  <c:v>2010:Q3</c:v>
                </c:pt>
                <c:pt idx="99">
                  <c:v>2010:Q4</c:v>
                </c:pt>
                <c:pt idx="100">
                  <c:v>2011:Q1</c:v>
                </c:pt>
                <c:pt idx="101">
                  <c:v>2011:Q2</c:v>
                </c:pt>
                <c:pt idx="102">
                  <c:v>2011:Q3</c:v>
                </c:pt>
                <c:pt idx="103">
                  <c:v>2011:Q4</c:v>
                </c:pt>
                <c:pt idx="104">
                  <c:v>2012:Q1</c:v>
                </c:pt>
                <c:pt idx="105">
                  <c:v>2012:Q2</c:v>
                </c:pt>
                <c:pt idx="106">
                  <c:v>2012:Q3</c:v>
                </c:pt>
                <c:pt idx="107">
                  <c:v>2012:Q4</c:v>
                </c:pt>
                <c:pt idx="108">
                  <c:v>2013:Q1</c:v>
                </c:pt>
                <c:pt idx="109">
                  <c:v>2013:Q2</c:v>
                </c:pt>
                <c:pt idx="110">
                  <c:v>2013:Q3</c:v>
                </c:pt>
                <c:pt idx="111">
                  <c:v>2013:Q4</c:v>
                </c:pt>
              </c:strCache>
            </c:strRef>
          </c:cat>
          <c:val>
            <c:numRef>
              <c:f>Sheet1!$I$2:$I$113</c:f>
              <c:numCache>
                <c:formatCode>General</c:formatCode>
                <c:ptCount val="112"/>
                <c:pt idx="0">
                  <c:v>-0.98914587892059203</c:v>
                </c:pt>
                <c:pt idx="1">
                  <c:v>-1.6732672050815907</c:v>
                </c:pt>
                <c:pt idx="2">
                  <c:v>-1.4166698059539726</c:v>
                </c:pt>
                <c:pt idx="3">
                  <c:v>-0.69221141330861335</c:v>
                </c:pt>
                <c:pt idx="4">
                  <c:v>-0.50444705303992221</c:v>
                </c:pt>
                <c:pt idx="5">
                  <c:v>-0.15119605345913745</c:v>
                </c:pt>
                <c:pt idx="6">
                  <c:v>-0.39915772346755923</c:v>
                </c:pt>
                <c:pt idx="7">
                  <c:v>0.52002355079828055</c:v>
                </c:pt>
                <c:pt idx="8">
                  <c:v>0.17506095658454759</c:v>
                </c:pt>
                <c:pt idx="9">
                  <c:v>0.18623756865049476</c:v>
                </c:pt>
                <c:pt idx="10">
                  <c:v>-2.0729675229242538E-2</c:v>
                </c:pt>
                <c:pt idx="11">
                  <c:v>0.20817028595128667</c:v>
                </c:pt>
                <c:pt idx="12">
                  <c:v>0.14983206670163232</c:v>
                </c:pt>
                <c:pt idx="13">
                  <c:v>0.8653235589425522</c:v>
                </c:pt>
                <c:pt idx="14">
                  <c:v>0.77002143796033384</c:v>
                </c:pt>
                <c:pt idx="15">
                  <c:v>0.89728348773068434</c:v>
                </c:pt>
                <c:pt idx="16">
                  <c:v>0.49713601540575675</c:v>
                </c:pt>
                <c:pt idx="17">
                  <c:v>0.85654937163041356</c:v>
                </c:pt>
                <c:pt idx="18">
                  <c:v>1.3157298442380958</c:v>
                </c:pt>
                <c:pt idx="19">
                  <c:v>1.9638524701556508</c:v>
                </c:pt>
                <c:pt idx="20">
                  <c:v>1.2434543874210753</c:v>
                </c:pt>
                <c:pt idx="21">
                  <c:v>0.88806012047150762</c:v>
                </c:pt>
                <c:pt idx="22">
                  <c:v>0.47250631866106729</c:v>
                </c:pt>
                <c:pt idx="23">
                  <c:v>0.58216455163218495</c:v>
                </c:pt>
                <c:pt idx="24">
                  <c:v>-1.2027694480178175</c:v>
                </c:pt>
                <c:pt idx="25">
                  <c:v>-1.1041056210389111</c:v>
                </c:pt>
                <c:pt idx="26">
                  <c:v>-0.91430488190051196</c:v>
                </c:pt>
                <c:pt idx="27">
                  <c:v>-0.78435055151657318</c:v>
                </c:pt>
                <c:pt idx="28">
                  <c:v>-1.0887593329924872</c:v>
                </c:pt>
                <c:pt idx="29">
                  <c:v>-0.7368911824651605</c:v>
                </c:pt>
                <c:pt idx="30">
                  <c:v>-1.0011845484818978</c:v>
                </c:pt>
                <c:pt idx="31">
                  <c:v>-0.74309450852042358</c:v>
                </c:pt>
                <c:pt idx="32">
                  <c:v>-0.60766435650144912</c:v>
                </c:pt>
                <c:pt idx="33">
                  <c:v>1.1357310974752357</c:v>
                </c:pt>
                <c:pt idx="34">
                  <c:v>1.5479251151554532</c:v>
                </c:pt>
                <c:pt idx="35">
                  <c:v>1.9718217178748512</c:v>
                </c:pt>
                <c:pt idx="36">
                  <c:v>2.1055351020780924</c:v>
                </c:pt>
                <c:pt idx="37">
                  <c:v>1.4729393196126781</c:v>
                </c:pt>
                <c:pt idx="38">
                  <c:v>0.13911562398464528</c:v>
                </c:pt>
                <c:pt idx="39">
                  <c:v>0.1975323756745381</c:v>
                </c:pt>
                <c:pt idx="40">
                  <c:v>-0.16528469836718346</c:v>
                </c:pt>
                <c:pt idx="41">
                  <c:v>0.82496931418392305</c:v>
                </c:pt>
                <c:pt idx="42">
                  <c:v>0.99356714107792476</c:v>
                </c:pt>
                <c:pt idx="43">
                  <c:v>0.57153986237242604</c:v>
                </c:pt>
                <c:pt idx="44">
                  <c:v>0.36454022539689762</c:v>
                </c:pt>
                <c:pt idx="45">
                  <c:v>1.274627265265682</c:v>
                </c:pt>
                <c:pt idx="46">
                  <c:v>1.4655844036721674E-2</c:v>
                </c:pt>
                <c:pt idx="47">
                  <c:v>-0.13178846107327549</c:v>
                </c:pt>
                <c:pt idx="48">
                  <c:v>-1.1717529341239477</c:v>
                </c:pt>
                <c:pt idx="49">
                  <c:v>-0.70130128403756919</c:v>
                </c:pt>
                <c:pt idx="50">
                  <c:v>-0.86635561390012239</c:v>
                </c:pt>
                <c:pt idx="51">
                  <c:v>-1.7322307234016803</c:v>
                </c:pt>
                <c:pt idx="52">
                  <c:v>-1.1928638731900583</c:v>
                </c:pt>
                <c:pt idx="53">
                  <c:v>-0.42987222626384802</c:v>
                </c:pt>
                <c:pt idx="54">
                  <c:v>0.78186941784648079</c:v>
                </c:pt>
                <c:pt idx="55">
                  <c:v>0.31084146477385843</c:v>
                </c:pt>
                <c:pt idx="56">
                  <c:v>1.3156368239393721</c:v>
                </c:pt>
                <c:pt idx="57">
                  <c:v>1.9731699367823305</c:v>
                </c:pt>
                <c:pt idx="58">
                  <c:v>1.089795160095165</c:v>
                </c:pt>
                <c:pt idx="59">
                  <c:v>0.66420308355562618</c:v>
                </c:pt>
                <c:pt idx="60">
                  <c:v>-0.47711568181234842</c:v>
                </c:pt>
                <c:pt idx="61">
                  <c:v>-0.6393105650176768</c:v>
                </c:pt>
                <c:pt idx="62">
                  <c:v>-1.1531827894828579</c:v>
                </c:pt>
                <c:pt idx="63">
                  <c:v>-2.5157429057976448</c:v>
                </c:pt>
                <c:pt idx="64">
                  <c:v>-2.2262866179813776</c:v>
                </c:pt>
                <c:pt idx="65">
                  <c:v>-1.2445664356457804</c:v>
                </c:pt>
                <c:pt idx="66">
                  <c:v>-1.8387723712659334</c:v>
                </c:pt>
                <c:pt idx="67">
                  <c:v>-1.7307719814795792</c:v>
                </c:pt>
                <c:pt idx="68">
                  <c:v>-1.71118726674262</c:v>
                </c:pt>
                <c:pt idx="69">
                  <c:v>-1.6396803957299455</c:v>
                </c:pt>
                <c:pt idx="70">
                  <c:v>-1.2976349354874186</c:v>
                </c:pt>
                <c:pt idx="71">
                  <c:v>-1.2604478484811386</c:v>
                </c:pt>
                <c:pt idx="72">
                  <c:v>-1.0893466779183982</c:v>
                </c:pt>
                <c:pt idx="73">
                  <c:v>0.33380817822250963</c:v>
                </c:pt>
                <c:pt idx="74">
                  <c:v>8.6646785563014014E-2</c:v>
                </c:pt>
                <c:pt idx="75">
                  <c:v>0.35017576005555817</c:v>
                </c:pt>
                <c:pt idx="76">
                  <c:v>0.70548615092364442</c:v>
                </c:pt>
                <c:pt idx="77">
                  <c:v>1.2457027675659613</c:v>
                </c:pt>
                <c:pt idx="78">
                  <c:v>0.3938798809524815</c:v>
                </c:pt>
                <c:pt idx="79">
                  <c:v>0.96320921381005653</c:v>
                </c:pt>
                <c:pt idx="80">
                  <c:v>0.84843701646406089</c:v>
                </c:pt>
                <c:pt idx="81">
                  <c:v>1.8233302238187674</c:v>
                </c:pt>
                <c:pt idx="82">
                  <c:v>1.7851593224523559</c:v>
                </c:pt>
                <c:pt idx="83">
                  <c:v>0.29572550671296943</c:v>
                </c:pt>
                <c:pt idx="84">
                  <c:v>0.11224994708945663</c:v>
                </c:pt>
                <c:pt idx="85">
                  <c:v>0.66454598435471079</c:v>
                </c:pt>
                <c:pt idx="86">
                  <c:v>0.83726819336685265</c:v>
                </c:pt>
                <c:pt idx="87">
                  <c:v>0.6159667147631972</c:v>
                </c:pt>
                <c:pt idx="88">
                  <c:v>0.2749451659636169</c:v>
                </c:pt>
                <c:pt idx="89">
                  <c:v>0.55268443182837734</c:v>
                </c:pt>
                <c:pt idx="90">
                  <c:v>0.33803742871052972</c:v>
                </c:pt>
                <c:pt idx="91">
                  <c:v>0.63319451290325435</c:v>
                </c:pt>
                <c:pt idx="92">
                  <c:v>-0.53044674249946833</c:v>
                </c:pt>
                <c:pt idx="93">
                  <c:v>-0.87563056878166623</c:v>
                </c:pt>
                <c:pt idx="94">
                  <c:v>-0.73225262658277535</c:v>
                </c:pt>
                <c:pt idx="95">
                  <c:v>-0.60049044982977873</c:v>
                </c:pt>
                <c:pt idx="96">
                  <c:v>-0.65649410770808392</c:v>
                </c:pt>
                <c:pt idx="97">
                  <c:v>-0.75782323693410647</c:v>
                </c:pt>
                <c:pt idx="98">
                  <c:v>-0.76536155555804508</c:v>
                </c:pt>
                <c:pt idx="99">
                  <c:v>-0.74130644301497961</c:v>
                </c:pt>
                <c:pt idx="100">
                  <c:v>-0.1571491736091819</c:v>
                </c:pt>
                <c:pt idx="101">
                  <c:v>0.1624797189435597</c:v>
                </c:pt>
                <c:pt idx="102">
                  <c:v>0.1260941609498277</c:v>
                </c:pt>
                <c:pt idx="103">
                  <c:v>-0.26896923655725408</c:v>
                </c:pt>
                <c:pt idx="104">
                  <c:v>-0.19788625914087171</c:v>
                </c:pt>
                <c:pt idx="105">
                  <c:v>-0.28280870871050645</c:v>
                </c:pt>
                <c:pt idx="106">
                  <c:v>-0.28036101961915966</c:v>
                </c:pt>
                <c:pt idx="107">
                  <c:v>-3.2229706594723476E-2</c:v>
                </c:pt>
                <c:pt idx="108">
                  <c:v>0.1414501063100988</c:v>
                </c:pt>
                <c:pt idx="109">
                  <c:v>0.34062072329038678</c:v>
                </c:pt>
                <c:pt idx="110">
                  <c:v>1.2284836607273071</c:v>
                </c:pt>
                <c:pt idx="111">
                  <c:v>0.92365192237688398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395520"/>
        <c:axId val="194401408"/>
      </c:lineChart>
      <c:lineChart>
        <c:grouping val="standard"/>
        <c:varyColors val="0"/>
        <c:ser>
          <c:idx val="1"/>
          <c:order val="1"/>
          <c:tx>
            <c:strRef>
              <c:f>Sheet1!$L$1</c:f>
              <c:strCache>
                <c:ptCount val="1"/>
              </c:strCache>
            </c:strRef>
          </c:tx>
          <c:marker>
            <c:symbol val="none"/>
          </c:marker>
          <c:cat>
            <c:strRef>
              <c:f>Sheet1!$H$2:$H$113</c:f>
              <c:strCache>
                <c:ptCount val="112"/>
                <c:pt idx="0">
                  <c:v>1986:Q1</c:v>
                </c:pt>
                <c:pt idx="1">
                  <c:v>1986:Q2</c:v>
                </c:pt>
                <c:pt idx="2">
                  <c:v>1986:Q3</c:v>
                </c:pt>
                <c:pt idx="3">
                  <c:v>1986:Q4</c:v>
                </c:pt>
                <c:pt idx="4">
                  <c:v>1987:Q1</c:v>
                </c:pt>
                <c:pt idx="5">
                  <c:v>1987:Q2</c:v>
                </c:pt>
                <c:pt idx="6">
                  <c:v>1987:Q3</c:v>
                </c:pt>
                <c:pt idx="7">
                  <c:v>1987:Q4</c:v>
                </c:pt>
                <c:pt idx="8">
                  <c:v>1988:Q1</c:v>
                </c:pt>
                <c:pt idx="9">
                  <c:v>1988:Q2</c:v>
                </c:pt>
                <c:pt idx="10">
                  <c:v>1988:Q3</c:v>
                </c:pt>
                <c:pt idx="11">
                  <c:v>1988:Q4</c:v>
                </c:pt>
                <c:pt idx="12">
                  <c:v>1989:Q1</c:v>
                </c:pt>
                <c:pt idx="13">
                  <c:v>1989:Q2</c:v>
                </c:pt>
                <c:pt idx="14">
                  <c:v>1989:Q3</c:v>
                </c:pt>
                <c:pt idx="15">
                  <c:v>1989:Q4</c:v>
                </c:pt>
                <c:pt idx="16">
                  <c:v>1990:Q1</c:v>
                </c:pt>
                <c:pt idx="17">
                  <c:v>1990:Q2</c:v>
                </c:pt>
                <c:pt idx="18">
                  <c:v>1990:Q3</c:v>
                </c:pt>
                <c:pt idx="19">
                  <c:v>1990:Q4</c:v>
                </c:pt>
                <c:pt idx="20">
                  <c:v>1991:Q1</c:v>
                </c:pt>
                <c:pt idx="21">
                  <c:v>1991:Q2</c:v>
                </c:pt>
                <c:pt idx="22">
                  <c:v>1991:Q3</c:v>
                </c:pt>
                <c:pt idx="23">
                  <c:v>1991:Q4</c:v>
                </c:pt>
                <c:pt idx="24">
                  <c:v>1992:Q1</c:v>
                </c:pt>
                <c:pt idx="25">
                  <c:v>1992:Q2</c:v>
                </c:pt>
                <c:pt idx="26">
                  <c:v>1992:Q3</c:v>
                </c:pt>
                <c:pt idx="27">
                  <c:v>1992:Q4</c:v>
                </c:pt>
                <c:pt idx="28">
                  <c:v>1993:Q1</c:v>
                </c:pt>
                <c:pt idx="29">
                  <c:v>1993:Q2</c:v>
                </c:pt>
                <c:pt idx="30">
                  <c:v>1993:Q3</c:v>
                </c:pt>
                <c:pt idx="31">
                  <c:v>1993:Q4</c:v>
                </c:pt>
                <c:pt idx="32">
                  <c:v>1994:Q1</c:v>
                </c:pt>
                <c:pt idx="33">
                  <c:v>1994:Q2</c:v>
                </c:pt>
                <c:pt idx="34">
                  <c:v>1994:Q3</c:v>
                </c:pt>
                <c:pt idx="35">
                  <c:v>1994:Q4</c:v>
                </c:pt>
                <c:pt idx="36">
                  <c:v>1995:Q1</c:v>
                </c:pt>
                <c:pt idx="37">
                  <c:v>1995:Q2</c:v>
                </c:pt>
                <c:pt idx="38">
                  <c:v>1995:Q3</c:v>
                </c:pt>
                <c:pt idx="39">
                  <c:v>1995:Q4</c:v>
                </c:pt>
                <c:pt idx="40">
                  <c:v>1996:Q1</c:v>
                </c:pt>
                <c:pt idx="41">
                  <c:v>1996:Q2</c:v>
                </c:pt>
                <c:pt idx="42">
                  <c:v>1996:Q3</c:v>
                </c:pt>
                <c:pt idx="43">
                  <c:v>1996:Q4</c:v>
                </c:pt>
                <c:pt idx="44">
                  <c:v>1997:Q1</c:v>
                </c:pt>
                <c:pt idx="45">
                  <c:v>1997:Q2</c:v>
                </c:pt>
                <c:pt idx="46">
                  <c:v>1997:Q3</c:v>
                </c:pt>
                <c:pt idx="47">
                  <c:v>1997:Q4</c:v>
                </c:pt>
                <c:pt idx="48">
                  <c:v>1998:Q1</c:v>
                </c:pt>
                <c:pt idx="49">
                  <c:v>1998:Q2</c:v>
                </c:pt>
                <c:pt idx="50">
                  <c:v>1998:Q3</c:v>
                </c:pt>
                <c:pt idx="51">
                  <c:v>1998:Q4</c:v>
                </c:pt>
                <c:pt idx="52">
                  <c:v>1999:Q1</c:v>
                </c:pt>
                <c:pt idx="53">
                  <c:v>1999:Q2</c:v>
                </c:pt>
                <c:pt idx="54">
                  <c:v>1999:Q3</c:v>
                </c:pt>
                <c:pt idx="55">
                  <c:v>1999:Q4</c:v>
                </c:pt>
                <c:pt idx="56">
                  <c:v>2000:Q1</c:v>
                </c:pt>
                <c:pt idx="57">
                  <c:v>2000:Q2</c:v>
                </c:pt>
                <c:pt idx="58">
                  <c:v>2000:Q3</c:v>
                </c:pt>
                <c:pt idx="59">
                  <c:v>2000:Q4</c:v>
                </c:pt>
                <c:pt idx="60">
                  <c:v>2001:Q1</c:v>
                </c:pt>
                <c:pt idx="61">
                  <c:v>2001:Q2</c:v>
                </c:pt>
                <c:pt idx="62">
                  <c:v>2001:Q3</c:v>
                </c:pt>
                <c:pt idx="63">
                  <c:v>2001:Q4</c:v>
                </c:pt>
                <c:pt idx="64">
                  <c:v>2002:Q1</c:v>
                </c:pt>
                <c:pt idx="65">
                  <c:v>2002:Q2</c:v>
                </c:pt>
                <c:pt idx="66">
                  <c:v>2002:Q3</c:v>
                </c:pt>
                <c:pt idx="67">
                  <c:v>2002:Q4</c:v>
                </c:pt>
                <c:pt idx="68">
                  <c:v>2003:Q1</c:v>
                </c:pt>
                <c:pt idx="69">
                  <c:v>2003:Q2</c:v>
                </c:pt>
                <c:pt idx="70">
                  <c:v>2003:Q3</c:v>
                </c:pt>
                <c:pt idx="71">
                  <c:v>2003:Q4</c:v>
                </c:pt>
                <c:pt idx="72">
                  <c:v>2004:Q1</c:v>
                </c:pt>
                <c:pt idx="73">
                  <c:v>2004:Q2</c:v>
                </c:pt>
                <c:pt idx="74">
                  <c:v>2004:Q3</c:v>
                </c:pt>
                <c:pt idx="75">
                  <c:v>2004:Q4</c:v>
                </c:pt>
                <c:pt idx="76">
                  <c:v>2005:Q1</c:v>
                </c:pt>
                <c:pt idx="77">
                  <c:v>2005:Q2</c:v>
                </c:pt>
                <c:pt idx="78">
                  <c:v>2005:Q3</c:v>
                </c:pt>
                <c:pt idx="79">
                  <c:v>2005:Q4</c:v>
                </c:pt>
                <c:pt idx="80">
                  <c:v>2006:Q1</c:v>
                </c:pt>
                <c:pt idx="81">
                  <c:v>2006:Q2</c:v>
                </c:pt>
                <c:pt idx="82">
                  <c:v>2006:Q3</c:v>
                </c:pt>
                <c:pt idx="83">
                  <c:v>2006:Q4</c:v>
                </c:pt>
                <c:pt idx="84">
                  <c:v>2007:Q1</c:v>
                </c:pt>
                <c:pt idx="85">
                  <c:v>2007:Q2</c:v>
                </c:pt>
                <c:pt idx="86">
                  <c:v>2007:Q3</c:v>
                </c:pt>
                <c:pt idx="87">
                  <c:v>2007:Q4</c:v>
                </c:pt>
                <c:pt idx="88">
                  <c:v>2008:Q1</c:v>
                </c:pt>
                <c:pt idx="89">
                  <c:v>2008:Q2</c:v>
                </c:pt>
                <c:pt idx="90">
                  <c:v>2008:Q3</c:v>
                </c:pt>
                <c:pt idx="91">
                  <c:v>2008:Q4</c:v>
                </c:pt>
                <c:pt idx="92">
                  <c:v>2009:Q1</c:v>
                </c:pt>
                <c:pt idx="93">
                  <c:v>2009:Q2</c:v>
                </c:pt>
                <c:pt idx="94">
                  <c:v>2009:Q3</c:v>
                </c:pt>
                <c:pt idx="95">
                  <c:v>2009:Q4</c:v>
                </c:pt>
                <c:pt idx="96">
                  <c:v>2010:Q1</c:v>
                </c:pt>
                <c:pt idx="97">
                  <c:v>2010:Q2</c:v>
                </c:pt>
                <c:pt idx="98">
                  <c:v>2010:Q3</c:v>
                </c:pt>
                <c:pt idx="99">
                  <c:v>2010:Q4</c:v>
                </c:pt>
                <c:pt idx="100">
                  <c:v>2011:Q1</c:v>
                </c:pt>
                <c:pt idx="101">
                  <c:v>2011:Q2</c:v>
                </c:pt>
                <c:pt idx="102">
                  <c:v>2011:Q3</c:v>
                </c:pt>
                <c:pt idx="103">
                  <c:v>2011:Q4</c:v>
                </c:pt>
                <c:pt idx="104">
                  <c:v>2012:Q1</c:v>
                </c:pt>
                <c:pt idx="105">
                  <c:v>2012:Q2</c:v>
                </c:pt>
                <c:pt idx="106">
                  <c:v>2012:Q3</c:v>
                </c:pt>
                <c:pt idx="107">
                  <c:v>2012:Q4</c:v>
                </c:pt>
                <c:pt idx="108">
                  <c:v>2013:Q1</c:v>
                </c:pt>
                <c:pt idx="109">
                  <c:v>2013:Q2</c:v>
                </c:pt>
                <c:pt idx="110">
                  <c:v>2013:Q3</c:v>
                </c:pt>
                <c:pt idx="111">
                  <c:v>2013:Q4</c:v>
                </c:pt>
              </c:strCache>
            </c:strRef>
          </c:cat>
          <c:val>
            <c:numRef>
              <c:f>Sheet1!$L$2:$L$113</c:f>
              <c:numCache>
                <c:formatCode>General</c:formatCode>
                <c:ptCount val="112"/>
                <c:pt idx="0">
                  <c:v>0.78374897983524472</c:v>
                </c:pt>
                <c:pt idx="1">
                  <c:v>0.50272938605724404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408832"/>
        <c:axId val="194402944"/>
      </c:lineChart>
      <c:catAx>
        <c:axId val="194395520"/>
        <c:scaling>
          <c:orientation val="minMax"/>
        </c:scaling>
        <c:delete val="0"/>
        <c:axPos val="b"/>
        <c:majorTickMark val="out"/>
        <c:minorTickMark val="none"/>
        <c:tickLblPos val="nextTo"/>
        <c:crossAx val="194401408"/>
        <c:crosses val="autoZero"/>
        <c:auto val="1"/>
        <c:lblAlgn val="ctr"/>
        <c:lblOffset val="100"/>
        <c:noMultiLvlLbl val="0"/>
      </c:catAx>
      <c:valAx>
        <c:axId val="19440140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94395520"/>
        <c:crosses val="autoZero"/>
        <c:crossBetween val="between"/>
      </c:valAx>
      <c:valAx>
        <c:axId val="194402944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crossAx val="194408832"/>
        <c:crosses val="max"/>
        <c:crossBetween val="between"/>
      </c:valAx>
      <c:catAx>
        <c:axId val="194408832"/>
        <c:scaling>
          <c:orientation val="minMax"/>
        </c:scaling>
        <c:delete val="1"/>
        <c:axPos val="b"/>
        <c:majorTickMark val="out"/>
        <c:minorTickMark val="none"/>
        <c:tickLblPos val="nextTo"/>
        <c:crossAx val="194402944"/>
        <c:crosses val="autoZero"/>
        <c:auto val="1"/>
        <c:lblAlgn val="ctr"/>
        <c:lblOffset val="100"/>
        <c:noMultiLvlLbl val="0"/>
      </c:cat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121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66963" cy="6297521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557212</xdr:colOff>
      <xdr:row>92</xdr:row>
      <xdr:rowOff>176212</xdr:rowOff>
    </xdr:from>
    <xdr:to>
      <xdr:col>13</xdr:col>
      <xdr:colOff>252412</xdr:colOff>
      <xdr:row>107</xdr:row>
      <xdr:rowOff>61912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hyperlink" Target="mailto:ptr@frbus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13"/>
  <sheetViews>
    <sheetView workbookViewId="0">
      <selection activeCell="J6" sqref="J6"/>
    </sheetView>
  </sheetViews>
  <sheetFormatPr defaultRowHeight="15" x14ac:dyDescent="0.25"/>
  <sheetData>
    <row r="1" spans="1:12" x14ac:dyDescent="0.25">
      <c r="A1" s="2" t="s">
        <v>4</v>
      </c>
      <c r="B1" s="2" t="s">
        <v>0</v>
      </c>
      <c r="C1" s="2" t="s">
        <v>1</v>
      </c>
      <c r="D1" s="2" t="s">
        <v>2</v>
      </c>
      <c r="E1" s="2" t="s">
        <v>3</v>
      </c>
      <c r="I1" s="3" t="s">
        <v>238</v>
      </c>
      <c r="J1" s="3" t="s">
        <v>237</v>
      </c>
      <c r="L1" s="3"/>
    </row>
    <row r="2" spans="1:12" x14ac:dyDescent="0.25">
      <c r="A2" s="1">
        <v>19861</v>
      </c>
      <c r="B2" s="2">
        <v>95.533333333333346</v>
      </c>
      <c r="C2" s="2">
        <v>0.61435830601920449</v>
      </c>
      <c r="D2" s="2">
        <v>1.281021680266047</v>
      </c>
      <c r="E2" s="2">
        <v>1.1783888898502397</v>
      </c>
      <c r="H2" s="3" t="s">
        <v>5</v>
      </c>
      <c r="I2" s="2">
        <f>-(D2-L$2)/L$3</f>
        <v>-0.98914587892059203</v>
      </c>
      <c r="J2">
        <v>3.26</v>
      </c>
      <c r="L2" s="2">
        <f>AVERAGE(D2:D113)</f>
        <v>0.78374897983524472</v>
      </c>
    </row>
    <row r="3" spans="1:12" x14ac:dyDescent="0.25">
      <c r="A3" s="1">
        <v>19862</v>
      </c>
      <c r="B3" s="2">
        <v>96.766666666666666</v>
      </c>
      <c r="C3" s="2">
        <v>0.62044717438574948</v>
      </c>
      <c r="D3" s="2">
        <v>1.6249495745556335</v>
      </c>
      <c r="E3" s="2">
        <v>1.2633566543898964</v>
      </c>
      <c r="H3" s="3" t="s">
        <v>6</v>
      </c>
      <c r="I3" s="2">
        <f t="shared" ref="I3:I66" si="0">-(D3-L$2)/L$3</f>
        <v>-1.6732672050815907</v>
      </c>
      <c r="J3" s="2">
        <v>2.503333333333333</v>
      </c>
      <c r="L3" s="2">
        <f>STDEV(D2:D113)</f>
        <v>0.50272938605724404</v>
      </c>
    </row>
    <row r="4" spans="1:12" x14ac:dyDescent="0.25">
      <c r="A4" s="1">
        <v>19863</v>
      </c>
      <c r="B4" s="2">
        <v>94.833333333333329</v>
      </c>
      <c r="C4" s="2">
        <v>0.5957665275071945</v>
      </c>
      <c r="D4" s="2">
        <v>1.4959505216283204</v>
      </c>
      <c r="E4" s="2">
        <v>0.94362901306039648</v>
      </c>
      <c r="H4" s="3" t="s">
        <v>7</v>
      </c>
      <c r="I4" s="2">
        <f t="shared" si="0"/>
        <v>-1.4166698059539726</v>
      </c>
      <c r="J4" s="2">
        <v>2.2266666666666666</v>
      </c>
      <c r="L4" s="2"/>
    </row>
    <row r="5" spans="1:12" x14ac:dyDescent="0.25">
      <c r="A5" s="1">
        <v>19864</v>
      </c>
      <c r="B5" s="2">
        <v>92.033333333333346</v>
      </c>
      <c r="C5" s="2">
        <v>0.31991148980781914</v>
      </c>
      <c r="D5" s="2">
        <v>1.1317439986697011</v>
      </c>
      <c r="E5" s="2">
        <v>0.70226637770036604</v>
      </c>
      <c r="H5" s="3" t="s">
        <v>8</v>
      </c>
      <c r="I5" s="2">
        <f t="shared" si="0"/>
        <v>-0.69221141330861335</v>
      </c>
      <c r="J5" s="2">
        <v>2.0499999999999998</v>
      </c>
      <c r="L5" s="2"/>
    </row>
    <row r="6" spans="1:12" x14ac:dyDescent="0.25">
      <c r="A6" s="1">
        <v>19871</v>
      </c>
      <c r="B6" s="2">
        <v>90.466666666666683</v>
      </c>
      <c r="C6" s="2">
        <v>0.25529370439563132</v>
      </c>
      <c r="D6" s="2">
        <v>1.0373493371083908</v>
      </c>
      <c r="E6" s="2">
        <v>0.73362980831020064</v>
      </c>
      <c r="H6" s="3" t="s">
        <v>9</v>
      </c>
      <c r="I6" s="2">
        <f t="shared" si="0"/>
        <v>-0.50444705303992221</v>
      </c>
      <c r="J6" s="2">
        <v>1.8366666666666669</v>
      </c>
      <c r="L6" s="2"/>
    </row>
    <row r="7" spans="1:12" x14ac:dyDescent="0.25">
      <c r="A7" s="1">
        <v>19872</v>
      </c>
      <c r="B7" s="2">
        <v>91.8</v>
      </c>
      <c r="C7" s="2">
        <v>0.36349349622345772</v>
      </c>
      <c r="D7" s="2">
        <v>0.85975967896503513</v>
      </c>
      <c r="E7" s="2">
        <v>0.29920669743160638</v>
      </c>
      <c r="H7" s="3" t="s">
        <v>10</v>
      </c>
      <c r="I7" s="2">
        <f t="shared" si="0"/>
        <v>-0.15119605345913745</v>
      </c>
      <c r="J7" s="2">
        <v>3.05</v>
      </c>
      <c r="L7" s="2"/>
    </row>
    <row r="8" spans="1:12" x14ac:dyDescent="0.25">
      <c r="A8" s="1">
        <v>19873</v>
      </c>
      <c r="B8" s="2">
        <v>93.90000000000002</v>
      </c>
      <c r="C8" s="2">
        <v>0.58732811329428902</v>
      </c>
      <c r="D8" s="2">
        <v>0.98441729709409798</v>
      </c>
      <c r="E8" s="2">
        <v>0.48237845344276414</v>
      </c>
      <c r="H8" s="3" t="s">
        <v>11</v>
      </c>
      <c r="I8" s="2">
        <f t="shared" si="0"/>
        <v>-0.39915772346755923</v>
      </c>
      <c r="J8" s="2">
        <v>3.3233333333333324</v>
      </c>
      <c r="L8" s="2"/>
    </row>
    <row r="9" spans="1:12" x14ac:dyDescent="0.25">
      <c r="A9" s="1">
        <v>19874</v>
      </c>
      <c r="B9" s="2">
        <v>86.399999999999991</v>
      </c>
      <c r="C9" s="2">
        <v>-0.10094518366540767</v>
      </c>
      <c r="D9" s="2">
        <v>0.52231785940711706</v>
      </c>
      <c r="E9" s="2">
        <v>0.34014208662882756</v>
      </c>
      <c r="H9" s="3" t="s">
        <v>12</v>
      </c>
      <c r="I9" s="2">
        <f t="shared" si="0"/>
        <v>0.52002355079828055</v>
      </c>
      <c r="J9" s="2">
        <v>3.9266666666666667</v>
      </c>
      <c r="L9" s="2"/>
    </row>
    <row r="10" spans="1:12" x14ac:dyDescent="0.25">
      <c r="A10" s="1">
        <v>19881</v>
      </c>
      <c r="B10" s="2">
        <v>92.333333333333329</v>
      </c>
      <c r="C10" s="2">
        <v>0.45106891287062273</v>
      </c>
      <c r="D10" s="2">
        <v>0.69574069260890126</v>
      </c>
      <c r="E10" s="2">
        <v>0.61831649673923395</v>
      </c>
      <c r="H10" s="3" t="s">
        <v>13</v>
      </c>
      <c r="I10" s="2">
        <f t="shared" si="0"/>
        <v>0.17506095658454759</v>
      </c>
      <c r="J10" s="2">
        <v>3.1066666666666665</v>
      </c>
      <c r="L10" s="2"/>
    </row>
    <row r="11" spans="1:12" x14ac:dyDescent="0.25">
      <c r="A11" s="1">
        <v>19882</v>
      </c>
      <c r="B11" s="2">
        <v>93.566666666666663</v>
      </c>
      <c r="C11" s="2">
        <v>0.53553985378842295</v>
      </c>
      <c r="D11" s="2">
        <v>0.69012188128678764</v>
      </c>
      <c r="E11" s="2">
        <v>0.23424465665623517</v>
      </c>
      <c r="H11" s="3" t="s">
        <v>14</v>
      </c>
      <c r="I11" s="2">
        <f t="shared" si="0"/>
        <v>0.18623756865049476</v>
      </c>
      <c r="J11" s="2">
        <v>3.8200000000000003</v>
      </c>
      <c r="L11" s="2"/>
    </row>
    <row r="12" spans="1:12" x14ac:dyDescent="0.25">
      <c r="A12" s="1">
        <v>19883</v>
      </c>
      <c r="B12" s="2">
        <v>96.033333333333346</v>
      </c>
      <c r="C12" s="2">
        <v>0.94530710556513531</v>
      </c>
      <c r="D12" s="2">
        <v>0.79417039673640788</v>
      </c>
      <c r="E12" s="2">
        <v>7.9877072515060765E-3</v>
      </c>
      <c r="H12" s="3" t="s">
        <v>15</v>
      </c>
      <c r="I12" s="2">
        <f t="shared" si="0"/>
        <v>-2.0729675229242538E-2</v>
      </c>
      <c r="J12" s="2">
        <v>4.26</v>
      </c>
      <c r="L12" s="2"/>
    </row>
    <row r="13" spans="1:12" x14ac:dyDescent="0.25">
      <c r="A13" s="1">
        <v>19884</v>
      </c>
      <c r="B13" s="2">
        <v>93</v>
      </c>
      <c r="C13" s="2">
        <v>0.58011201018274028</v>
      </c>
      <c r="D13" s="2">
        <v>0.67909565978359343</v>
      </c>
      <c r="E13" s="2">
        <v>-9.0218416028687506E-2</v>
      </c>
      <c r="H13" s="3" t="s">
        <v>16</v>
      </c>
      <c r="I13" s="2">
        <f t="shared" si="0"/>
        <v>0.20817028595128667</v>
      </c>
      <c r="J13" s="2">
        <v>4.4966666666666653</v>
      </c>
      <c r="L13" s="2"/>
    </row>
    <row r="14" spans="1:12" x14ac:dyDescent="0.25">
      <c r="A14" s="1">
        <v>19891</v>
      </c>
      <c r="B14" s="2">
        <v>95.866666666666674</v>
      </c>
      <c r="C14" s="2">
        <v>0.60603849135037868</v>
      </c>
      <c r="D14" s="2">
        <v>0.70842399693064506</v>
      </c>
      <c r="E14" s="2">
        <v>-0.12140352958042953</v>
      </c>
      <c r="H14" s="3" t="s">
        <v>17</v>
      </c>
      <c r="I14" s="2">
        <f t="shared" si="0"/>
        <v>0.14983206670163232</v>
      </c>
      <c r="J14" s="2">
        <v>5.0100000000000007</v>
      </c>
      <c r="L14" s="2"/>
    </row>
    <row r="15" spans="1:12" x14ac:dyDescent="0.25">
      <c r="A15" s="1">
        <v>19892</v>
      </c>
      <c r="B15" s="2">
        <v>90.933333333333323</v>
      </c>
      <c r="C15" s="2">
        <v>0.24052044563530595</v>
      </c>
      <c r="D15" s="2">
        <v>0.34872539830718602</v>
      </c>
      <c r="E15" s="2">
        <v>-0.49919450581802005</v>
      </c>
      <c r="H15" s="3" t="s">
        <v>18</v>
      </c>
      <c r="I15" s="2">
        <f t="shared" si="0"/>
        <v>0.8653235589425522</v>
      </c>
      <c r="J15" s="2">
        <v>4.5333333333333341</v>
      </c>
      <c r="L15" s="2"/>
    </row>
    <row r="16" spans="1:12" x14ac:dyDescent="0.25">
      <c r="A16" s="1">
        <v>19893</v>
      </c>
      <c r="B16" s="2">
        <v>92.466666666666654</v>
      </c>
      <c r="C16" s="2">
        <v>0.35139745017491691</v>
      </c>
      <c r="D16" s="2">
        <v>0.39663657507852984</v>
      </c>
      <c r="E16" s="2">
        <v>0.14428893944622373</v>
      </c>
      <c r="H16" s="3" t="s">
        <v>19</v>
      </c>
      <c r="I16" s="2">
        <f t="shared" si="0"/>
        <v>0.77002143796033384</v>
      </c>
      <c r="J16" s="2">
        <v>3.9299999999999997</v>
      </c>
      <c r="L16" s="2"/>
    </row>
    <row r="17" spans="1:12" x14ac:dyDescent="0.25">
      <c r="A17" s="1">
        <v>19894</v>
      </c>
      <c r="B17" s="2">
        <v>91.766666666666666</v>
      </c>
      <c r="C17" s="2">
        <v>0.34916581458587759</v>
      </c>
      <c r="D17" s="2">
        <v>0.33265820292909509</v>
      </c>
      <c r="E17" s="2">
        <v>0.24099102831931296</v>
      </c>
      <c r="H17" s="3" t="s">
        <v>20</v>
      </c>
      <c r="I17" s="2">
        <f t="shared" si="0"/>
        <v>0.89728348773068434</v>
      </c>
      <c r="J17" s="2">
        <v>3.9433333333333338</v>
      </c>
      <c r="L17" s="2"/>
    </row>
    <row r="18" spans="1:12" x14ac:dyDescent="0.25">
      <c r="A18" s="1">
        <v>19901</v>
      </c>
      <c r="B18" s="2">
        <v>91.266666666666666</v>
      </c>
      <c r="C18" s="2">
        <v>-2.8891597336838697E-2</v>
      </c>
      <c r="D18" s="2">
        <v>0.533824096023364</v>
      </c>
      <c r="E18" s="2">
        <v>0.4516225869047496</v>
      </c>
      <c r="H18" s="3" t="s">
        <v>21</v>
      </c>
      <c r="I18" s="2">
        <f t="shared" si="0"/>
        <v>0.49713601540575675</v>
      </c>
      <c r="J18" s="2">
        <v>4.6800000000000006</v>
      </c>
      <c r="L18" s="2"/>
    </row>
    <row r="19" spans="1:12" x14ac:dyDescent="0.25">
      <c r="A19" s="1">
        <v>19902</v>
      </c>
      <c r="B19" s="2">
        <v>90.933333333333337</v>
      </c>
      <c r="C19" s="2">
        <v>0.1676125726521652</v>
      </c>
      <c r="D19" s="2">
        <v>0.35313644010776873</v>
      </c>
      <c r="E19" s="2">
        <v>0.16491200136987724</v>
      </c>
      <c r="H19" s="3" t="s">
        <v>22</v>
      </c>
      <c r="I19" s="2">
        <f t="shared" si="0"/>
        <v>0.85654937163041356</v>
      </c>
      <c r="J19" s="2">
        <v>4.7466666666666661</v>
      </c>
      <c r="L19" s="2"/>
    </row>
    <row r="20" spans="1:12" x14ac:dyDescent="0.25">
      <c r="A20" s="1">
        <v>19903</v>
      </c>
      <c r="B20" s="2">
        <v>79.13333333333334</v>
      </c>
      <c r="C20" s="2">
        <v>-0.78402814885468286</v>
      </c>
      <c r="D20" s="2">
        <v>0.12229292302423349</v>
      </c>
      <c r="E20" s="2">
        <v>-1.2767208000111379</v>
      </c>
      <c r="H20" s="3" t="s">
        <v>23</v>
      </c>
      <c r="I20" s="2">
        <f t="shared" si="0"/>
        <v>1.3157298442380958</v>
      </c>
      <c r="J20" s="2">
        <v>4.4266666666666676</v>
      </c>
      <c r="L20" s="2"/>
    </row>
    <row r="21" spans="1:12" x14ac:dyDescent="0.25">
      <c r="A21" s="1">
        <v>19904</v>
      </c>
      <c r="B21" s="2">
        <v>65.13333333333334</v>
      </c>
      <c r="C21" s="2">
        <v>-2.3386933297081836</v>
      </c>
      <c r="D21" s="2">
        <v>-0.20353736679310772</v>
      </c>
      <c r="E21" s="2">
        <v>-1.9339950903749878</v>
      </c>
      <c r="H21" s="3" t="s">
        <v>24</v>
      </c>
      <c r="I21" s="2">
        <f t="shared" si="0"/>
        <v>1.9638524701556508</v>
      </c>
      <c r="J21" s="2">
        <v>4.1266666666666669</v>
      </c>
      <c r="L21" s="2"/>
    </row>
    <row r="22" spans="1:12" x14ac:dyDescent="0.25">
      <c r="A22" s="1">
        <v>19911</v>
      </c>
      <c r="B22" s="2">
        <v>74.966666666666654</v>
      </c>
      <c r="C22" s="2">
        <v>-1.6888422981140361</v>
      </c>
      <c r="D22" s="2">
        <v>0.15862791905686099</v>
      </c>
      <c r="E22" s="2">
        <v>0.36852073685360476</v>
      </c>
      <c r="H22" s="3" t="s">
        <v>25</v>
      </c>
      <c r="I22" s="2">
        <f t="shared" si="0"/>
        <v>1.2434543874210753</v>
      </c>
      <c r="J22" s="2">
        <v>3.7466666666666657</v>
      </c>
      <c r="L22" s="2"/>
    </row>
    <row r="23" spans="1:12" x14ac:dyDescent="0.25">
      <c r="A23" s="1">
        <v>19912</v>
      </c>
      <c r="B23" s="2">
        <v>80.733333333333334</v>
      </c>
      <c r="C23" s="2">
        <v>-1.1429532257952524</v>
      </c>
      <c r="D23" s="2">
        <v>0.33729506068868154</v>
      </c>
      <c r="E23" s="2">
        <v>0.58521398635778732</v>
      </c>
      <c r="H23" s="3" t="s">
        <v>26</v>
      </c>
      <c r="I23" s="2">
        <f t="shared" si="0"/>
        <v>0.88806012047150762</v>
      </c>
      <c r="J23" s="2">
        <v>3.8800000000000003</v>
      </c>
      <c r="L23" s="2"/>
    </row>
    <row r="24" spans="1:12" x14ac:dyDescent="0.25">
      <c r="A24" s="1">
        <v>19913</v>
      </c>
      <c r="B24" s="2">
        <v>82.63333333333334</v>
      </c>
      <c r="C24" s="2">
        <v>-0.83579599686126327</v>
      </c>
      <c r="D24" s="2">
        <v>0.54620616834659785</v>
      </c>
      <c r="E24" s="2">
        <v>0.78831708092498676</v>
      </c>
      <c r="H24" s="3" t="s">
        <v>27</v>
      </c>
      <c r="I24" s="2">
        <f t="shared" si="0"/>
        <v>0.47250631866106729</v>
      </c>
      <c r="J24" s="2">
        <v>3.793333333333333</v>
      </c>
      <c r="L24" s="2"/>
    </row>
    <row r="25" spans="1:12" x14ac:dyDescent="0.25">
      <c r="A25" s="1">
        <v>19914</v>
      </c>
      <c r="B25" s="2">
        <v>71.86666666666666</v>
      </c>
      <c r="C25" s="2">
        <v>-1.9059780919639462</v>
      </c>
      <c r="D25" s="2">
        <v>0.49107775220890565</v>
      </c>
      <c r="E25" s="2">
        <v>0.639711319376148</v>
      </c>
      <c r="H25" s="3" t="s">
        <v>28</v>
      </c>
      <c r="I25" s="2">
        <f t="shared" si="0"/>
        <v>0.58216455163218495</v>
      </c>
      <c r="J25" s="2">
        <v>2.9599999999999995</v>
      </c>
      <c r="L25" s="2"/>
    </row>
    <row r="26" spans="1:12" x14ac:dyDescent="0.25">
      <c r="A26" s="1">
        <v>19921</v>
      </c>
      <c r="B26" s="2">
        <v>70.766666666666666</v>
      </c>
      <c r="C26" s="2">
        <v>-1.9925215806694421</v>
      </c>
      <c r="D26" s="2">
        <v>1.3884165260056525</v>
      </c>
      <c r="E26" s="2">
        <v>1.1715578623502936</v>
      </c>
      <c r="H26" s="3" t="s">
        <v>29</v>
      </c>
      <c r="I26" s="2">
        <f t="shared" si="0"/>
        <v>-1.2027694480178175</v>
      </c>
      <c r="J26" s="2">
        <v>3.29</v>
      </c>
      <c r="L26" s="2"/>
    </row>
    <row r="27" spans="1:12" x14ac:dyDescent="0.25">
      <c r="A27" s="1">
        <v>19922</v>
      </c>
      <c r="B27" s="2">
        <v>78.933333333333337</v>
      </c>
      <c r="C27" s="2">
        <v>-0.86670035904868914</v>
      </c>
      <c r="D27" s="2">
        <v>1.3388153208424887</v>
      </c>
      <c r="E27" s="2">
        <v>0.93999339436030693</v>
      </c>
      <c r="H27" s="3" t="s">
        <v>30</v>
      </c>
      <c r="I27" s="2">
        <f t="shared" si="0"/>
        <v>-1.1041056210389111</v>
      </c>
      <c r="J27" s="2">
        <v>3.1500000000000012</v>
      </c>
      <c r="L27" s="2"/>
    </row>
    <row r="28" spans="1:12" x14ac:dyDescent="0.25">
      <c r="A28" s="1">
        <v>19923</v>
      </c>
      <c r="B28" s="2">
        <v>76.099999999999994</v>
      </c>
      <c r="C28" s="2">
        <v>-1.2922665501674742</v>
      </c>
      <c r="D28" s="2">
        <v>1.2433969117822301</v>
      </c>
      <c r="E28" s="2">
        <v>0.73815184127378342</v>
      </c>
      <c r="H28" s="3" t="s">
        <v>31</v>
      </c>
      <c r="I28" s="2">
        <f t="shared" si="0"/>
        <v>-0.91430488190051196</v>
      </c>
      <c r="J28" s="2">
        <v>2.3066666666666666</v>
      </c>
      <c r="L28" s="2"/>
    </row>
    <row r="29" spans="1:12" x14ac:dyDescent="0.25">
      <c r="A29" s="1">
        <v>19924</v>
      </c>
      <c r="B29" s="2">
        <v>83.2</v>
      </c>
      <c r="C29" s="2">
        <v>-0.48659220380700147</v>
      </c>
      <c r="D29" s="2">
        <v>1.1780650510528323</v>
      </c>
      <c r="E29" s="2">
        <v>0.93996164013674155</v>
      </c>
      <c r="H29" s="3" t="s">
        <v>32</v>
      </c>
      <c r="I29" s="2">
        <f t="shared" si="0"/>
        <v>-0.78435055151657318</v>
      </c>
      <c r="J29" s="2">
        <v>2.7066666666666661</v>
      </c>
      <c r="L29" s="2"/>
    </row>
    <row r="30" spans="1:12" x14ac:dyDescent="0.25">
      <c r="A30" s="1">
        <v>19931</v>
      </c>
      <c r="B30" s="2">
        <v>87.266666666666652</v>
      </c>
      <c r="C30" s="2">
        <v>-5.1630020489710389E-2</v>
      </c>
      <c r="D30" s="2">
        <v>1.3311002908746523</v>
      </c>
      <c r="E30" s="2">
        <v>1.0182686676641455</v>
      </c>
      <c r="H30" s="3" t="s">
        <v>33</v>
      </c>
      <c r="I30" s="2">
        <f t="shared" si="0"/>
        <v>-1.0887593329924872</v>
      </c>
      <c r="J30" s="2">
        <v>2.3833333333333333</v>
      </c>
      <c r="L30" s="2"/>
    </row>
    <row r="31" spans="1:12" x14ac:dyDescent="0.25">
      <c r="A31" s="1">
        <v>19932</v>
      </c>
      <c r="B31" s="2">
        <v>82.466666666666654</v>
      </c>
      <c r="C31" s="2">
        <v>-0.42448277296920267</v>
      </c>
      <c r="D31" s="2">
        <v>1.1542058315869514</v>
      </c>
      <c r="E31" s="2">
        <v>0.74826404510470435</v>
      </c>
      <c r="H31" s="3" t="s">
        <v>34</v>
      </c>
      <c r="I31" s="2">
        <f t="shared" si="0"/>
        <v>-0.7368911824651605</v>
      </c>
      <c r="J31" s="2">
        <v>1.8833333333333337</v>
      </c>
      <c r="L31" s="2"/>
    </row>
    <row r="32" spans="1:12" x14ac:dyDescent="0.25">
      <c r="A32" s="1">
        <v>19933</v>
      </c>
      <c r="B32" s="2">
        <v>77.400000000000006</v>
      </c>
      <c r="C32" s="2">
        <v>-0.80578394400054165</v>
      </c>
      <c r="D32" s="2">
        <v>1.2870738732235483</v>
      </c>
      <c r="E32" s="2">
        <v>0.73246777215755277</v>
      </c>
      <c r="H32" s="3" t="s">
        <v>35</v>
      </c>
      <c r="I32" s="2">
        <f t="shared" si="0"/>
        <v>-1.0011845484818978</v>
      </c>
      <c r="J32" s="2">
        <v>1.9500000000000002</v>
      </c>
      <c r="L32" s="2"/>
    </row>
    <row r="33" spans="1:12" x14ac:dyDescent="0.25">
      <c r="A33" s="1">
        <v>19934</v>
      </c>
      <c r="B33" s="2">
        <v>84.033333333333346</v>
      </c>
      <c r="C33" s="2">
        <v>-0.16460771395859966</v>
      </c>
      <c r="D33" s="2">
        <v>1.1573244258862267</v>
      </c>
      <c r="E33" s="2">
        <v>0.65125688991010067</v>
      </c>
      <c r="H33" s="3" t="s">
        <v>36</v>
      </c>
      <c r="I33" s="2">
        <f t="shared" si="0"/>
        <v>-0.74309450852042358</v>
      </c>
      <c r="J33" s="2">
        <v>1.9733333333333336</v>
      </c>
      <c r="L33" s="2"/>
    </row>
    <row r="34" spans="1:12" x14ac:dyDescent="0.25">
      <c r="A34" s="1">
        <v>19941</v>
      </c>
      <c r="B34" s="2">
        <v>93</v>
      </c>
      <c r="C34" s="2">
        <v>0.74634848305886836</v>
      </c>
      <c r="D34" s="2">
        <v>1.0892397087080885</v>
      </c>
      <c r="E34" s="2">
        <v>1.0154234791275942</v>
      </c>
      <c r="H34" s="3" t="s">
        <v>37</v>
      </c>
      <c r="I34" s="2">
        <f t="shared" si="0"/>
        <v>-0.60766435650144912</v>
      </c>
      <c r="J34" s="2">
        <v>2.4766666666666666</v>
      </c>
      <c r="L34" s="2"/>
    </row>
    <row r="35" spans="1:12" x14ac:dyDescent="0.25">
      <c r="A35" s="1">
        <v>19942</v>
      </c>
      <c r="B35" s="2">
        <v>92.199999999999989</v>
      </c>
      <c r="C35" s="2">
        <v>0.58315511745338844</v>
      </c>
      <c r="D35" s="2">
        <v>0.21278358247539952</v>
      </c>
      <c r="E35" s="2">
        <v>0.58574944931660344</v>
      </c>
      <c r="H35" s="3" t="s">
        <v>38</v>
      </c>
      <c r="I35" s="2">
        <f t="shared" si="0"/>
        <v>1.1357310974752357</v>
      </c>
      <c r="J35" s="2">
        <v>3.5666666666666669</v>
      </c>
      <c r="L35" s="2"/>
    </row>
    <row r="36" spans="1:12" x14ac:dyDescent="0.25">
      <c r="A36" s="1">
        <v>19943</v>
      </c>
      <c r="B36" s="2">
        <v>90.733333333333334</v>
      </c>
      <c r="C36" s="2">
        <v>0.54016518796969948</v>
      </c>
      <c r="D36" s="2">
        <v>5.5615370305550039E-3</v>
      </c>
      <c r="E36" s="2">
        <v>0.34199332953586131</v>
      </c>
      <c r="H36" s="3" t="s">
        <v>39</v>
      </c>
      <c r="I36" s="2">
        <f t="shared" si="0"/>
        <v>1.5479251151554532</v>
      </c>
      <c r="J36" s="2">
        <v>3.856666666666666</v>
      </c>
      <c r="L36" s="2"/>
    </row>
    <row r="37" spans="1:12" x14ac:dyDescent="0.25">
      <c r="A37" s="1">
        <v>19944</v>
      </c>
      <c r="B37" s="2">
        <v>93.133333333333326</v>
      </c>
      <c r="C37" s="2">
        <v>0.72511026237136755</v>
      </c>
      <c r="D37" s="2">
        <v>-0.20754374180631949</v>
      </c>
      <c r="E37" s="2">
        <v>0.41879641253987038</v>
      </c>
      <c r="H37" s="3" t="s">
        <v>40</v>
      </c>
      <c r="I37" s="2">
        <f t="shared" si="0"/>
        <v>1.9718217178748512</v>
      </c>
      <c r="J37" s="2">
        <v>4.5333333333333332</v>
      </c>
      <c r="L37" s="2"/>
    </row>
    <row r="38" spans="1:12" x14ac:dyDescent="0.25">
      <c r="A38" s="1">
        <v>19951</v>
      </c>
      <c r="B38" s="2">
        <v>94.333333333333329</v>
      </c>
      <c r="C38" s="2">
        <v>0.77097074568320412</v>
      </c>
      <c r="D38" s="2">
        <v>-0.27476538935445144</v>
      </c>
      <c r="E38" s="2">
        <v>0.55647901761371876</v>
      </c>
      <c r="H38" s="3" t="s">
        <v>41</v>
      </c>
      <c r="I38" s="2">
        <f t="shared" si="0"/>
        <v>2.1055351020780924</v>
      </c>
      <c r="J38" s="2">
        <v>4.4933333333333341</v>
      </c>
      <c r="L38" s="2"/>
    </row>
    <row r="39" spans="1:12" x14ac:dyDescent="0.25">
      <c r="A39" s="1">
        <v>19952</v>
      </c>
      <c r="B39" s="2">
        <v>91.666666666666671</v>
      </c>
      <c r="C39" s="2">
        <v>0.59231939298160652</v>
      </c>
      <c r="D39" s="2">
        <v>4.3259099986788306E-2</v>
      </c>
      <c r="E39" s="2">
        <v>0.34496683630802299</v>
      </c>
      <c r="H39" s="3" t="s">
        <v>42</v>
      </c>
      <c r="I39" s="2">
        <f t="shared" si="0"/>
        <v>1.4729393196126781</v>
      </c>
      <c r="J39" s="2">
        <v>3.4999999999999996</v>
      </c>
      <c r="L39" s="2"/>
    </row>
    <row r="40" spans="1:12" x14ac:dyDescent="0.25">
      <c r="A40" s="1">
        <v>19953</v>
      </c>
      <c r="B40" s="2">
        <v>93.166666666666671</v>
      </c>
      <c r="C40" s="2">
        <v>0.5245820365932764</v>
      </c>
      <c r="D40" s="2">
        <v>0.71381146759847358</v>
      </c>
      <c r="E40" s="2">
        <v>0.68264311374332909</v>
      </c>
      <c r="H40" s="3" t="s">
        <v>43</v>
      </c>
      <c r="I40" s="2">
        <f t="shared" si="0"/>
        <v>0.13911562398464528</v>
      </c>
      <c r="J40" s="2">
        <v>3.2833333333333332</v>
      </c>
      <c r="L40" s="2"/>
    </row>
    <row r="41" spans="1:12" x14ac:dyDescent="0.25">
      <c r="A41" s="1">
        <v>19954</v>
      </c>
      <c r="B41" s="2">
        <v>89.8</v>
      </c>
      <c r="C41" s="2">
        <v>0.18377566678357979</v>
      </c>
      <c r="D41" s="2">
        <v>0.6844436498859553</v>
      </c>
      <c r="E41" s="2">
        <v>0.72209728391696781</v>
      </c>
      <c r="H41" s="3" t="s">
        <v>44</v>
      </c>
      <c r="I41" s="2">
        <f t="shared" si="0"/>
        <v>0.1975323756745381</v>
      </c>
      <c r="J41" s="2">
        <v>3.0866666666666673</v>
      </c>
      <c r="L41" s="2"/>
    </row>
    <row r="42" spans="1:12" x14ac:dyDescent="0.25">
      <c r="A42" s="1">
        <v>19961</v>
      </c>
      <c r="B42" s="2">
        <v>90.5</v>
      </c>
      <c r="C42" s="2">
        <v>0.13318928819261125</v>
      </c>
      <c r="D42" s="2">
        <v>0.86684245477003563</v>
      </c>
      <c r="E42" s="2">
        <v>0.86101814040859359</v>
      </c>
      <c r="H42" s="3" t="s">
        <v>45</v>
      </c>
      <c r="I42" s="2">
        <f t="shared" si="0"/>
        <v>-0.16528469836718346</v>
      </c>
      <c r="J42" s="2">
        <v>2.97</v>
      </c>
      <c r="L42" s="2"/>
    </row>
    <row r="43" spans="1:12" x14ac:dyDescent="0.25">
      <c r="A43" s="1">
        <v>19962</v>
      </c>
      <c r="B43" s="2">
        <v>91.5</v>
      </c>
      <c r="C43" s="2">
        <v>0.43893893805990247</v>
      </c>
      <c r="D43" s="2">
        <v>0.36901266299949542</v>
      </c>
      <c r="E43" s="2">
        <v>0.26619084685791833</v>
      </c>
      <c r="H43" s="3" t="s">
        <v>46</v>
      </c>
      <c r="I43" s="2">
        <f t="shared" si="0"/>
        <v>0.82496931418392305</v>
      </c>
      <c r="J43" s="2">
        <v>3.890000000000001</v>
      </c>
      <c r="L43" s="2"/>
    </row>
    <row r="44" spans="1:12" x14ac:dyDescent="0.25">
      <c r="A44" s="1">
        <v>19963</v>
      </c>
      <c r="B44" s="2">
        <v>94.899999999999991</v>
      </c>
      <c r="C44" s="2">
        <v>0.89801365202603556</v>
      </c>
      <c r="D44" s="2">
        <v>0.28425358099448844</v>
      </c>
      <c r="E44" s="2">
        <v>0.37032523421818686</v>
      </c>
      <c r="H44" s="3" t="s">
        <v>47</v>
      </c>
      <c r="I44" s="2">
        <f t="shared" si="0"/>
        <v>0.99356714107792476</v>
      </c>
      <c r="J44" s="2">
        <v>3.9433333333333329</v>
      </c>
      <c r="L44" s="2"/>
    </row>
    <row r="45" spans="1:12" x14ac:dyDescent="0.25">
      <c r="A45" s="1">
        <v>19964</v>
      </c>
      <c r="B45" s="2">
        <v>97.533333333333346</v>
      </c>
      <c r="C45" s="2">
        <v>1.1077941795537254</v>
      </c>
      <c r="D45" s="2">
        <v>0.49641909571751319</v>
      </c>
      <c r="E45" s="2">
        <v>0.60254490361533086</v>
      </c>
      <c r="H45" s="3" t="s">
        <v>48</v>
      </c>
      <c r="I45" s="2">
        <f t="shared" si="0"/>
        <v>0.57153986237242604</v>
      </c>
      <c r="J45" s="2">
        <v>3.5033333333333325</v>
      </c>
      <c r="L45" s="2"/>
    </row>
    <row r="46" spans="1:12" x14ac:dyDescent="0.25">
      <c r="A46" s="1">
        <v>19971</v>
      </c>
      <c r="B46" s="2">
        <v>99.033333333333346</v>
      </c>
      <c r="C46" s="2">
        <v>1.3191431591147729</v>
      </c>
      <c r="D46" s="2">
        <v>0.600483896128293</v>
      </c>
      <c r="E46" s="2">
        <v>0.7061616302888728</v>
      </c>
      <c r="H46" s="3" t="s">
        <v>49</v>
      </c>
      <c r="I46" s="2">
        <f t="shared" si="0"/>
        <v>0.36454022539689762</v>
      </c>
      <c r="J46" s="2">
        <v>3.7566666666666664</v>
      </c>
      <c r="L46" s="2"/>
    </row>
    <row r="47" spans="1:12" x14ac:dyDescent="0.25">
      <c r="A47" s="1">
        <v>19972</v>
      </c>
      <c r="B47" s="2">
        <v>103.03333333333335</v>
      </c>
      <c r="C47" s="2">
        <v>1.5657747599357783</v>
      </c>
      <c r="D47" s="2">
        <v>0.14295639731640444</v>
      </c>
      <c r="E47" s="2">
        <v>0.77270587080284781</v>
      </c>
      <c r="H47" s="3" t="s">
        <v>50</v>
      </c>
      <c r="I47" s="2">
        <f t="shared" si="0"/>
        <v>1.274627265265682</v>
      </c>
      <c r="J47" s="2">
        <v>4.17</v>
      </c>
      <c r="L47" s="2"/>
    </row>
    <row r="48" spans="1:12" x14ac:dyDescent="0.25">
      <c r="A48" s="1">
        <v>19973</v>
      </c>
      <c r="B48" s="2">
        <v>105.83333333333333</v>
      </c>
      <c r="C48" s="2">
        <v>1.7371771358148458</v>
      </c>
      <c r="D48" s="2">
        <v>0.77638105636051291</v>
      </c>
      <c r="E48" s="2">
        <v>0.90611943002074147</v>
      </c>
      <c r="H48" s="3" t="s">
        <v>51</v>
      </c>
      <c r="I48" s="2">
        <f t="shared" si="0"/>
        <v>1.4655844036721674E-2</v>
      </c>
      <c r="J48" s="2">
        <v>3.53</v>
      </c>
      <c r="L48" s="2"/>
    </row>
    <row r="49" spans="1:12" x14ac:dyDescent="0.25">
      <c r="A49" s="1">
        <v>19974</v>
      </c>
      <c r="B49" s="2">
        <v>104.96666666666665</v>
      </c>
      <c r="C49" s="2">
        <v>1.6178147322671059</v>
      </c>
      <c r="D49" s="2">
        <v>0.85000291196004152</v>
      </c>
      <c r="E49" s="2">
        <v>1.0002131639352732</v>
      </c>
      <c r="H49" s="3" t="s">
        <v>52</v>
      </c>
      <c r="I49" s="2">
        <f t="shared" si="0"/>
        <v>-0.13178846107327549</v>
      </c>
      <c r="J49" s="2">
        <v>3.6333333333333329</v>
      </c>
      <c r="L49" s="2"/>
    </row>
    <row r="50" spans="1:12" x14ac:dyDescent="0.25">
      <c r="A50" s="1">
        <v>19981</v>
      </c>
      <c r="B50" s="2">
        <v>107.83333333333333</v>
      </c>
      <c r="C50" s="2">
        <v>1.8422530266970762</v>
      </c>
      <c r="D50" s="2">
        <v>1.3728236130181513</v>
      </c>
      <c r="E50" s="2">
        <v>1.3417459906510139</v>
      </c>
      <c r="H50" s="3" t="s">
        <v>53</v>
      </c>
      <c r="I50" s="2">
        <f t="shared" si="0"/>
        <v>-1.1717529341239477</v>
      </c>
      <c r="J50" s="2">
        <v>3.3066666666666666</v>
      </c>
      <c r="L50" s="2"/>
    </row>
    <row r="51" spans="1:12" x14ac:dyDescent="0.25">
      <c r="A51" s="1">
        <v>19982</v>
      </c>
      <c r="B51" s="2">
        <v>106.93333333333332</v>
      </c>
      <c r="C51" s="2">
        <v>1.7304562938729589</v>
      </c>
      <c r="D51" s="2">
        <v>1.1363137438006088</v>
      </c>
      <c r="E51" s="2">
        <v>1.1176156334457823</v>
      </c>
      <c r="H51" s="3" t="s">
        <v>54</v>
      </c>
      <c r="I51" s="2">
        <f t="shared" si="0"/>
        <v>-0.70130128403756919</v>
      </c>
      <c r="J51" s="2">
        <v>3.4866666666666659</v>
      </c>
      <c r="L51" s="2"/>
    </row>
    <row r="52" spans="1:12" x14ac:dyDescent="0.25">
      <c r="A52" s="1">
        <v>19983</v>
      </c>
      <c r="B52" s="2">
        <v>103.5</v>
      </c>
      <c r="C52" s="2">
        <v>1.4499647148551469</v>
      </c>
      <c r="D52" s="2">
        <v>1.2192914057185</v>
      </c>
      <c r="E52" s="2">
        <v>1.1679082669988734</v>
      </c>
      <c r="H52" s="3" t="s">
        <v>55</v>
      </c>
      <c r="I52" s="2">
        <f t="shared" si="0"/>
        <v>-0.86635561390012239</v>
      </c>
      <c r="J52" s="2">
        <v>3.0166666666666671</v>
      </c>
      <c r="L52" s="2"/>
    </row>
    <row r="53" spans="1:12" x14ac:dyDescent="0.25">
      <c r="A53" s="1">
        <v>19984</v>
      </c>
      <c r="B53" s="2">
        <v>100.2</v>
      </c>
      <c r="C53" s="2">
        <v>1.0454677541627035</v>
      </c>
      <c r="D53" s="2">
        <v>1.6545922679204672</v>
      </c>
      <c r="E53" s="2">
        <v>1.3275866045605429</v>
      </c>
      <c r="H53" s="3" t="s">
        <v>56</v>
      </c>
      <c r="I53" s="2">
        <f t="shared" si="0"/>
        <v>-1.7322307234016803</v>
      </c>
      <c r="J53" s="2">
        <v>2.2899999999999996</v>
      </c>
      <c r="L53" s="2"/>
    </row>
    <row r="54" spans="1:12" x14ac:dyDescent="0.25">
      <c r="A54" s="1">
        <v>19991</v>
      </c>
      <c r="B54" s="2">
        <v>105.89999999999999</v>
      </c>
      <c r="C54" s="2">
        <v>1.5428232805576105</v>
      </c>
      <c r="D54" s="2">
        <v>1.3834367024539489</v>
      </c>
      <c r="E54" s="2">
        <v>1.3507767685899246</v>
      </c>
      <c r="H54" s="3" t="s">
        <v>57</v>
      </c>
      <c r="I54" s="2">
        <f t="shared" si="0"/>
        <v>-1.1928638731900583</v>
      </c>
      <c r="J54" s="2">
        <v>2.9833333333333329</v>
      </c>
      <c r="L54" s="2"/>
    </row>
    <row r="55" spans="1:12" x14ac:dyDescent="0.25">
      <c r="A55" s="1">
        <v>19992</v>
      </c>
      <c r="B55" s="2">
        <v>106.23333333333333</v>
      </c>
      <c r="C55" s="2">
        <v>1.6788211186624118</v>
      </c>
      <c r="D55" s="2">
        <v>0.99985838022792972</v>
      </c>
      <c r="E55" s="2">
        <v>0.95337829552474351</v>
      </c>
      <c r="H55" s="3" t="s">
        <v>58</v>
      </c>
      <c r="I55" s="2">
        <f t="shared" si="0"/>
        <v>-0.42987222626384802</v>
      </c>
      <c r="J55" s="2">
        <v>3.3433333333333324</v>
      </c>
      <c r="L55" s="2"/>
    </row>
    <row r="56" spans="1:12" x14ac:dyDescent="0.25">
      <c r="A56" s="1">
        <v>19993</v>
      </c>
      <c r="B56" s="2">
        <v>105.89999999999999</v>
      </c>
      <c r="C56" s="2">
        <v>1.5118588705565015</v>
      </c>
      <c r="D56" s="2">
        <v>0.39068024742434865</v>
      </c>
      <c r="E56" s="2">
        <v>0.90284119320096556</v>
      </c>
      <c r="H56" s="3" t="s">
        <v>59</v>
      </c>
      <c r="I56" s="2">
        <f t="shared" si="0"/>
        <v>0.78186941784648079</v>
      </c>
      <c r="J56" s="2">
        <v>3.6733333333333333</v>
      </c>
      <c r="L56" s="2"/>
    </row>
    <row r="57" spans="1:12" x14ac:dyDescent="0.25">
      <c r="A57" s="1">
        <v>19994</v>
      </c>
      <c r="B57" s="2">
        <v>105.26666666666667</v>
      </c>
      <c r="C57" s="2">
        <v>1.5650446719223428</v>
      </c>
      <c r="D57" s="2">
        <v>0.62747984108834842</v>
      </c>
      <c r="E57" s="2">
        <v>1.0090851082952697</v>
      </c>
      <c r="H57" s="3" t="s">
        <v>60</v>
      </c>
      <c r="I57" s="2">
        <f t="shared" si="0"/>
        <v>0.31084146477385843</v>
      </c>
      <c r="J57" s="2">
        <v>3.9633333333333334</v>
      </c>
      <c r="L57" s="2"/>
    </row>
    <row r="58" spans="1:12" x14ac:dyDescent="0.25">
      <c r="A58" s="1">
        <v>20001</v>
      </c>
      <c r="B58" s="2">
        <v>110.13333333333333</v>
      </c>
      <c r="C58" s="2">
        <v>1.8728118467345629</v>
      </c>
      <c r="D58" s="2">
        <v>0.12233968706190163</v>
      </c>
      <c r="E58" s="2">
        <v>0.37140460577180234</v>
      </c>
      <c r="H58" s="3" t="s">
        <v>61</v>
      </c>
      <c r="I58" s="2">
        <f t="shared" si="0"/>
        <v>1.3156368239393721</v>
      </c>
      <c r="J58" s="2">
        <v>4.4866666666666664</v>
      </c>
      <c r="L58" s="2"/>
    </row>
    <row r="59" spans="1:12" x14ac:dyDescent="0.25">
      <c r="A59" s="1">
        <v>20002</v>
      </c>
      <c r="B59" s="2">
        <v>108.76666666666667</v>
      </c>
      <c r="C59" s="2">
        <v>1.5609083988265802</v>
      </c>
      <c r="D59" s="2">
        <v>-0.20822153106994734</v>
      </c>
      <c r="E59" s="2">
        <v>-8.8719155433181984E-2</v>
      </c>
      <c r="H59" s="3" t="s">
        <v>62</v>
      </c>
      <c r="I59" s="2">
        <f t="shared" si="0"/>
        <v>1.9731699367823305</v>
      </c>
      <c r="J59" s="2">
        <v>4.3166666666666664</v>
      </c>
      <c r="L59" s="2"/>
    </row>
    <row r="60" spans="1:12" x14ac:dyDescent="0.25">
      <c r="A60" s="1">
        <v>20003</v>
      </c>
      <c r="B60" s="2">
        <v>107.46666666666665</v>
      </c>
      <c r="C60" s="2">
        <v>1.4010621149399372</v>
      </c>
      <c r="D60" s="2">
        <v>0.23587692807244642</v>
      </c>
      <c r="E60" s="2">
        <v>0.22207214307726031</v>
      </c>
      <c r="H60" s="3" t="s">
        <v>63</v>
      </c>
      <c r="I60" s="2">
        <f t="shared" si="0"/>
        <v>1.089795160095165</v>
      </c>
      <c r="J60" s="2">
        <v>3.9566666666666657</v>
      </c>
      <c r="L60" s="2"/>
    </row>
    <row r="61" spans="1:12" x14ac:dyDescent="0.25">
      <c r="A61" s="1">
        <v>20004</v>
      </c>
      <c r="B61" s="2">
        <v>103.93333333333332</v>
      </c>
      <c r="C61" s="2">
        <v>1.0968453394963045</v>
      </c>
      <c r="D61" s="2">
        <v>0.4498345714219964</v>
      </c>
      <c r="E61" s="2">
        <v>0.47728180971096923</v>
      </c>
      <c r="H61" s="3" t="s">
        <v>64</v>
      </c>
      <c r="I61" s="2">
        <f t="shared" si="0"/>
        <v>0.66420308355562618</v>
      </c>
      <c r="J61" s="2">
        <v>3.4499999999999997</v>
      </c>
      <c r="L61" s="2"/>
    </row>
    <row r="62" spans="1:12" x14ac:dyDescent="0.25">
      <c r="A62" s="1">
        <v>20011</v>
      </c>
      <c r="B62" s="2">
        <v>92.266666666666666</v>
      </c>
      <c r="C62" s="2">
        <v>-0.14967607634667221</v>
      </c>
      <c r="D62" s="2">
        <v>1.02360905363105</v>
      </c>
      <c r="E62" s="2">
        <v>0.82586423327736302</v>
      </c>
      <c r="H62" s="3" t="s">
        <v>65</v>
      </c>
      <c r="I62" s="2">
        <f t="shared" si="0"/>
        <v>-0.47711568181234842</v>
      </c>
      <c r="J62" s="2">
        <v>2.6966666666666668</v>
      </c>
      <c r="L62" s="2"/>
    </row>
    <row r="63" spans="1:12" x14ac:dyDescent="0.25">
      <c r="A63" s="1">
        <v>20012</v>
      </c>
      <c r="B63" s="2">
        <v>91</v>
      </c>
      <c r="C63" s="2">
        <v>-0.42079243041427744</v>
      </c>
      <c r="D63" s="2">
        <v>1.1051491876864912</v>
      </c>
      <c r="E63" s="2">
        <v>0.36419196090656453</v>
      </c>
      <c r="H63" s="3" t="s">
        <v>66</v>
      </c>
      <c r="I63" s="2">
        <f t="shared" si="0"/>
        <v>-0.6393105650176768</v>
      </c>
      <c r="J63" s="2">
        <v>2.7333333333333329</v>
      </c>
      <c r="L63" s="2"/>
    </row>
    <row r="64" spans="1:12" x14ac:dyDescent="0.25">
      <c r="A64" s="1">
        <v>20013</v>
      </c>
      <c r="B64" s="2">
        <v>88.566666666666663</v>
      </c>
      <c r="C64" s="2">
        <v>-0.61213647634478352</v>
      </c>
      <c r="D64" s="2">
        <v>1.363487855603742</v>
      </c>
      <c r="E64" s="2">
        <v>1.3194234181152049</v>
      </c>
      <c r="H64" s="3" t="s">
        <v>67</v>
      </c>
      <c r="I64" s="2">
        <f t="shared" si="0"/>
        <v>-1.1531827894828579</v>
      </c>
      <c r="J64" s="2">
        <v>2.3833333333333333</v>
      </c>
      <c r="L64" s="2"/>
    </row>
    <row r="65" spans="1:12" x14ac:dyDescent="0.25">
      <c r="A65" s="1">
        <v>20014</v>
      </c>
      <c r="B65" s="2">
        <v>85.13333333333334</v>
      </c>
      <c r="C65" s="2">
        <v>-1.0756644555784634</v>
      </c>
      <c r="D65" s="2">
        <v>2.0484868663447617</v>
      </c>
      <c r="E65" s="2">
        <v>1.7295964560120547</v>
      </c>
      <c r="H65" s="3" t="s">
        <v>68</v>
      </c>
      <c r="I65" s="2">
        <f t="shared" si="0"/>
        <v>-2.5157429057976448</v>
      </c>
      <c r="J65" s="2">
        <v>1.9899999999999998</v>
      </c>
      <c r="L65" s="2"/>
    </row>
    <row r="66" spans="1:12" x14ac:dyDescent="0.25">
      <c r="A66" s="1">
        <v>20021</v>
      </c>
      <c r="B66" s="2">
        <v>93.133333333333326</v>
      </c>
      <c r="C66" s="2">
        <v>-0.35697144987570634</v>
      </c>
      <c r="D66" s="2">
        <v>1.9029686844804807</v>
      </c>
      <c r="E66" s="2">
        <v>1.9307150004077027</v>
      </c>
      <c r="H66" s="3" t="s">
        <v>69</v>
      </c>
      <c r="I66" s="2">
        <f t="shared" si="0"/>
        <v>-2.2262866179813776</v>
      </c>
      <c r="J66" s="2">
        <v>2.36</v>
      </c>
      <c r="L66" s="2"/>
    </row>
    <row r="67" spans="1:12" x14ac:dyDescent="0.25">
      <c r="A67" s="1">
        <v>20022</v>
      </c>
      <c r="B67" s="2">
        <v>94.100000000000009</v>
      </c>
      <c r="C67" s="2">
        <v>-4.0393930282289957E-2</v>
      </c>
      <c r="D67" s="2">
        <v>1.4094290999349004</v>
      </c>
      <c r="E67" s="2">
        <v>1.4026365661301234</v>
      </c>
      <c r="H67" s="3" t="s">
        <v>70</v>
      </c>
      <c r="I67" s="2">
        <f t="shared" ref="I67:I113" si="1">-(D67-L$2)/L$3</f>
        <v>-1.2445664356457804</v>
      </c>
      <c r="J67" s="2">
        <v>2.3433333333333342</v>
      </c>
      <c r="L67" s="2"/>
    </row>
    <row r="68" spans="1:12" x14ac:dyDescent="0.25">
      <c r="A68" s="1">
        <v>20023</v>
      </c>
      <c r="B68" s="2">
        <v>87.266666666666652</v>
      </c>
      <c r="C68" s="2">
        <v>-0.52063992527245251</v>
      </c>
      <c r="D68" s="2">
        <v>1.7081538851407903</v>
      </c>
      <c r="E68" s="2">
        <v>1.6460892590126146</v>
      </c>
      <c r="H68" s="3" t="s">
        <v>71</v>
      </c>
      <c r="I68" s="2">
        <f t="shared" si="1"/>
        <v>-1.8387723712659334</v>
      </c>
      <c r="J68" s="2">
        <v>1.2466666666666661</v>
      </c>
      <c r="L68" s="2"/>
    </row>
    <row r="69" spans="1:12" x14ac:dyDescent="0.25">
      <c r="A69" s="1">
        <v>20024</v>
      </c>
      <c r="B69" s="2">
        <v>83.833333333333329</v>
      </c>
      <c r="C69" s="2">
        <v>-0.73586489888798534</v>
      </c>
      <c r="D69" s="2">
        <v>1.6538589154895533</v>
      </c>
      <c r="E69" s="2">
        <v>1.451716660224607</v>
      </c>
      <c r="H69" s="3" t="s">
        <v>72</v>
      </c>
      <c r="I69" s="2">
        <f t="shared" si="1"/>
        <v>-1.7307719814795792</v>
      </c>
      <c r="J69" s="2">
        <v>1.0099999999999998</v>
      </c>
      <c r="L69" s="2"/>
    </row>
    <row r="70" spans="1:12" x14ac:dyDescent="0.25">
      <c r="A70" s="1">
        <v>20031</v>
      </c>
      <c r="B70" s="2">
        <v>79.966666666666669</v>
      </c>
      <c r="C70" s="2">
        <v>-1.0982104591074073</v>
      </c>
      <c r="D70" s="2">
        <v>1.6440131038737356</v>
      </c>
      <c r="E70" s="2">
        <v>1.1952441565771348</v>
      </c>
      <c r="H70" s="3" t="s">
        <v>73</v>
      </c>
      <c r="I70" s="2">
        <f t="shared" si="1"/>
        <v>-1.71118726674262</v>
      </c>
      <c r="J70" s="2">
        <v>0.80999999999999961</v>
      </c>
      <c r="L70" s="2"/>
    </row>
    <row r="71" spans="1:12" x14ac:dyDescent="0.25">
      <c r="A71" s="1">
        <v>20032</v>
      </c>
      <c r="B71" s="2">
        <v>89.266666666666666</v>
      </c>
      <c r="C71" s="2">
        <v>-0.30583255525807057</v>
      </c>
      <c r="D71" s="2">
        <v>1.6080644985106591</v>
      </c>
      <c r="E71" s="2">
        <v>1.3962965813938804</v>
      </c>
      <c r="H71" s="3" t="s">
        <v>74</v>
      </c>
      <c r="I71" s="2">
        <f t="shared" si="1"/>
        <v>-1.6396803957299455</v>
      </c>
      <c r="J71" s="2">
        <v>0.47333333333333361</v>
      </c>
      <c r="L71" s="2"/>
    </row>
    <row r="72" spans="1:12" x14ac:dyDescent="0.25">
      <c r="A72" s="1">
        <v>20033</v>
      </c>
      <c r="B72" s="2">
        <v>89.3</v>
      </c>
      <c r="C72" s="2">
        <v>-6.6724127332415797E-2</v>
      </c>
      <c r="D72" s="2">
        <v>1.4361081942792662</v>
      </c>
      <c r="E72" s="2">
        <v>1.1822371328104266</v>
      </c>
      <c r="H72" s="3" t="s">
        <v>75</v>
      </c>
      <c r="I72" s="2">
        <f t="shared" si="1"/>
        <v>-1.2976349354874186</v>
      </c>
      <c r="J72" s="2">
        <v>1.04</v>
      </c>
      <c r="L72" s="2"/>
    </row>
    <row r="73" spans="1:12" x14ac:dyDescent="0.25">
      <c r="A73" s="1">
        <v>20034</v>
      </c>
      <c r="B73" s="2">
        <v>91.966666666666654</v>
      </c>
      <c r="C73" s="2">
        <v>0.25286252291880107</v>
      </c>
      <c r="D73" s="2">
        <v>1.4174131528593417</v>
      </c>
      <c r="E73" s="2">
        <v>1.2768798597094753</v>
      </c>
      <c r="H73" s="3" t="s">
        <v>76</v>
      </c>
      <c r="I73" s="2">
        <f t="shared" si="1"/>
        <v>-1.2604478484811386</v>
      </c>
      <c r="J73" s="2">
        <v>1.1499999999999999</v>
      </c>
      <c r="L73" s="2"/>
    </row>
    <row r="74" spans="1:12" x14ac:dyDescent="0.25">
      <c r="A74" s="1">
        <v>20041</v>
      </c>
      <c r="B74" s="2">
        <v>98</v>
      </c>
      <c r="C74" s="2">
        <v>0.61997064101409638</v>
      </c>
      <c r="D74" s="2">
        <v>1.3313955664286594</v>
      </c>
      <c r="E74" s="2">
        <v>1.221973303048707</v>
      </c>
      <c r="H74" s="3" t="s">
        <v>77</v>
      </c>
      <c r="I74" s="2">
        <f t="shared" si="1"/>
        <v>-1.0893466779183982</v>
      </c>
      <c r="J74" s="2">
        <v>0.89333333333333353</v>
      </c>
      <c r="L74" s="2"/>
    </row>
    <row r="75" spans="1:12" x14ac:dyDescent="0.25">
      <c r="A75" s="1">
        <v>20042</v>
      </c>
      <c r="B75" s="2">
        <v>93.333333333333329</v>
      </c>
      <c r="C75" s="2">
        <v>0.37608942945595764</v>
      </c>
      <c r="D75" s="2">
        <v>0.61593379933655534</v>
      </c>
      <c r="E75" s="2">
        <v>0.48970534119347081</v>
      </c>
      <c r="H75" s="3" t="s">
        <v>78</v>
      </c>
      <c r="I75" s="2">
        <f t="shared" si="1"/>
        <v>0.33380817822250963</v>
      </c>
      <c r="J75" s="2">
        <v>1.6233333333333331</v>
      </c>
      <c r="L75" s="2"/>
    </row>
    <row r="76" spans="1:12" x14ac:dyDescent="0.25">
      <c r="A76" s="1">
        <v>20043</v>
      </c>
      <c r="B76" s="2">
        <v>95.600000000000009</v>
      </c>
      <c r="C76" s="2">
        <v>0.44805757311044786</v>
      </c>
      <c r="D76" s="2">
        <v>0.740189094525317</v>
      </c>
      <c r="E76" s="2">
        <v>0.83716378214053544</v>
      </c>
      <c r="H76" s="3" t="s">
        <v>79</v>
      </c>
      <c r="I76" s="2">
        <f t="shared" si="1"/>
        <v>8.6646785563014014E-2</v>
      </c>
      <c r="J76" s="2">
        <v>1.4066666666666663</v>
      </c>
      <c r="L76" s="2"/>
    </row>
    <row r="77" spans="1:12" x14ac:dyDescent="0.25">
      <c r="A77" s="1">
        <v>20044</v>
      </c>
      <c r="B77" s="2">
        <v>93.866666666666674</v>
      </c>
      <c r="C77" s="2">
        <v>0.39716137148328184</v>
      </c>
      <c r="D77" s="2">
        <v>0.60770533497038515</v>
      </c>
      <c r="E77" s="2">
        <v>0.75650184406675136</v>
      </c>
      <c r="H77" s="3" t="s">
        <v>80</v>
      </c>
      <c r="I77" s="2">
        <f t="shared" si="1"/>
        <v>0.35017576005555817</v>
      </c>
      <c r="J77" s="2">
        <v>1.3933333333333335</v>
      </c>
      <c r="L77" s="2"/>
    </row>
    <row r="78" spans="1:12" x14ac:dyDescent="0.25">
      <c r="A78" s="1">
        <v>20051</v>
      </c>
      <c r="B78" s="2">
        <v>94.066666666666663</v>
      </c>
      <c r="C78" s="2">
        <v>0.57943293332781409</v>
      </c>
      <c r="D78" s="2">
        <v>0.42908036030951274</v>
      </c>
      <c r="E78" s="2">
        <v>0.78083725925402714</v>
      </c>
      <c r="H78" s="3" t="s">
        <v>81</v>
      </c>
      <c r="I78" s="2">
        <f t="shared" si="1"/>
        <v>0.70548615092364442</v>
      </c>
      <c r="J78" s="2">
        <v>1.8833333333333333</v>
      </c>
      <c r="L78" s="2"/>
    </row>
    <row r="79" spans="1:12" x14ac:dyDescent="0.25">
      <c r="A79" s="1">
        <v>20052</v>
      </c>
      <c r="B79" s="2">
        <v>90.2</v>
      </c>
      <c r="C79" s="2">
        <v>0.1194898749494816</v>
      </c>
      <c r="D79" s="2">
        <v>0.15749759228699922</v>
      </c>
      <c r="E79" s="2">
        <v>-0.11498266966023452</v>
      </c>
      <c r="H79" s="3" t="s">
        <v>82</v>
      </c>
      <c r="I79" s="2">
        <f t="shared" si="1"/>
        <v>1.2457027675659613</v>
      </c>
      <c r="J79" s="2">
        <v>1.773333333333333</v>
      </c>
      <c r="L79" s="2"/>
    </row>
    <row r="80" spans="1:12" x14ac:dyDescent="0.25">
      <c r="A80" s="1">
        <v>20053</v>
      </c>
      <c r="B80" s="2">
        <v>87.5</v>
      </c>
      <c r="C80" s="2">
        <v>-2.4279068546400679E-2</v>
      </c>
      <c r="D80" s="2">
        <v>0.58573398910370333</v>
      </c>
      <c r="E80" s="2">
        <v>-1.1192702644860126</v>
      </c>
      <c r="H80" s="3" t="s">
        <v>83</v>
      </c>
      <c r="I80" s="2">
        <f t="shared" si="1"/>
        <v>0.3938798809524815</v>
      </c>
      <c r="J80" s="2">
        <v>1.9366666666666661</v>
      </c>
      <c r="L80" s="2"/>
    </row>
    <row r="81" spans="1:12" x14ac:dyDescent="0.25">
      <c r="A81" s="1">
        <v>20054</v>
      </c>
      <c r="B81" s="2">
        <v>82.433333333333337</v>
      </c>
      <c r="C81" s="2">
        <v>-0.48822482531527073</v>
      </c>
      <c r="D81" s="2">
        <v>0.29951540313183428</v>
      </c>
      <c r="E81" s="2">
        <v>-0.97227475230290994</v>
      </c>
      <c r="H81" s="3" t="s">
        <v>84</v>
      </c>
      <c r="I81" s="2">
        <f t="shared" si="1"/>
        <v>0.96320921381005653</v>
      </c>
      <c r="J81" s="2">
        <v>2.2900000000000005</v>
      </c>
      <c r="L81" s="2"/>
    </row>
    <row r="82" spans="1:12" x14ac:dyDescent="0.25">
      <c r="A82" s="1">
        <v>20061</v>
      </c>
      <c r="B82" s="2">
        <v>88.933333333333337</v>
      </c>
      <c r="C82" s="2">
        <v>-0.15825540201788582</v>
      </c>
      <c r="D82" s="2">
        <v>0.35721475944002751</v>
      </c>
      <c r="E82" s="2">
        <v>-1.0772318450103837</v>
      </c>
      <c r="H82" s="3" t="s">
        <v>85</v>
      </c>
      <c r="I82" s="2">
        <f t="shared" si="1"/>
        <v>0.84843701646406089</v>
      </c>
      <c r="J82" s="2">
        <v>2.4466666666666668</v>
      </c>
      <c r="L82" s="2"/>
    </row>
    <row r="83" spans="1:12" x14ac:dyDescent="0.25">
      <c r="A83" s="1">
        <v>20062</v>
      </c>
      <c r="B83" s="2">
        <v>83.8</v>
      </c>
      <c r="C83" s="2">
        <v>-0.39598288700000706</v>
      </c>
      <c r="D83" s="2">
        <v>-0.13289270416478161</v>
      </c>
      <c r="E83" s="2">
        <v>-0.95486195916072836</v>
      </c>
      <c r="H83" s="3" t="s">
        <v>86</v>
      </c>
      <c r="I83" s="2">
        <f t="shared" si="1"/>
        <v>1.8233302238187674</v>
      </c>
      <c r="J83" s="2">
        <v>2.89</v>
      </c>
      <c r="L83" s="2"/>
    </row>
    <row r="84" spans="1:12" x14ac:dyDescent="0.25">
      <c r="A84" s="1">
        <v>20063</v>
      </c>
      <c r="B84" s="2">
        <v>84.033333333333331</v>
      </c>
      <c r="C84" s="2">
        <v>-0.54704307674400943</v>
      </c>
      <c r="D84" s="2">
        <v>-0.11370307035559389</v>
      </c>
      <c r="E84" s="2">
        <v>-1.0610956976967574</v>
      </c>
      <c r="H84" s="3" t="s">
        <v>87</v>
      </c>
      <c r="I84" s="2">
        <f t="shared" si="1"/>
        <v>1.7851593224523559</v>
      </c>
      <c r="J84" s="2">
        <v>2.7433333333333327</v>
      </c>
      <c r="L84" s="2"/>
    </row>
    <row r="85" spans="1:12" x14ac:dyDescent="0.25">
      <c r="A85" s="1">
        <v>20064</v>
      </c>
      <c r="B85" s="2">
        <v>92.466666666666654</v>
      </c>
      <c r="C85" s="2">
        <v>0.16240343345400929</v>
      </c>
      <c r="D85" s="2">
        <v>0.63507907740396619</v>
      </c>
      <c r="E85" s="2">
        <v>-1.3485789069464431</v>
      </c>
      <c r="H85" s="3" t="s">
        <v>88</v>
      </c>
      <c r="I85" s="2">
        <f t="shared" si="1"/>
        <v>0.29572550671296943</v>
      </c>
      <c r="J85" s="2">
        <v>2.5000000000000004</v>
      </c>
      <c r="L85" s="2"/>
    </row>
    <row r="86" spans="1:12" x14ac:dyDescent="0.25">
      <c r="A86" s="1">
        <v>20071</v>
      </c>
      <c r="B86" s="2">
        <v>92.2</v>
      </c>
      <c r="C86" s="2">
        <v>-8.0173218602708762E-3</v>
      </c>
      <c r="D86" s="2">
        <v>0.72731763285000406</v>
      </c>
      <c r="E86" s="2">
        <v>-1.2077359058135972</v>
      </c>
      <c r="H86" s="3" t="s">
        <v>89</v>
      </c>
      <c r="I86" s="2">
        <f t="shared" si="1"/>
        <v>0.11224994708945663</v>
      </c>
      <c r="J86" s="2">
        <v>2.6466666666666674</v>
      </c>
      <c r="L86" s="2"/>
    </row>
    <row r="87" spans="1:12" x14ac:dyDescent="0.25">
      <c r="A87" s="1">
        <v>20072</v>
      </c>
      <c r="B87" s="2">
        <v>86.899999999999991</v>
      </c>
      <c r="C87" s="2">
        <v>-0.30218044240466474</v>
      </c>
      <c r="D87" s="2">
        <v>0.44966218511379408</v>
      </c>
      <c r="E87" s="2">
        <v>-1.1521966597600752</v>
      </c>
      <c r="H87" s="3" t="s">
        <v>90</v>
      </c>
      <c r="I87" s="2">
        <f t="shared" si="1"/>
        <v>0.66454598435471079</v>
      </c>
      <c r="J87" s="2">
        <v>2.7633333333333328</v>
      </c>
      <c r="L87" s="2"/>
    </row>
    <row r="88" spans="1:12" x14ac:dyDescent="0.25">
      <c r="A88" s="1">
        <v>20073</v>
      </c>
      <c r="B88" s="2">
        <v>85.733333333333348</v>
      </c>
      <c r="C88" s="2">
        <v>-0.65659734313571783</v>
      </c>
      <c r="D88" s="2">
        <v>0.36282965501866898</v>
      </c>
      <c r="E88" s="2">
        <v>-1.1684692934057022</v>
      </c>
      <c r="H88" s="3" t="s">
        <v>91</v>
      </c>
      <c r="I88" s="2">
        <f t="shared" si="1"/>
        <v>0.83726819336685265</v>
      </c>
      <c r="J88" s="2">
        <v>2.4033333333333329</v>
      </c>
      <c r="L88" s="2"/>
    </row>
    <row r="89" spans="1:12" x14ac:dyDescent="0.25">
      <c r="A89" s="1">
        <v>20074</v>
      </c>
      <c r="B89" s="2">
        <v>77.5</v>
      </c>
      <c r="C89" s="2">
        <v>-1.2818641146269922</v>
      </c>
      <c r="D89" s="2">
        <v>0.47408441149064501</v>
      </c>
      <c r="E89" s="2">
        <v>-1.3118675210253909</v>
      </c>
      <c r="H89" s="3" t="s">
        <v>92</v>
      </c>
      <c r="I89" s="2">
        <f t="shared" si="1"/>
        <v>0.6159667147631972</v>
      </c>
      <c r="J89" s="2">
        <v>1.6866666666666665</v>
      </c>
      <c r="L89" s="2"/>
    </row>
    <row r="90" spans="1:12" x14ac:dyDescent="0.25">
      <c r="A90" s="1">
        <v>20081</v>
      </c>
      <c r="B90" s="2">
        <v>72.899999999999991</v>
      </c>
      <c r="C90" s="2">
        <v>-1.9876118126547369</v>
      </c>
      <c r="D90" s="2">
        <v>0.64552596535094853</v>
      </c>
      <c r="E90" s="2">
        <v>-1.5556632114349966</v>
      </c>
      <c r="H90" s="3" t="s">
        <v>93</v>
      </c>
      <c r="I90" s="2">
        <f t="shared" si="1"/>
        <v>0.2749451659636169</v>
      </c>
      <c r="J90" s="2">
        <v>0.54666666666666641</v>
      </c>
      <c r="L90" s="2"/>
    </row>
    <row r="91" spans="1:12" x14ac:dyDescent="0.25">
      <c r="A91" s="1">
        <v>20082</v>
      </c>
      <c r="B91" s="2">
        <v>59.6</v>
      </c>
      <c r="C91" s="2">
        <v>-3.0499065164080199</v>
      </c>
      <c r="D91" s="2">
        <v>0.50589827473876781</v>
      </c>
      <c r="E91" s="2">
        <v>-2.4694419187881205</v>
      </c>
      <c r="H91" s="3" t="s">
        <v>94</v>
      </c>
      <c r="I91" s="2">
        <f t="shared" si="1"/>
        <v>0.55268443182837734</v>
      </c>
      <c r="J91" s="2">
        <v>0.95666666666666655</v>
      </c>
      <c r="L91" s="2"/>
    </row>
    <row r="92" spans="1:12" x14ac:dyDescent="0.25">
      <c r="A92" s="1">
        <v>20083</v>
      </c>
      <c r="B92" s="2">
        <v>64.833333333333329</v>
      </c>
      <c r="C92" s="2">
        <v>-2.5023763614218537</v>
      </c>
      <c r="D92" s="2">
        <v>0.61380763083523071</v>
      </c>
      <c r="E92" s="2">
        <v>-2.7089665153062312</v>
      </c>
      <c r="H92" s="3" t="s">
        <v>95</v>
      </c>
      <c r="I92" s="2">
        <f t="shared" si="1"/>
        <v>0.33803742871052972</v>
      </c>
      <c r="J92" s="2">
        <v>0.90666666666666673</v>
      </c>
      <c r="L92" s="2"/>
    </row>
    <row r="93" spans="1:12" x14ac:dyDescent="0.25">
      <c r="A93" s="1">
        <v>20084</v>
      </c>
      <c r="B93" s="2">
        <v>57.666666666666664</v>
      </c>
      <c r="C93" s="2">
        <v>-3.3078810247057304</v>
      </c>
      <c r="D93" s="2">
        <v>0.46542349110857595</v>
      </c>
      <c r="E93" s="2">
        <v>-1.5717278529072323</v>
      </c>
      <c r="H93" s="3" t="s">
        <v>96</v>
      </c>
      <c r="I93" s="2">
        <f t="shared" si="1"/>
        <v>0.63319451290325435</v>
      </c>
      <c r="J93" s="2">
        <v>-2.0000000000000462E-2</v>
      </c>
      <c r="L93" s="2"/>
    </row>
    <row r="94" spans="1:12" x14ac:dyDescent="0.25">
      <c r="A94" s="1">
        <v>20091</v>
      </c>
      <c r="B94" s="2">
        <v>58.266666666666673</v>
      </c>
      <c r="C94" s="2">
        <v>-3.3062178579866344</v>
      </c>
      <c r="D94" s="2">
        <v>1.0504201450280675</v>
      </c>
      <c r="E94" s="2">
        <v>-1.5026681999266103</v>
      </c>
      <c r="H94" s="3" t="s">
        <v>97</v>
      </c>
      <c r="I94" s="2">
        <f t="shared" si="1"/>
        <v>-0.53044674249946833</v>
      </c>
      <c r="J94" s="2">
        <v>-0.43666666666666676</v>
      </c>
      <c r="L94" s="2"/>
    </row>
    <row r="95" spans="1:12" x14ac:dyDescent="0.25">
      <c r="A95" s="1">
        <v>20092</v>
      </c>
      <c r="B95" s="2">
        <v>68.2</v>
      </c>
      <c r="C95" s="2">
        <v>-2.4501995910181376</v>
      </c>
      <c r="D95" s="2">
        <v>1.2239541980918072</v>
      </c>
      <c r="E95" s="2">
        <v>-1.578446193625882</v>
      </c>
      <c r="H95" s="3" t="s">
        <v>98</v>
      </c>
      <c r="I95" s="2">
        <f t="shared" si="1"/>
        <v>-0.87563056878166623</v>
      </c>
      <c r="J95" s="2">
        <v>-6.666666666666643E-2</v>
      </c>
      <c r="L95" s="2"/>
    </row>
    <row r="96" spans="1:12" x14ac:dyDescent="0.25">
      <c r="A96" s="1">
        <v>20093</v>
      </c>
      <c r="B96" s="2">
        <v>68.399999999999991</v>
      </c>
      <c r="C96" s="2">
        <v>-2.1112916821005014</v>
      </c>
      <c r="D96" s="2">
        <v>1.1518738932360078</v>
      </c>
      <c r="E96" s="2">
        <v>-1.4023419493021112</v>
      </c>
      <c r="H96" s="3" t="s">
        <v>99</v>
      </c>
      <c r="I96" s="2">
        <f t="shared" si="1"/>
        <v>-0.73225262658277535</v>
      </c>
      <c r="J96" s="2">
        <v>0.26666666666666616</v>
      </c>
      <c r="L96" s="2"/>
    </row>
    <row r="97" spans="1:12" x14ac:dyDescent="0.25">
      <c r="A97" s="1">
        <v>20094</v>
      </c>
      <c r="B97" s="2">
        <v>70.166666666666671</v>
      </c>
      <c r="C97" s="2">
        <v>-1.8542281563897642</v>
      </c>
      <c r="D97" s="2">
        <v>1.0856331750114077</v>
      </c>
      <c r="E97" s="2">
        <v>-1.2889165887736145</v>
      </c>
      <c r="H97" s="3" t="s">
        <v>100</v>
      </c>
      <c r="I97" s="2">
        <f t="shared" si="1"/>
        <v>-0.60049044982977873</v>
      </c>
      <c r="J97" s="2">
        <v>0.20000000000000018</v>
      </c>
      <c r="L97" s="2"/>
    </row>
    <row r="98" spans="1:12" x14ac:dyDescent="0.25">
      <c r="A98" s="1">
        <v>20101</v>
      </c>
      <c r="B98" s="2">
        <v>73.86666666666666</v>
      </c>
      <c r="C98" s="2">
        <v>-1.5785752283576446</v>
      </c>
      <c r="D98" s="2">
        <v>1.113787859553528</v>
      </c>
      <c r="E98" s="2">
        <v>-1.2745432303449105</v>
      </c>
      <c r="H98" s="3" t="s">
        <v>101</v>
      </c>
      <c r="I98" s="2">
        <f t="shared" si="1"/>
        <v>-0.65649410770808392</v>
      </c>
      <c r="J98" s="2">
        <v>0.32333333333333325</v>
      </c>
      <c r="L98" s="2"/>
    </row>
    <row r="99" spans="1:12" x14ac:dyDescent="0.25">
      <c r="A99" s="1">
        <v>20102</v>
      </c>
      <c r="B99" s="2">
        <v>73.933333333333337</v>
      </c>
      <c r="C99" s="2">
        <v>-1.309787443681943</v>
      </c>
      <c r="D99" s="2">
        <v>1.1647289904790414</v>
      </c>
      <c r="E99" s="2">
        <v>-1.3611838115481032</v>
      </c>
      <c r="H99" s="3" t="s">
        <v>102</v>
      </c>
      <c r="I99" s="2">
        <f t="shared" si="1"/>
        <v>-0.75782323693410647</v>
      </c>
      <c r="J99" s="2">
        <v>5.3333333333333233E-2</v>
      </c>
      <c r="L99" s="2"/>
    </row>
    <row r="100" spans="1:12" x14ac:dyDescent="0.25">
      <c r="A100" s="1">
        <v>20103</v>
      </c>
      <c r="B100" s="2">
        <v>68.3</v>
      </c>
      <c r="C100" s="2">
        <v>-1.7732583660912491</v>
      </c>
      <c r="D100" s="2">
        <v>1.168518724772758</v>
      </c>
      <c r="E100" s="2">
        <v>-1.1640932418220298</v>
      </c>
      <c r="H100" s="3" t="s">
        <v>103</v>
      </c>
      <c r="I100" s="2">
        <f t="shared" si="1"/>
        <v>-0.76536155555804508</v>
      </c>
      <c r="J100" s="2">
        <v>-0.55333333333333345</v>
      </c>
      <c r="L100" s="2"/>
    </row>
    <row r="101" spans="1:12" x14ac:dyDescent="0.25">
      <c r="A101" s="1">
        <v>20104</v>
      </c>
      <c r="B101" s="2">
        <v>71.266666666666666</v>
      </c>
      <c r="C101" s="2">
        <v>-1.5055391219546472</v>
      </c>
      <c r="D101" s="2">
        <v>1.1564255128124448</v>
      </c>
      <c r="E101" s="2">
        <v>-1.2007841749006287</v>
      </c>
      <c r="H101" s="3" t="s">
        <v>104</v>
      </c>
      <c r="I101" s="2">
        <f t="shared" si="1"/>
        <v>-0.74130644301497961</v>
      </c>
      <c r="J101" s="2">
        <v>-0.51333333333333342</v>
      </c>
      <c r="L101" s="2"/>
    </row>
    <row r="102" spans="1:12" x14ac:dyDescent="0.25">
      <c r="A102" s="1">
        <v>20111</v>
      </c>
      <c r="B102" s="2">
        <v>73.066666666666663</v>
      </c>
      <c r="C102" s="2">
        <v>-1.2952987591486229</v>
      </c>
      <c r="D102" s="2">
        <v>0.86275248740319199</v>
      </c>
      <c r="E102" s="2">
        <v>-1.3932912970558737</v>
      </c>
      <c r="H102" s="3" t="s">
        <v>105</v>
      </c>
      <c r="I102" s="2">
        <f t="shared" si="1"/>
        <v>-0.1571491736091819</v>
      </c>
      <c r="J102" s="2">
        <v>1.9999999999999574E-2</v>
      </c>
      <c r="L102" s="2"/>
    </row>
    <row r="103" spans="1:12" x14ac:dyDescent="0.25">
      <c r="A103" s="1">
        <v>20112</v>
      </c>
      <c r="B103" s="2">
        <v>71.86666666666666</v>
      </c>
      <c r="C103" s="2">
        <v>-1.3562137691183687</v>
      </c>
      <c r="D103" s="2">
        <v>0.70206565048399538</v>
      </c>
      <c r="E103" s="2">
        <v>-1.4879165669165186</v>
      </c>
      <c r="H103" s="3" t="s">
        <v>106</v>
      </c>
      <c r="I103" s="2">
        <f t="shared" si="1"/>
        <v>0.1624797189435597</v>
      </c>
      <c r="J103" s="2">
        <v>-0.43666666666666654</v>
      </c>
      <c r="L103" s="2"/>
    </row>
    <row r="104" spans="1:12" x14ac:dyDescent="0.25">
      <c r="A104" s="1">
        <v>20113</v>
      </c>
      <c r="B104" s="2">
        <v>59.666666666666664</v>
      </c>
      <c r="C104" s="2">
        <v>-2.2009444838195389</v>
      </c>
      <c r="D104" s="2">
        <v>0.72035773971553452</v>
      </c>
      <c r="E104" s="2">
        <v>-1.0324958574559269</v>
      </c>
      <c r="H104" s="3" t="s">
        <v>107</v>
      </c>
      <c r="I104" s="2">
        <f t="shared" si="1"/>
        <v>0.1260941609498277</v>
      </c>
      <c r="J104" s="2">
        <v>-1.1466666666666665</v>
      </c>
      <c r="L104" s="2"/>
    </row>
    <row r="105" spans="1:12" x14ac:dyDescent="0.25">
      <c r="A105" s="1">
        <v>20114</v>
      </c>
      <c r="B105" s="2">
        <v>64.8</v>
      </c>
      <c r="C105" s="2">
        <v>-1.9001747217027722</v>
      </c>
      <c r="D105" s="2">
        <v>0.9189677189979587</v>
      </c>
      <c r="E105" s="2">
        <v>-1.0059264603940778</v>
      </c>
      <c r="H105" s="3" t="s">
        <v>108</v>
      </c>
      <c r="I105" s="2">
        <f t="shared" si="1"/>
        <v>-0.26896923655725408</v>
      </c>
      <c r="J105" s="2">
        <v>-1.2466666666666666</v>
      </c>
      <c r="L105" s="2"/>
    </row>
    <row r="106" spans="1:12" x14ac:dyDescent="0.25">
      <c r="A106" s="1">
        <v>20121</v>
      </c>
      <c r="B106" s="2">
        <v>75.5</v>
      </c>
      <c r="C106" s="2">
        <v>-0.97854751267609696</v>
      </c>
      <c r="D106" s="2">
        <v>0.88323221740229985</v>
      </c>
      <c r="E106" s="2">
        <v>-1.1078711178435556</v>
      </c>
      <c r="H106" s="3" t="s">
        <v>109</v>
      </c>
      <c r="I106" s="2">
        <f t="shared" si="1"/>
        <v>-0.19788625914087171</v>
      </c>
      <c r="J106" s="2">
        <v>-1.3033333333333337</v>
      </c>
      <c r="L106" s="2"/>
    </row>
    <row r="107" spans="1:12" x14ac:dyDescent="0.25">
      <c r="A107" s="1">
        <v>20122</v>
      </c>
      <c r="B107" s="2">
        <v>76.3</v>
      </c>
      <c r="C107" s="2">
        <v>-0.87811976232597078</v>
      </c>
      <c r="D107" s="2">
        <v>0.92592522833691959</v>
      </c>
      <c r="E107" s="2">
        <v>-1.0065235724280477</v>
      </c>
      <c r="H107" s="3" t="s">
        <v>110</v>
      </c>
      <c r="I107" s="2">
        <f t="shared" si="1"/>
        <v>-0.28280870871050645</v>
      </c>
      <c r="J107" s="2">
        <v>-1.4133333333333336</v>
      </c>
      <c r="L107" s="2"/>
    </row>
    <row r="108" spans="1:12" x14ac:dyDescent="0.25">
      <c r="A108" s="1">
        <v>20123</v>
      </c>
      <c r="B108" s="2">
        <v>74.966666666666654</v>
      </c>
      <c r="C108" s="2">
        <v>-0.94990373204582579</v>
      </c>
      <c r="D108" s="2">
        <v>0.9246947031027678</v>
      </c>
      <c r="E108" s="2">
        <v>-0.90118921102148697</v>
      </c>
      <c r="H108" s="3" t="s">
        <v>111</v>
      </c>
      <c r="I108" s="2">
        <f t="shared" si="1"/>
        <v>-0.28036101961915966</v>
      </c>
      <c r="J108" s="2">
        <v>-1.5333333333333337</v>
      </c>
      <c r="L108" s="2"/>
    </row>
    <row r="109" spans="1:12" x14ac:dyDescent="0.25">
      <c r="A109" s="1">
        <v>20124</v>
      </c>
      <c r="B109" s="2">
        <v>79.400000000000006</v>
      </c>
      <c r="C109" s="2">
        <v>-0.6806096825743827</v>
      </c>
      <c r="D109" s="2">
        <v>0.79995180044441516</v>
      </c>
      <c r="E109" s="2">
        <v>-0.6484684847640263</v>
      </c>
      <c r="H109" s="3" t="s">
        <v>112</v>
      </c>
      <c r="I109" s="2">
        <f t="shared" si="1"/>
        <v>-3.2229706594723476E-2</v>
      </c>
      <c r="J109" s="2">
        <v>-1.4066666666666667</v>
      </c>
      <c r="L109" s="2"/>
    </row>
    <row r="110" spans="1:12" x14ac:dyDescent="0.25">
      <c r="A110" s="1">
        <v>20131</v>
      </c>
      <c r="B110" s="2">
        <v>76.666666666666657</v>
      </c>
      <c r="C110" s="2">
        <v>-0.74527307528790276</v>
      </c>
      <c r="D110" s="2">
        <v>0.71263785473223684</v>
      </c>
      <c r="E110" s="2">
        <v>-0.57565143665562923</v>
      </c>
      <c r="H110" s="3" t="s">
        <v>113</v>
      </c>
      <c r="I110" s="2">
        <f t="shared" si="1"/>
        <v>0.1414501063100988</v>
      </c>
      <c r="J110" s="2">
        <v>-1.1733333333333333</v>
      </c>
      <c r="L110" s="2"/>
    </row>
    <row r="111" spans="1:12" x14ac:dyDescent="0.25">
      <c r="A111" s="1">
        <v>20132</v>
      </c>
      <c r="B111" s="2">
        <v>81.666666666666671</v>
      </c>
      <c r="C111" s="2">
        <v>-0.14099482997889531</v>
      </c>
      <c r="D111" s="2">
        <v>0.61250893273709417</v>
      </c>
      <c r="E111" s="2">
        <v>-0.38468993194462048</v>
      </c>
      <c r="H111" s="3" t="s">
        <v>114</v>
      </c>
      <c r="I111" s="2">
        <f t="shared" si="1"/>
        <v>0.34062072329038678</v>
      </c>
      <c r="J111" s="2">
        <v>-1.0833333333333335</v>
      </c>
      <c r="L111" s="2"/>
    </row>
    <row r="112" spans="1:12" x14ac:dyDescent="0.25">
      <c r="A112" s="1">
        <v>20133</v>
      </c>
      <c r="B112" s="2">
        <v>81.566666666666663</v>
      </c>
      <c r="C112" s="2">
        <v>-0.24362283130955795</v>
      </c>
      <c r="D112" s="2">
        <v>0.16615414329644998</v>
      </c>
      <c r="E112" s="2">
        <v>-0.30730649180829717</v>
      </c>
      <c r="H112" s="3" t="s">
        <v>115</v>
      </c>
      <c r="I112" s="2">
        <f t="shared" si="1"/>
        <v>1.2284836607273071</v>
      </c>
      <c r="J112" s="2">
        <v>-0.4933333333333334</v>
      </c>
      <c r="L112" s="2"/>
    </row>
    <row r="113" spans="1:12" x14ac:dyDescent="0.25">
      <c r="A113" s="1">
        <v>20134</v>
      </c>
      <c r="B113" s="2">
        <v>76.933333333333337</v>
      </c>
      <c r="C113" s="2">
        <v>-0.60497602921777405</v>
      </c>
      <c r="D113" s="2">
        <v>0.31940201596812062</v>
      </c>
      <c r="E113" s="2">
        <v>-0.25855096231549396</v>
      </c>
      <c r="H113" s="3" t="s">
        <v>116</v>
      </c>
      <c r="I113" s="2">
        <f t="shared" si="1"/>
        <v>0.92365192237688398</v>
      </c>
      <c r="J113" s="2">
        <v>-0.55999999999999983</v>
      </c>
      <c r="L113" s="2"/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5"/>
  <sheetViews>
    <sheetView workbookViewId="0"/>
  </sheetViews>
  <sheetFormatPr defaultRowHeight="15" x14ac:dyDescent="0.25"/>
  <sheetData>
    <row r="1" spans="1:5" x14ac:dyDescent="0.25">
      <c r="A1" s="4" t="s">
        <v>117</v>
      </c>
      <c r="B1" t="s">
        <v>232</v>
      </c>
      <c r="C1" s="5" t="s">
        <v>233</v>
      </c>
    </row>
    <row r="2" spans="1:5" x14ac:dyDescent="0.25">
      <c r="A2" t="s">
        <v>231</v>
      </c>
      <c r="B2" t="s">
        <v>235</v>
      </c>
      <c r="C2" t="s">
        <v>236</v>
      </c>
    </row>
    <row r="3" spans="1:5" x14ac:dyDescent="0.25">
      <c r="A3" t="s">
        <v>230</v>
      </c>
      <c r="B3" t="s">
        <v>234</v>
      </c>
      <c r="C3" t="s">
        <v>234</v>
      </c>
    </row>
    <row r="4" spans="1:5" x14ac:dyDescent="0.25">
      <c r="A4" t="s">
        <v>118</v>
      </c>
      <c r="B4" s="6">
        <v>8.16</v>
      </c>
      <c r="C4" s="7">
        <v>4.9000000000000004</v>
      </c>
      <c r="E4" s="6">
        <f>B4-C4</f>
        <v>3.26</v>
      </c>
    </row>
    <row r="5" spans="1:5" x14ac:dyDescent="0.25">
      <c r="A5" t="s">
        <v>119</v>
      </c>
      <c r="B5" s="6">
        <v>7.4033333333333333</v>
      </c>
      <c r="C5" s="7">
        <v>4.9000000000000004</v>
      </c>
      <c r="E5" s="6">
        <f t="shared" ref="E5:E68" si="0">B5-C5</f>
        <v>2.503333333333333</v>
      </c>
    </row>
    <row r="6" spans="1:5" x14ac:dyDescent="0.25">
      <c r="A6" t="s">
        <v>120</v>
      </c>
      <c r="B6" s="6">
        <v>6.9266666666666667</v>
      </c>
      <c r="C6" s="7">
        <v>4.7</v>
      </c>
      <c r="E6" s="6">
        <f t="shared" si="0"/>
        <v>2.2266666666666666</v>
      </c>
    </row>
    <row r="7" spans="1:5" x14ac:dyDescent="0.25">
      <c r="A7" t="s">
        <v>121</v>
      </c>
      <c r="B7" s="6">
        <v>6.75</v>
      </c>
      <c r="C7" s="7">
        <v>4.7</v>
      </c>
      <c r="E7" s="6">
        <f t="shared" si="0"/>
        <v>2.0499999999999998</v>
      </c>
    </row>
    <row r="8" spans="1:5" x14ac:dyDescent="0.25">
      <c r="A8" t="s">
        <v>122</v>
      </c>
      <c r="B8" s="6">
        <v>6.7366666666666672</v>
      </c>
      <c r="C8" s="7">
        <v>4.9000000000000004</v>
      </c>
      <c r="E8" s="6">
        <f t="shared" si="0"/>
        <v>1.8366666666666669</v>
      </c>
    </row>
    <row r="9" spans="1:5" x14ac:dyDescent="0.25">
      <c r="A9" t="s">
        <v>123</v>
      </c>
      <c r="B9" s="6">
        <v>7.95</v>
      </c>
      <c r="C9" s="7">
        <v>4.9000000000000004</v>
      </c>
      <c r="E9" s="6">
        <f t="shared" si="0"/>
        <v>3.05</v>
      </c>
    </row>
    <row r="10" spans="1:5" x14ac:dyDescent="0.25">
      <c r="A10" t="s">
        <v>124</v>
      </c>
      <c r="B10" s="6">
        <v>8.423333333333332</v>
      </c>
      <c r="C10" s="7">
        <v>5.0999999999999996</v>
      </c>
      <c r="E10" s="6">
        <f t="shared" si="0"/>
        <v>3.3233333333333324</v>
      </c>
    </row>
    <row r="11" spans="1:5" x14ac:dyDescent="0.25">
      <c r="A11" t="s">
        <v>125</v>
      </c>
      <c r="B11" s="6">
        <v>8.6266666666666669</v>
      </c>
      <c r="C11" s="7">
        <v>4.7</v>
      </c>
      <c r="E11" s="6">
        <f t="shared" si="0"/>
        <v>3.9266666666666667</v>
      </c>
    </row>
    <row r="12" spans="1:5" x14ac:dyDescent="0.25">
      <c r="A12" t="s">
        <v>126</v>
      </c>
      <c r="B12" s="6">
        <v>7.9066666666666663</v>
      </c>
      <c r="C12" s="7">
        <v>4.8</v>
      </c>
      <c r="E12" s="6">
        <f t="shared" si="0"/>
        <v>3.1066666666666665</v>
      </c>
    </row>
    <row r="13" spans="1:5" x14ac:dyDescent="0.25">
      <c r="A13" t="s">
        <v>127</v>
      </c>
      <c r="B13" s="6">
        <v>8.42</v>
      </c>
      <c r="C13" s="7">
        <v>4.5999999999999996</v>
      </c>
      <c r="E13" s="6">
        <f t="shared" si="0"/>
        <v>3.8200000000000003</v>
      </c>
    </row>
    <row r="14" spans="1:5" x14ac:dyDescent="0.25">
      <c r="A14" t="s">
        <v>128</v>
      </c>
      <c r="B14" s="6">
        <v>8.76</v>
      </c>
      <c r="C14" s="7">
        <v>4.5</v>
      </c>
      <c r="E14" s="6">
        <f t="shared" si="0"/>
        <v>4.26</v>
      </c>
    </row>
    <row r="15" spans="1:5" x14ac:dyDescent="0.25">
      <c r="A15" t="s">
        <v>129</v>
      </c>
      <c r="B15" s="6">
        <v>8.7966666666666651</v>
      </c>
      <c r="C15" s="7">
        <v>4.3</v>
      </c>
      <c r="E15" s="6">
        <f t="shared" si="0"/>
        <v>4.4966666666666653</v>
      </c>
    </row>
    <row r="16" spans="1:5" x14ac:dyDescent="0.25">
      <c r="A16" t="s">
        <v>130</v>
      </c>
      <c r="B16" s="6">
        <v>9.31</v>
      </c>
      <c r="C16" s="7">
        <v>4.3</v>
      </c>
      <c r="E16" s="6">
        <f t="shared" si="0"/>
        <v>5.0100000000000007</v>
      </c>
    </row>
    <row r="17" spans="1:5" x14ac:dyDescent="0.25">
      <c r="A17" t="s">
        <v>131</v>
      </c>
      <c r="B17" s="6">
        <v>8.8333333333333339</v>
      </c>
      <c r="C17" s="7">
        <v>4.3</v>
      </c>
      <c r="E17" s="6">
        <f t="shared" si="0"/>
        <v>4.5333333333333341</v>
      </c>
    </row>
    <row r="18" spans="1:5" x14ac:dyDescent="0.25">
      <c r="A18" t="s">
        <v>132</v>
      </c>
      <c r="B18" s="6">
        <v>8.0299999999999994</v>
      </c>
      <c r="C18" s="7">
        <v>4.0999999999999996</v>
      </c>
      <c r="E18" s="6">
        <f t="shared" si="0"/>
        <v>3.9299999999999997</v>
      </c>
    </row>
    <row r="19" spans="1:5" x14ac:dyDescent="0.25">
      <c r="A19" t="s">
        <v>133</v>
      </c>
      <c r="B19" s="6">
        <v>7.8433333333333337</v>
      </c>
      <c r="C19" s="7">
        <v>3.9</v>
      </c>
      <c r="E19" s="6">
        <f t="shared" si="0"/>
        <v>3.9433333333333338</v>
      </c>
    </row>
    <row r="20" spans="1:5" x14ac:dyDescent="0.25">
      <c r="A20" t="s">
        <v>134</v>
      </c>
      <c r="B20" s="6">
        <v>8.3800000000000008</v>
      </c>
      <c r="C20" s="7">
        <v>3.7</v>
      </c>
      <c r="E20" s="6">
        <f t="shared" si="0"/>
        <v>4.6800000000000006</v>
      </c>
    </row>
    <row r="21" spans="1:5" x14ac:dyDescent="0.25">
      <c r="A21" t="s">
        <v>135</v>
      </c>
      <c r="B21" s="6">
        <v>8.6466666666666665</v>
      </c>
      <c r="C21" s="7">
        <v>3.9</v>
      </c>
      <c r="E21" s="6">
        <f t="shared" si="0"/>
        <v>4.7466666666666661</v>
      </c>
    </row>
    <row r="22" spans="1:5" x14ac:dyDescent="0.25">
      <c r="A22" t="s">
        <v>136</v>
      </c>
      <c r="B22" s="6">
        <v>8.4266666666666676</v>
      </c>
      <c r="C22" s="7">
        <v>4</v>
      </c>
      <c r="E22" s="6">
        <f t="shared" si="0"/>
        <v>4.4266666666666676</v>
      </c>
    </row>
    <row r="23" spans="1:5" x14ac:dyDescent="0.25">
      <c r="A23" t="s">
        <v>137</v>
      </c>
      <c r="B23" s="6">
        <v>8.0266666666666673</v>
      </c>
      <c r="C23" s="7">
        <v>3.9</v>
      </c>
      <c r="E23" s="6">
        <f t="shared" si="0"/>
        <v>4.1266666666666669</v>
      </c>
    </row>
    <row r="24" spans="1:5" x14ac:dyDescent="0.25">
      <c r="A24" t="s">
        <v>138</v>
      </c>
      <c r="B24" s="6">
        <v>7.6466666666666656</v>
      </c>
      <c r="C24" s="7">
        <v>3.9</v>
      </c>
      <c r="E24" s="6">
        <f t="shared" si="0"/>
        <v>3.7466666666666657</v>
      </c>
    </row>
    <row r="25" spans="1:5" x14ac:dyDescent="0.25">
      <c r="A25" t="s">
        <v>139</v>
      </c>
      <c r="B25" s="6">
        <v>7.78</v>
      </c>
      <c r="C25" s="7">
        <v>3.9</v>
      </c>
      <c r="E25" s="6">
        <f t="shared" si="0"/>
        <v>3.8800000000000003</v>
      </c>
    </row>
    <row r="26" spans="1:5" x14ac:dyDescent="0.25">
      <c r="A26" t="s">
        <v>140</v>
      </c>
      <c r="B26" s="6">
        <v>7.4933333333333332</v>
      </c>
      <c r="C26" s="7">
        <v>3.7</v>
      </c>
      <c r="E26" s="6">
        <f t="shared" si="0"/>
        <v>3.793333333333333</v>
      </c>
    </row>
    <row r="27" spans="1:5" x14ac:dyDescent="0.25">
      <c r="A27" t="s">
        <v>141</v>
      </c>
      <c r="B27" s="6">
        <v>6.56</v>
      </c>
      <c r="C27" s="7">
        <v>3.6</v>
      </c>
      <c r="E27" s="6">
        <f t="shared" si="0"/>
        <v>2.9599999999999995</v>
      </c>
    </row>
    <row r="28" spans="1:5" x14ac:dyDescent="0.25">
      <c r="A28" t="s">
        <v>142</v>
      </c>
      <c r="B28" s="6">
        <v>6.59</v>
      </c>
      <c r="C28" s="7">
        <v>3.3</v>
      </c>
      <c r="E28" s="6">
        <f t="shared" si="0"/>
        <v>3.29</v>
      </c>
    </row>
    <row r="29" spans="1:5" x14ac:dyDescent="0.25">
      <c r="A29" t="s">
        <v>143</v>
      </c>
      <c r="B29" s="6">
        <v>6.6500000000000012</v>
      </c>
      <c r="C29" s="7">
        <v>3.5</v>
      </c>
      <c r="E29" s="6">
        <f t="shared" si="0"/>
        <v>3.1500000000000012</v>
      </c>
    </row>
    <row r="30" spans="1:5" x14ac:dyDescent="0.25">
      <c r="A30" t="s">
        <v>144</v>
      </c>
      <c r="B30" s="6">
        <v>5.6066666666666665</v>
      </c>
      <c r="C30" s="7">
        <v>3.3</v>
      </c>
      <c r="E30" s="6">
        <f t="shared" si="0"/>
        <v>2.3066666666666666</v>
      </c>
    </row>
    <row r="31" spans="1:5" x14ac:dyDescent="0.25">
      <c r="A31" t="s">
        <v>145</v>
      </c>
      <c r="B31" s="6">
        <v>5.9066666666666663</v>
      </c>
      <c r="C31" s="7">
        <v>3.2</v>
      </c>
      <c r="E31" s="6">
        <f t="shared" si="0"/>
        <v>2.7066666666666661</v>
      </c>
    </row>
    <row r="32" spans="1:5" x14ac:dyDescent="0.25">
      <c r="A32" t="s">
        <v>146</v>
      </c>
      <c r="B32" s="6">
        <v>5.4833333333333334</v>
      </c>
      <c r="C32" s="7">
        <v>3.1</v>
      </c>
      <c r="E32" s="6">
        <f t="shared" si="0"/>
        <v>2.3833333333333333</v>
      </c>
    </row>
    <row r="33" spans="1:5" x14ac:dyDescent="0.25">
      <c r="A33" t="s">
        <v>147</v>
      </c>
      <c r="B33" s="6">
        <v>5.1833333333333336</v>
      </c>
      <c r="C33" s="7">
        <v>3.3</v>
      </c>
      <c r="E33" s="6">
        <f t="shared" si="0"/>
        <v>1.8833333333333337</v>
      </c>
    </row>
    <row r="34" spans="1:5" x14ac:dyDescent="0.25">
      <c r="A34" t="s">
        <v>148</v>
      </c>
      <c r="B34" s="6">
        <v>4.95</v>
      </c>
      <c r="C34" s="7">
        <v>3</v>
      </c>
      <c r="E34" s="6">
        <f t="shared" si="0"/>
        <v>1.9500000000000002</v>
      </c>
    </row>
    <row r="35" spans="1:5" x14ac:dyDescent="0.25">
      <c r="A35" t="s">
        <v>149</v>
      </c>
      <c r="B35" s="6">
        <v>4.9733333333333336</v>
      </c>
      <c r="C35" s="7">
        <v>3</v>
      </c>
      <c r="E35" s="6">
        <f t="shared" si="0"/>
        <v>1.9733333333333336</v>
      </c>
    </row>
    <row r="36" spans="1:5" x14ac:dyDescent="0.25">
      <c r="A36" t="s">
        <v>150</v>
      </c>
      <c r="B36" s="6">
        <v>5.4766666666666666</v>
      </c>
      <c r="C36" s="7">
        <v>3</v>
      </c>
      <c r="E36" s="6">
        <f t="shared" si="0"/>
        <v>2.4766666666666666</v>
      </c>
    </row>
    <row r="37" spans="1:5" x14ac:dyDescent="0.25">
      <c r="A37" t="s">
        <v>151</v>
      </c>
      <c r="B37" s="6">
        <v>6.666666666666667</v>
      </c>
      <c r="C37" s="7">
        <v>3.1</v>
      </c>
      <c r="E37" s="6">
        <f t="shared" si="0"/>
        <v>3.5666666666666669</v>
      </c>
    </row>
    <row r="38" spans="1:5" x14ac:dyDescent="0.25">
      <c r="A38" t="s">
        <v>152</v>
      </c>
      <c r="B38" s="6">
        <v>6.9566666666666661</v>
      </c>
      <c r="C38" s="7">
        <v>3.1</v>
      </c>
      <c r="E38" s="6">
        <f t="shared" si="0"/>
        <v>3.856666666666666</v>
      </c>
    </row>
    <row r="39" spans="1:5" x14ac:dyDescent="0.25">
      <c r="A39" t="s">
        <v>153</v>
      </c>
      <c r="B39" s="6">
        <v>7.6333333333333337</v>
      </c>
      <c r="C39" s="7">
        <v>3.1</v>
      </c>
      <c r="E39" s="6">
        <f t="shared" si="0"/>
        <v>4.5333333333333332</v>
      </c>
    </row>
    <row r="40" spans="1:5" x14ac:dyDescent="0.25">
      <c r="A40" t="s">
        <v>154</v>
      </c>
      <c r="B40" s="6">
        <v>7.3933333333333335</v>
      </c>
      <c r="C40" s="7">
        <v>2.9</v>
      </c>
      <c r="E40" s="6">
        <f t="shared" si="0"/>
        <v>4.4933333333333341</v>
      </c>
    </row>
    <row r="41" spans="1:5" x14ac:dyDescent="0.25">
      <c r="A41" t="s">
        <v>155</v>
      </c>
      <c r="B41" s="6">
        <v>6.3999999999999995</v>
      </c>
      <c r="C41" s="7">
        <v>2.9</v>
      </c>
      <c r="E41" s="6">
        <f t="shared" si="0"/>
        <v>3.4999999999999996</v>
      </c>
    </row>
    <row r="42" spans="1:5" x14ac:dyDescent="0.25">
      <c r="A42" t="s">
        <v>156</v>
      </c>
      <c r="B42" s="6">
        <v>6.083333333333333</v>
      </c>
      <c r="C42" s="7">
        <v>2.8</v>
      </c>
      <c r="E42" s="6">
        <f t="shared" si="0"/>
        <v>3.2833333333333332</v>
      </c>
    </row>
    <row r="43" spans="1:5" x14ac:dyDescent="0.25">
      <c r="A43" t="s">
        <v>157</v>
      </c>
      <c r="B43" s="6">
        <v>5.6866666666666674</v>
      </c>
      <c r="C43" s="7">
        <v>2.6</v>
      </c>
      <c r="E43" s="6">
        <f t="shared" si="0"/>
        <v>3.0866666666666673</v>
      </c>
    </row>
    <row r="44" spans="1:5" x14ac:dyDescent="0.25">
      <c r="A44" t="s">
        <v>158</v>
      </c>
      <c r="B44" s="6">
        <v>5.57</v>
      </c>
      <c r="C44" s="7">
        <v>2.6</v>
      </c>
      <c r="E44" s="6">
        <f t="shared" si="0"/>
        <v>2.97</v>
      </c>
    </row>
    <row r="45" spans="1:5" x14ac:dyDescent="0.25">
      <c r="A45" t="s">
        <v>159</v>
      </c>
      <c r="B45" s="6">
        <v>6.4900000000000011</v>
      </c>
      <c r="C45" s="7">
        <v>2.6</v>
      </c>
      <c r="E45" s="6">
        <f t="shared" si="0"/>
        <v>3.890000000000001</v>
      </c>
    </row>
    <row r="46" spans="1:5" x14ac:dyDescent="0.25">
      <c r="A46" t="s">
        <v>160</v>
      </c>
      <c r="B46" s="6">
        <v>6.543333333333333</v>
      </c>
      <c r="C46" s="7">
        <v>2.6</v>
      </c>
      <c r="E46" s="6">
        <f t="shared" si="0"/>
        <v>3.9433333333333329</v>
      </c>
    </row>
    <row r="47" spans="1:5" x14ac:dyDescent="0.25">
      <c r="A47" t="s">
        <v>161</v>
      </c>
      <c r="B47" s="6">
        <v>6.1033333333333326</v>
      </c>
      <c r="C47" s="7">
        <v>2.6</v>
      </c>
      <c r="E47" s="6">
        <f t="shared" si="0"/>
        <v>3.5033333333333325</v>
      </c>
    </row>
    <row r="48" spans="1:5" x14ac:dyDescent="0.25">
      <c r="A48" t="s">
        <v>162</v>
      </c>
      <c r="B48" s="6">
        <v>6.3566666666666665</v>
      </c>
      <c r="C48" s="7">
        <v>2.6</v>
      </c>
      <c r="E48" s="6">
        <f t="shared" si="0"/>
        <v>3.7566666666666664</v>
      </c>
    </row>
    <row r="49" spans="1:5" x14ac:dyDescent="0.25">
      <c r="A49" t="s">
        <v>163</v>
      </c>
      <c r="B49" s="6">
        <v>6.57</v>
      </c>
      <c r="C49" s="7">
        <v>2.4</v>
      </c>
      <c r="E49" s="6">
        <f t="shared" si="0"/>
        <v>4.17</v>
      </c>
    </row>
    <row r="50" spans="1:5" x14ac:dyDescent="0.25">
      <c r="A50" t="s">
        <v>164</v>
      </c>
      <c r="B50" s="6">
        <v>6.13</v>
      </c>
      <c r="C50" s="7">
        <v>2.6</v>
      </c>
      <c r="E50" s="6">
        <f t="shared" si="0"/>
        <v>3.53</v>
      </c>
    </row>
    <row r="51" spans="1:5" x14ac:dyDescent="0.25">
      <c r="A51" t="s">
        <v>165</v>
      </c>
      <c r="B51" s="6">
        <v>5.833333333333333</v>
      </c>
      <c r="C51" s="7">
        <v>2.2000000000000002</v>
      </c>
      <c r="E51" s="6">
        <f t="shared" si="0"/>
        <v>3.6333333333333329</v>
      </c>
    </row>
    <row r="52" spans="1:5" x14ac:dyDescent="0.25">
      <c r="A52" t="s">
        <v>166</v>
      </c>
      <c r="B52" s="6">
        <v>5.5066666666666668</v>
      </c>
      <c r="C52" s="7">
        <v>2.2000000000000002</v>
      </c>
      <c r="E52" s="6">
        <f t="shared" si="0"/>
        <v>3.3066666666666666</v>
      </c>
    </row>
    <row r="53" spans="1:5" x14ac:dyDescent="0.25">
      <c r="A53" t="s">
        <v>167</v>
      </c>
      <c r="B53" s="6">
        <v>5.586666666666666</v>
      </c>
      <c r="C53" s="7">
        <v>2.1</v>
      </c>
      <c r="E53" s="6">
        <f t="shared" si="0"/>
        <v>3.4866666666666659</v>
      </c>
    </row>
    <row r="54" spans="1:5" x14ac:dyDescent="0.25">
      <c r="A54" t="s">
        <v>168</v>
      </c>
      <c r="B54" s="6">
        <v>5.1166666666666671</v>
      </c>
      <c r="C54" s="7">
        <v>2.1</v>
      </c>
      <c r="E54" s="6">
        <f t="shared" si="0"/>
        <v>3.0166666666666671</v>
      </c>
    </row>
    <row r="55" spans="1:5" x14ac:dyDescent="0.25">
      <c r="A55" t="s">
        <v>169</v>
      </c>
      <c r="B55" s="6">
        <v>4.3899999999999997</v>
      </c>
      <c r="C55" s="7">
        <v>2.1</v>
      </c>
      <c r="E55" s="6">
        <f t="shared" si="0"/>
        <v>2.2899999999999996</v>
      </c>
    </row>
    <row r="56" spans="1:5" x14ac:dyDescent="0.25">
      <c r="A56" t="s">
        <v>170</v>
      </c>
      <c r="B56" s="6">
        <v>4.8833333333333329</v>
      </c>
      <c r="C56" s="7">
        <v>1.9</v>
      </c>
      <c r="E56" s="6">
        <f t="shared" si="0"/>
        <v>2.9833333333333329</v>
      </c>
    </row>
    <row r="57" spans="1:5" x14ac:dyDescent="0.25">
      <c r="A57" t="s">
        <v>171</v>
      </c>
      <c r="B57" s="6">
        <v>5.4433333333333325</v>
      </c>
      <c r="C57" s="7">
        <v>2.1</v>
      </c>
      <c r="E57" s="6">
        <f t="shared" si="0"/>
        <v>3.3433333333333324</v>
      </c>
    </row>
    <row r="58" spans="1:5" x14ac:dyDescent="0.25">
      <c r="A58" t="s">
        <v>172</v>
      </c>
      <c r="B58" s="6">
        <v>5.7733333333333334</v>
      </c>
      <c r="C58" s="7">
        <v>2.1</v>
      </c>
      <c r="E58" s="6">
        <f t="shared" si="0"/>
        <v>3.6733333333333333</v>
      </c>
    </row>
    <row r="59" spans="1:5" x14ac:dyDescent="0.25">
      <c r="A59" t="s">
        <v>173</v>
      </c>
      <c r="B59" s="6">
        <v>6.0633333333333335</v>
      </c>
      <c r="C59" s="7">
        <v>2.1</v>
      </c>
      <c r="E59" s="6">
        <f t="shared" si="0"/>
        <v>3.9633333333333334</v>
      </c>
    </row>
    <row r="60" spans="1:5" x14ac:dyDescent="0.25">
      <c r="A60" t="s">
        <v>174</v>
      </c>
      <c r="B60" s="6">
        <v>6.586666666666666</v>
      </c>
      <c r="C60" s="7">
        <v>2.1</v>
      </c>
      <c r="E60" s="6">
        <f t="shared" si="0"/>
        <v>4.4866666666666664</v>
      </c>
    </row>
    <row r="61" spans="1:5" x14ac:dyDescent="0.25">
      <c r="A61" t="s">
        <v>175</v>
      </c>
      <c r="B61" s="6">
        <v>6.416666666666667</v>
      </c>
      <c r="C61" s="7">
        <v>2.1</v>
      </c>
      <c r="E61" s="6">
        <f t="shared" si="0"/>
        <v>4.3166666666666664</v>
      </c>
    </row>
    <row r="62" spans="1:5" x14ac:dyDescent="0.25">
      <c r="A62" t="s">
        <v>176</v>
      </c>
      <c r="B62" s="6">
        <v>6.0566666666666658</v>
      </c>
      <c r="C62" s="7">
        <v>2.1</v>
      </c>
      <c r="E62" s="6">
        <f t="shared" si="0"/>
        <v>3.9566666666666657</v>
      </c>
    </row>
    <row r="63" spans="1:5" x14ac:dyDescent="0.25">
      <c r="A63" t="s">
        <v>177</v>
      </c>
      <c r="B63" s="6">
        <v>5.55</v>
      </c>
      <c r="C63" s="7">
        <v>2.1</v>
      </c>
      <c r="E63" s="6">
        <f t="shared" si="0"/>
        <v>3.4499999999999997</v>
      </c>
    </row>
    <row r="64" spans="1:5" x14ac:dyDescent="0.25">
      <c r="A64" t="s">
        <v>178</v>
      </c>
      <c r="B64" s="6">
        <v>4.7966666666666669</v>
      </c>
      <c r="C64" s="7">
        <v>2.1</v>
      </c>
      <c r="E64" s="6">
        <f t="shared" si="0"/>
        <v>2.6966666666666668</v>
      </c>
    </row>
    <row r="65" spans="1:5" x14ac:dyDescent="0.25">
      <c r="A65" t="s">
        <v>179</v>
      </c>
      <c r="B65" s="6">
        <v>4.833333333333333</v>
      </c>
      <c r="C65" s="7">
        <v>2.1</v>
      </c>
      <c r="E65" s="6">
        <f t="shared" si="0"/>
        <v>2.7333333333333329</v>
      </c>
    </row>
    <row r="66" spans="1:5" x14ac:dyDescent="0.25">
      <c r="A66" t="s">
        <v>180</v>
      </c>
      <c r="B66" s="6">
        <v>4.4833333333333334</v>
      </c>
      <c r="C66" s="7">
        <v>2.1</v>
      </c>
      <c r="E66" s="6">
        <f t="shared" si="0"/>
        <v>2.3833333333333333</v>
      </c>
    </row>
    <row r="67" spans="1:5" x14ac:dyDescent="0.25">
      <c r="A67" t="s">
        <v>181</v>
      </c>
      <c r="B67" s="6">
        <v>4.09</v>
      </c>
      <c r="C67" s="7">
        <v>2.1</v>
      </c>
      <c r="E67" s="6">
        <f t="shared" si="0"/>
        <v>1.9899999999999998</v>
      </c>
    </row>
    <row r="68" spans="1:5" x14ac:dyDescent="0.25">
      <c r="A68" t="s">
        <v>182</v>
      </c>
      <c r="B68" s="6">
        <v>4.46</v>
      </c>
      <c r="C68" s="7">
        <v>2.1</v>
      </c>
      <c r="E68" s="6">
        <f t="shared" si="0"/>
        <v>2.36</v>
      </c>
    </row>
    <row r="69" spans="1:5" x14ac:dyDescent="0.25">
      <c r="A69" t="s">
        <v>183</v>
      </c>
      <c r="B69" s="6">
        <v>4.4433333333333342</v>
      </c>
      <c r="C69" s="7">
        <v>2.1</v>
      </c>
      <c r="E69" s="6">
        <f t="shared" ref="E69:E115" si="1">B69-C69</f>
        <v>2.3433333333333342</v>
      </c>
    </row>
    <row r="70" spans="1:5" x14ac:dyDescent="0.25">
      <c r="A70" t="s">
        <v>184</v>
      </c>
      <c r="B70" s="6">
        <v>3.3466666666666662</v>
      </c>
      <c r="C70" s="7">
        <v>2.1</v>
      </c>
      <c r="E70" s="6">
        <f t="shared" si="1"/>
        <v>1.2466666666666661</v>
      </c>
    </row>
    <row r="71" spans="1:5" x14ac:dyDescent="0.25">
      <c r="A71" t="s">
        <v>185</v>
      </c>
      <c r="B71" s="6">
        <v>3.01</v>
      </c>
      <c r="C71" s="7">
        <v>2</v>
      </c>
      <c r="E71" s="6">
        <f t="shared" si="1"/>
        <v>1.0099999999999998</v>
      </c>
    </row>
    <row r="72" spans="1:5" x14ac:dyDescent="0.25">
      <c r="A72" t="s">
        <v>186</v>
      </c>
      <c r="B72" s="6">
        <v>2.9099999999999997</v>
      </c>
      <c r="C72" s="7">
        <v>2.1</v>
      </c>
      <c r="E72" s="6">
        <f t="shared" si="1"/>
        <v>0.80999999999999961</v>
      </c>
    </row>
    <row r="73" spans="1:5" x14ac:dyDescent="0.25">
      <c r="A73" t="s">
        <v>187</v>
      </c>
      <c r="B73" s="6">
        <v>2.5733333333333337</v>
      </c>
      <c r="C73" s="7">
        <v>2.1</v>
      </c>
      <c r="E73" s="6">
        <f t="shared" si="1"/>
        <v>0.47333333333333361</v>
      </c>
    </row>
    <row r="74" spans="1:5" x14ac:dyDescent="0.25">
      <c r="A74" t="s">
        <v>188</v>
      </c>
      <c r="B74" s="6">
        <v>3.14</v>
      </c>
      <c r="C74" s="7">
        <v>2.1</v>
      </c>
      <c r="E74" s="6">
        <f t="shared" si="1"/>
        <v>1.04</v>
      </c>
    </row>
    <row r="75" spans="1:5" x14ac:dyDescent="0.25">
      <c r="A75" t="s">
        <v>189</v>
      </c>
      <c r="B75" s="6">
        <v>3.25</v>
      </c>
      <c r="C75" s="7">
        <v>2.1</v>
      </c>
      <c r="E75" s="6">
        <f t="shared" si="1"/>
        <v>1.1499999999999999</v>
      </c>
    </row>
    <row r="76" spans="1:5" x14ac:dyDescent="0.25">
      <c r="A76" t="s">
        <v>190</v>
      </c>
      <c r="B76" s="6">
        <v>2.9933333333333336</v>
      </c>
      <c r="C76" s="7">
        <v>2.1</v>
      </c>
      <c r="E76" s="6">
        <f t="shared" si="1"/>
        <v>0.89333333333333353</v>
      </c>
    </row>
    <row r="77" spans="1:5" x14ac:dyDescent="0.25">
      <c r="A77" t="s">
        <v>191</v>
      </c>
      <c r="B77" s="6">
        <v>3.7233333333333332</v>
      </c>
      <c r="C77" s="7">
        <v>2.1</v>
      </c>
      <c r="E77" s="6">
        <f t="shared" si="1"/>
        <v>1.6233333333333331</v>
      </c>
    </row>
    <row r="78" spans="1:5" x14ac:dyDescent="0.25">
      <c r="A78" t="s">
        <v>192</v>
      </c>
      <c r="B78" s="6">
        <v>3.5066666666666664</v>
      </c>
      <c r="C78" s="7">
        <v>2.1</v>
      </c>
      <c r="E78" s="6">
        <f t="shared" si="1"/>
        <v>1.4066666666666663</v>
      </c>
    </row>
    <row r="79" spans="1:5" x14ac:dyDescent="0.25">
      <c r="A79" t="s">
        <v>193</v>
      </c>
      <c r="B79" s="6">
        <v>3.4933333333333336</v>
      </c>
      <c r="C79" s="7">
        <v>2.1</v>
      </c>
      <c r="E79" s="6">
        <f t="shared" si="1"/>
        <v>1.3933333333333335</v>
      </c>
    </row>
    <row r="80" spans="1:5" x14ac:dyDescent="0.25">
      <c r="A80" t="s">
        <v>194</v>
      </c>
      <c r="B80" s="6">
        <v>3.8833333333333333</v>
      </c>
      <c r="C80" s="7">
        <v>2</v>
      </c>
      <c r="E80" s="6">
        <f t="shared" si="1"/>
        <v>1.8833333333333333</v>
      </c>
    </row>
    <row r="81" spans="1:5" x14ac:dyDescent="0.25">
      <c r="A81" t="s">
        <v>195</v>
      </c>
      <c r="B81" s="6">
        <v>3.8733333333333331</v>
      </c>
      <c r="C81" s="7">
        <v>2.1</v>
      </c>
      <c r="E81" s="6">
        <f t="shared" si="1"/>
        <v>1.773333333333333</v>
      </c>
    </row>
    <row r="82" spans="1:5" x14ac:dyDescent="0.25">
      <c r="A82" t="s">
        <v>196</v>
      </c>
      <c r="B82" s="6">
        <v>4.0366666666666662</v>
      </c>
      <c r="C82" s="7">
        <v>2.1</v>
      </c>
      <c r="E82" s="6">
        <f t="shared" si="1"/>
        <v>1.9366666666666661</v>
      </c>
    </row>
    <row r="83" spans="1:5" x14ac:dyDescent="0.25">
      <c r="A83" t="s">
        <v>197</v>
      </c>
      <c r="B83" s="6">
        <v>4.3900000000000006</v>
      </c>
      <c r="C83" s="7">
        <v>2.1</v>
      </c>
      <c r="E83" s="6">
        <f t="shared" si="1"/>
        <v>2.2900000000000005</v>
      </c>
    </row>
    <row r="84" spans="1:5" x14ac:dyDescent="0.25">
      <c r="A84" t="s">
        <v>198</v>
      </c>
      <c r="B84" s="6">
        <v>4.5466666666666669</v>
      </c>
      <c r="C84" s="7">
        <v>2.1</v>
      </c>
      <c r="E84" s="6">
        <f t="shared" si="1"/>
        <v>2.4466666666666668</v>
      </c>
    </row>
    <row r="85" spans="1:5" x14ac:dyDescent="0.25">
      <c r="A85" t="s">
        <v>199</v>
      </c>
      <c r="B85" s="6">
        <v>4.99</v>
      </c>
      <c r="C85" s="7">
        <v>2.1</v>
      </c>
      <c r="E85" s="6">
        <f t="shared" si="1"/>
        <v>2.89</v>
      </c>
    </row>
    <row r="86" spans="1:5" x14ac:dyDescent="0.25">
      <c r="A86" t="s">
        <v>200</v>
      </c>
      <c r="B86" s="6">
        <v>4.8433333333333328</v>
      </c>
      <c r="C86" s="7">
        <v>2.1</v>
      </c>
      <c r="E86" s="6">
        <f t="shared" si="1"/>
        <v>2.7433333333333327</v>
      </c>
    </row>
    <row r="87" spans="1:5" x14ac:dyDescent="0.25">
      <c r="A87" t="s">
        <v>201</v>
      </c>
      <c r="B87" s="6">
        <v>4.6000000000000005</v>
      </c>
      <c r="C87" s="7">
        <v>2.1</v>
      </c>
      <c r="E87" s="6">
        <f t="shared" si="1"/>
        <v>2.5000000000000004</v>
      </c>
    </row>
    <row r="88" spans="1:5" x14ac:dyDescent="0.25">
      <c r="A88" t="s">
        <v>202</v>
      </c>
      <c r="B88" s="6">
        <v>4.6466666666666674</v>
      </c>
      <c r="C88" s="7">
        <v>2</v>
      </c>
      <c r="E88" s="6">
        <f t="shared" si="1"/>
        <v>2.6466666666666674</v>
      </c>
    </row>
    <row r="89" spans="1:5" x14ac:dyDescent="0.25">
      <c r="A89" t="s">
        <v>203</v>
      </c>
      <c r="B89" s="6">
        <v>4.7633333333333328</v>
      </c>
      <c r="C89" s="7">
        <v>2</v>
      </c>
      <c r="E89" s="6">
        <f t="shared" si="1"/>
        <v>2.7633333333333328</v>
      </c>
    </row>
    <row r="90" spans="1:5" x14ac:dyDescent="0.25">
      <c r="A90" t="s">
        <v>204</v>
      </c>
      <c r="B90" s="6">
        <v>4.503333333333333</v>
      </c>
      <c r="C90" s="7">
        <v>2.1</v>
      </c>
      <c r="E90" s="6">
        <f t="shared" si="1"/>
        <v>2.4033333333333329</v>
      </c>
    </row>
    <row r="91" spans="1:5" x14ac:dyDescent="0.25">
      <c r="A91" t="s">
        <v>205</v>
      </c>
      <c r="B91" s="6">
        <v>3.7866666666666666</v>
      </c>
      <c r="C91" s="7">
        <v>2.1</v>
      </c>
      <c r="E91" s="6">
        <f t="shared" si="1"/>
        <v>1.6866666666666665</v>
      </c>
    </row>
    <row r="92" spans="1:5" x14ac:dyDescent="0.25">
      <c r="A92" t="s">
        <v>206</v>
      </c>
      <c r="B92" s="6">
        <v>2.7466666666666666</v>
      </c>
      <c r="C92" s="7">
        <v>2.2000000000000002</v>
      </c>
      <c r="E92" s="6">
        <f t="shared" si="1"/>
        <v>0.54666666666666641</v>
      </c>
    </row>
    <row r="93" spans="1:5" x14ac:dyDescent="0.25">
      <c r="A93" t="s">
        <v>207</v>
      </c>
      <c r="B93" s="6">
        <v>3.1566666666666667</v>
      </c>
      <c r="C93" s="7">
        <v>2.2000000000000002</v>
      </c>
      <c r="E93" s="6">
        <f t="shared" si="1"/>
        <v>0.95666666666666655</v>
      </c>
    </row>
    <row r="94" spans="1:5" x14ac:dyDescent="0.25">
      <c r="A94" t="s">
        <v>208</v>
      </c>
      <c r="B94" s="6">
        <v>3.1066666666666669</v>
      </c>
      <c r="C94" s="7">
        <v>2.2000000000000002</v>
      </c>
      <c r="E94" s="6">
        <f t="shared" si="1"/>
        <v>0.90666666666666673</v>
      </c>
    </row>
    <row r="95" spans="1:5" x14ac:dyDescent="0.25">
      <c r="A95" t="s">
        <v>209</v>
      </c>
      <c r="B95" s="6">
        <v>2.1799999999999997</v>
      </c>
      <c r="C95" s="7">
        <v>2.2000000000000002</v>
      </c>
      <c r="E95" s="6">
        <f t="shared" si="1"/>
        <v>-2.0000000000000462E-2</v>
      </c>
    </row>
    <row r="96" spans="1:5" x14ac:dyDescent="0.25">
      <c r="A96" t="s">
        <v>210</v>
      </c>
      <c r="B96" s="6">
        <v>1.7633333333333334</v>
      </c>
      <c r="C96" s="7">
        <v>2.2000000000000002</v>
      </c>
      <c r="E96" s="6">
        <f t="shared" si="1"/>
        <v>-0.43666666666666676</v>
      </c>
    </row>
    <row r="97" spans="1:5" x14ac:dyDescent="0.25">
      <c r="A97" t="s">
        <v>211</v>
      </c>
      <c r="B97" s="6">
        <v>2.2333333333333334</v>
      </c>
      <c r="C97" s="7">
        <v>2.2999999999999998</v>
      </c>
      <c r="E97" s="6">
        <f t="shared" si="1"/>
        <v>-6.666666666666643E-2</v>
      </c>
    </row>
    <row r="98" spans="1:5" x14ac:dyDescent="0.25">
      <c r="A98" t="s">
        <v>212</v>
      </c>
      <c r="B98" s="6">
        <v>2.4666666666666663</v>
      </c>
      <c r="C98" s="7">
        <v>2.2000000000000002</v>
      </c>
      <c r="E98" s="6">
        <f t="shared" si="1"/>
        <v>0.26666666666666616</v>
      </c>
    </row>
    <row r="99" spans="1:5" x14ac:dyDescent="0.25">
      <c r="A99" t="s">
        <v>213</v>
      </c>
      <c r="B99" s="6">
        <v>2.3000000000000003</v>
      </c>
      <c r="C99" s="7">
        <v>2.1</v>
      </c>
      <c r="E99" s="6">
        <f t="shared" si="1"/>
        <v>0.20000000000000018</v>
      </c>
    </row>
    <row r="100" spans="1:5" x14ac:dyDescent="0.25">
      <c r="A100" t="s">
        <v>214</v>
      </c>
      <c r="B100" s="6">
        <v>2.4233333333333333</v>
      </c>
      <c r="C100" s="7">
        <v>2.1</v>
      </c>
      <c r="E100" s="6">
        <f t="shared" si="1"/>
        <v>0.32333333333333325</v>
      </c>
    </row>
    <row r="101" spans="1:5" x14ac:dyDescent="0.25">
      <c r="A101" t="s">
        <v>215</v>
      </c>
      <c r="B101" s="6">
        <v>2.2533333333333334</v>
      </c>
      <c r="C101" s="7">
        <v>2.2000000000000002</v>
      </c>
      <c r="E101" s="6">
        <f t="shared" si="1"/>
        <v>5.3333333333333233E-2</v>
      </c>
    </row>
    <row r="102" spans="1:5" x14ac:dyDescent="0.25">
      <c r="A102" t="s">
        <v>216</v>
      </c>
      <c r="B102" s="6">
        <v>1.5466666666666666</v>
      </c>
      <c r="C102" s="7">
        <v>2.1</v>
      </c>
      <c r="E102" s="6">
        <f t="shared" si="1"/>
        <v>-0.55333333333333345</v>
      </c>
    </row>
    <row r="103" spans="1:5" x14ac:dyDescent="0.25">
      <c r="A103" t="s">
        <v>217</v>
      </c>
      <c r="B103" s="6">
        <v>1.4866666666666666</v>
      </c>
      <c r="C103" s="7">
        <v>2</v>
      </c>
      <c r="E103" s="6">
        <f t="shared" si="1"/>
        <v>-0.51333333333333342</v>
      </c>
    </row>
    <row r="104" spans="1:5" x14ac:dyDescent="0.25">
      <c r="A104" t="s">
        <v>218</v>
      </c>
      <c r="B104" s="6">
        <v>2.1199999999999997</v>
      </c>
      <c r="C104" s="7">
        <v>2.1</v>
      </c>
      <c r="E104" s="6">
        <f t="shared" si="1"/>
        <v>1.9999999999999574E-2</v>
      </c>
    </row>
    <row r="105" spans="1:5" x14ac:dyDescent="0.25">
      <c r="A105" t="s">
        <v>219</v>
      </c>
      <c r="B105" s="6">
        <v>1.8633333333333333</v>
      </c>
      <c r="C105" s="7">
        <v>2.2999999999999998</v>
      </c>
      <c r="E105" s="6">
        <f t="shared" si="1"/>
        <v>-0.43666666666666654</v>
      </c>
    </row>
    <row r="106" spans="1:5" x14ac:dyDescent="0.25">
      <c r="A106" t="s">
        <v>220</v>
      </c>
      <c r="B106" s="6">
        <v>1.1533333333333333</v>
      </c>
      <c r="C106" s="7">
        <v>2.2999999999999998</v>
      </c>
      <c r="E106" s="6">
        <f t="shared" si="1"/>
        <v>-1.1466666666666665</v>
      </c>
    </row>
    <row r="107" spans="1:5" x14ac:dyDescent="0.25">
      <c r="A107" t="s">
        <v>221</v>
      </c>
      <c r="B107" s="6">
        <v>0.95333333333333348</v>
      </c>
      <c r="C107" s="7">
        <v>2.2000000000000002</v>
      </c>
      <c r="E107" s="6">
        <f t="shared" si="1"/>
        <v>-1.2466666666666666</v>
      </c>
    </row>
    <row r="108" spans="1:5" x14ac:dyDescent="0.25">
      <c r="A108" t="s">
        <v>222</v>
      </c>
      <c r="B108" s="6">
        <v>0.89666666666666661</v>
      </c>
      <c r="C108" s="7">
        <v>2.2000000000000002</v>
      </c>
      <c r="E108" s="6">
        <f t="shared" si="1"/>
        <v>-1.3033333333333337</v>
      </c>
    </row>
    <row r="109" spans="1:5" x14ac:dyDescent="0.25">
      <c r="A109" t="s">
        <v>223</v>
      </c>
      <c r="B109" s="6">
        <v>0.78666666666666663</v>
      </c>
      <c r="C109" s="7">
        <v>2.2000000000000002</v>
      </c>
      <c r="E109" s="6">
        <f t="shared" si="1"/>
        <v>-1.4133333333333336</v>
      </c>
    </row>
    <row r="110" spans="1:5" x14ac:dyDescent="0.25">
      <c r="A110" t="s">
        <v>224</v>
      </c>
      <c r="B110" s="6">
        <v>0.66666666666666663</v>
      </c>
      <c r="C110" s="7">
        <v>2.2000000000000002</v>
      </c>
      <c r="E110" s="6">
        <f t="shared" si="1"/>
        <v>-1.5333333333333337</v>
      </c>
    </row>
    <row r="111" spans="1:5" x14ac:dyDescent="0.25">
      <c r="A111" t="s">
        <v>225</v>
      </c>
      <c r="B111" s="6">
        <v>0.69333333333333336</v>
      </c>
      <c r="C111" s="7">
        <v>2.1</v>
      </c>
      <c r="E111" s="6">
        <f t="shared" si="1"/>
        <v>-1.4066666666666667</v>
      </c>
    </row>
    <row r="112" spans="1:5" x14ac:dyDescent="0.25">
      <c r="A112" t="s">
        <v>226</v>
      </c>
      <c r="B112" s="6">
        <v>0.82666666666666666</v>
      </c>
      <c r="C112" s="7">
        <v>2</v>
      </c>
      <c r="E112" s="6">
        <f t="shared" si="1"/>
        <v>-1.1733333333333333</v>
      </c>
    </row>
    <row r="113" spans="1:5" x14ac:dyDescent="0.25">
      <c r="A113" t="s">
        <v>227</v>
      </c>
      <c r="B113" s="6">
        <v>0.91666666666666663</v>
      </c>
      <c r="C113" s="7">
        <v>2</v>
      </c>
      <c r="E113" s="6">
        <f t="shared" si="1"/>
        <v>-1.0833333333333335</v>
      </c>
    </row>
    <row r="114" spans="1:5" x14ac:dyDescent="0.25">
      <c r="A114" t="s">
        <v>228</v>
      </c>
      <c r="B114" s="6">
        <v>1.5066666666666666</v>
      </c>
      <c r="C114" s="7">
        <v>2</v>
      </c>
      <c r="E114" s="6">
        <f t="shared" si="1"/>
        <v>-0.4933333333333334</v>
      </c>
    </row>
    <row r="115" spans="1:5" x14ac:dyDescent="0.25">
      <c r="A115" t="s">
        <v>229</v>
      </c>
      <c r="B115" s="6">
        <v>1.4400000000000002</v>
      </c>
      <c r="C115" s="7">
        <v>2</v>
      </c>
      <c r="E115" s="6">
        <f t="shared" si="1"/>
        <v>-0.55999999999999983</v>
      </c>
    </row>
  </sheetData>
  <hyperlinks>
    <hyperlink ref="C1" r:id="rId1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2</vt:i4>
      </vt:variant>
      <vt:variant>
        <vt:lpstr>Charts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Chart1</vt:lpstr>
      <vt:lpstr>_DLX1.USE</vt:lpstr>
    </vt:vector>
  </TitlesOfParts>
  <Company>Federal Reserve System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Olivei, Giovanni</dc:creator>
  <cp:lastModifiedBy>Olivei, Giovanni</cp:lastModifiedBy>
  <dcterms:created xsi:type="dcterms:W3CDTF">2014-04-16T15:45:45Z</dcterms:created>
  <dcterms:modified xsi:type="dcterms:W3CDTF">2016-07-06T14:29:11Z</dcterms:modified>
</cp:coreProperties>
</file>