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_Data\Desktop\replication files _jmcb\Data\"/>
    </mc:Choice>
  </mc:AlternateContent>
  <bookViews>
    <workbookView xWindow="0" yWindow="0" windowWidth="28800" windowHeight="12135" tabRatio="608"/>
  </bookViews>
  <sheets>
    <sheet name="RawData" sheetId="8" r:id="rId1"/>
    <sheet name="FinalData" sheetId="11" r:id="rId2"/>
    <sheet name="observables" sheetId="26" r:id="rId3"/>
  </sheets>
  <calcPr calcId="162913"/>
</workbook>
</file>

<file path=xl/calcChain.xml><?xml version="1.0" encoding="utf-8"?>
<calcChain xmlns="http://schemas.openxmlformats.org/spreadsheetml/2006/main">
  <c r="B5" i="11" l="1"/>
  <c r="B6" i="11"/>
  <c r="B7" i="11"/>
  <c r="B8" i="11"/>
  <c r="B9" i="11"/>
  <c r="B10" i="11"/>
  <c r="B11" i="11"/>
  <c r="B12" i="11"/>
  <c r="P12" i="11" s="1"/>
  <c r="B13" i="11"/>
  <c r="B14" i="11"/>
  <c r="S15" i="11" s="1"/>
  <c r="F12" i="26" s="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S28" i="11" s="1"/>
  <c r="F25" i="26" s="1"/>
  <c r="B29" i="11"/>
  <c r="B30" i="11"/>
  <c r="B31" i="11"/>
  <c r="B32" i="11"/>
  <c r="Q33" i="11" s="1"/>
  <c r="D30" i="26" s="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Q48" i="11" s="1"/>
  <c r="D45" i="26" s="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S65" i="11" s="1"/>
  <c r="F62" i="26" s="1"/>
  <c r="B65" i="11"/>
  <c r="B66" i="11"/>
  <c r="B67" i="11"/>
  <c r="B68" i="11"/>
  <c r="B69" i="11"/>
  <c r="B70" i="11"/>
  <c r="B71" i="11"/>
  <c r="B72" i="11"/>
  <c r="B73" i="11"/>
  <c r="B74" i="11"/>
  <c r="B75" i="11"/>
  <c r="B76" i="11"/>
  <c r="Q77" i="11" s="1"/>
  <c r="D74" i="26" s="1"/>
  <c r="B77" i="11"/>
  <c r="B78" i="11"/>
  <c r="B79" i="11"/>
  <c r="B80" i="11"/>
  <c r="O80" i="11" s="1"/>
  <c r="B77" i="26" s="1"/>
  <c r="B81" i="11"/>
  <c r="B82" i="11"/>
  <c r="B83" i="11"/>
  <c r="B84" i="11"/>
  <c r="B85" i="11"/>
  <c r="B86" i="11"/>
  <c r="B87" i="11"/>
  <c r="B88" i="11"/>
  <c r="B89" i="11"/>
  <c r="B90" i="11"/>
  <c r="B91" i="11"/>
  <c r="B92" i="11"/>
  <c r="Q92" i="11" s="1"/>
  <c r="D89" i="26" s="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R108" i="11" s="1"/>
  <c r="E105" i="26" s="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Q141" i="11" s="1"/>
  <c r="B141" i="11"/>
  <c r="B142" i="11"/>
  <c r="Q142" i="11" s="1"/>
  <c r="D139" i="26" s="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Y176" i="11" s="1"/>
  <c r="L173" i="26" s="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R204" i="11" s="1"/>
  <c r="E201" i="26" s="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O222" i="11" s="1"/>
  <c r="B219" i="26" s="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S236" i="11" s="1"/>
  <c r="F233" i="26" s="1"/>
  <c r="B237" i="11"/>
  <c r="B238" i="11"/>
  <c r="B239" i="11"/>
  <c r="B240" i="11"/>
  <c r="S240" i="11" s="1"/>
  <c r="F237" i="26" s="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S252" i="11" s="1"/>
  <c r="F249" i="26" s="1"/>
  <c r="B253" i="11"/>
  <c r="B254" i="11"/>
  <c r="B255" i="11"/>
  <c r="B256" i="11"/>
  <c r="X256" i="11" s="1"/>
  <c r="K253" i="26" s="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P269" i="11" s="1"/>
  <c r="C266" i="26" s="1"/>
  <c r="B269" i="11"/>
  <c r="B270" i="11"/>
  <c r="Q270" i="11" s="1"/>
  <c r="D267" i="26" s="1"/>
  <c r="B271" i="11"/>
  <c r="B272" i="11"/>
  <c r="O272" i="11" s="1"/>
  <c r="B269" i="26" s="1"/>
  <c r="B273" i="11"/>
  <c r="B274" i="11"/>
  <c r="B275" i="11"/>
  <c r="B276" i="11"/>
  <c r="B277" i="11"/>
  <c r="B278" i="11"/>
  <c r="B279" i="11"/>
  <c r="B280" i="11"/>
  <c r="B281" i="11"/>
  <c r="B282" i="11"/>
  <c r="B283" i="11"/>
  <c r="B4" i="11"/>
  <c r="O4" i="8"/>
  <c r="X5" i="11"/>
  <c r="K2" i="26" s="1"/>
  <c r="H250" i="8"/>
  <c r="E250" i="11" s="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T24" i="11" s="1"/>
  <c r="G21" i="26" s="1"/>
  <c r="M25" i="11"/>
  <c r="M26" i="11"/>
  <c r="M27" i="11"/>
  <c r="M28" i="11"/>
  <c r="M29" i="11"/>
  <c r="M30" i="11"/>
  <c r="M31" i="11"/>
  <c r="M32" i="11"/>
  <c r="M33" i="11"/>
  <c r="M34" i="11"/>
  <c r="M35" i="11"/>
  <c r="R35" i="11" s="1"/>
  <c r="E32" i="26" s="1"/>
  <c r="M36" i="11"/>
  <c r="M37" i="11"/>
  <c r="Q37" i="11" s="1"/>
  <c r="D34" i="26" s="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Q83" i="11" s="1"/>
  <c r="D80" i="26" s="1"/>
  <c r="M84" i="11"/>
  <c r="M85" i="11"/>
  <c r="Q85" i="11" s="1"/>
  <c r="D82" i="26" s="1"/>
  <c r="M86" i="11"/>
  <c r="M87" i="11"/>
  <c r="M88" i="11"/>
  <c r="T88" i="11" s="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Q117" i="11" s="1"/>
  <c r="D114" i="26" s="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T146" i="11" s="1"/>
  <c r="M147" i="11"/>
  <c r="R147" i="11" s="1"/>
  <c r="E144" i="26" s="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Q163" i="11" s="1"/>
  <c r="D160" i="26" s="1"/>
  <c r="M164" i="11"/>
  <c r="M165" i="11"/>
  <c r="Q166" i="11" s="1"/>
  <c r="D163" i="26" s="1"/>
  <c r="M166" i="11"/>
  <c r="M167" i="11"/>
  <c r="M168" i="11"/>
  <c r="T168" i="11" s="1"/>
  <c r="G165" i="26" s="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M181" i="11"/>
  <c r="R182" i="11" s="1"/>
  <c r="E179" i="26" s="1"/>
  <c r="M182" i="11"/>
  <c r="M183" i="11"/>
  <c r="M184" i="11"/>
  <c r="T184" i="11" s="1"/>
  <c r="M185" i="11"/>
  <c r="M186" i="11"/>
  <c r="M187" i="11"/>
  <c r="M188" i="11"/>
  <c r="M189" i="11"/>
  <c r="M190" i="11"/>
  <c r="M191" i="11"/>
  <c r="M192" i="11"/>
  <c r="M193" i="11"/>
  <c r="M194" i="11"/>
  <c r="T194" i="11" s="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T210" i="11" s="1"/>
  <c r="M211" i="11"/>
  <c r="M212" i="11"/>
  <c r="M213" i="11"/>
  <c r="M214" i="11"/>
  <c r="M215" i="11"/>
  <c r="M216" i="11"/>
  <c r="T216" i="11" s="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Q246" i="11" s="1"/>
  <c r="D243" i="26" s="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P261" i="11" s="1"/>
  <c r="C258" i="26" s="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4" i="11"/>
  <c r="L5" i="11"/>
  <c r="L6" i="11"/>
  <c r="L7" i="11"/>
  <c r="L8" i="11"/>
  <c r="L9" i="11"/>
  <c r="L10" i="11"/>
  <c r="L11" i="11"/>
  <c r="T11" i="11" s="1"/>
  <c r="G8" i="26" s="1"/>
  <c r="L12" i="11"/>
  <c r="L13" i="11"/>
  <c r="T13" i="11" s="1"/>
  <c r="G10" i="26" s="1"/>
  <c r="L14" i="11"/>
  <c r="T14" i="11" s="1"/>
  <c r="G11" i="26" s="1"/>
  <c r="L15" i="11"/>
  <c r="T15" i="11" s="1"/>
  <c r="G12" i="26" s="1"/>
  <c r="L16" i="11"/>
  <c r="T16" i="11" s="1"/>
  <c r="G13" i="26" s="1"/>
  <c r="L17" i="11"/>
  <c r="T17" i="11" s="1"/>
  <c r="G14" i="26" s="1"/>
  <c r="L18" i="11"/>
  <c r="L19" i="11"/>
  <c r="L20" i="11"/>
  <c r="L21" i="11"/>
  <c r="L22" i="11"/>
  <c r="L23" i="11"/>
  <c r="L24" i="11"/>
  <c r="L25" i="11"/>
  <c r="L26" i="11"/>
  <c r="L27" i="11"/>
  <c r="T27" i="11" s="1"/>
  <c r="G24" i="26" s="1"/>
  <c r="L28" i="11"/>
  <c r="L29" i="11"/>
  <c r="T29" i="11" s="1"/>
  <c r="G26" i="26" s="1"/>
  <c r="L30" i="11"/>
  <c r="T30" i="11" s="1"/>
  <c r="G27" i="26" s="1"/>
  <c r="L31" i="11"/>
  <c r="T31" i="11" s="1"/>
  <c r="G28" i="26" s="1"/>
  <c r="L32" i="11"/>
  <c r="T32" i="11" s="1"/>
  <c r="L33" i="11"/>
  <c r="T33" i="11" s="1"/>
  <c r="G30" i="26" s="1"/>
  <c r="L34" i="11"/>
  <c r="L35" i="11"/>
  <c r="L36" i="11"/>
  <c r="L37" i="11"/>
  <c r="L38" i="11"/>
  <c r="L39" i="11"/>
  <c r="L40" i="11"/>
  <c r="L41" i="11"/>
  <c r="L42" i="11"/>
  <c r="L43" i="11"/>
  <c r="T43" i="11" s="1"/>
  <c r="G40" i="26" s="1"/>
  <c r="L44" i="11"/>
  <c r="L45" i="11"/>
  <c r="T45" i="11" s="1"/>
  <c r="G42" i="26" s="1"/>
  <c r="L46" i="11"/>
  <c r="T46" i="11" s="1"/>
  <c r="G43" i="26" s="1"/>
  <c r="L47" i="11"/>
  <c r="T47" i="11" s="1"/>
  <c r="G44" i="26" s="1"/>
  <c r="L48" i="11"/>
  <c r="T48" i="11" s="1"/>
  <c r="L49" i="11"/>
  <c r="T49" i="11" s="1"/>
  <c r="G46" i="26" s="1"/>
  <c r="L50" i="11"/>
  <c r="L51" i="11"/>
  <c r="L52" i="11"/>
  <c r="L53" i="11"/>
  <c r="L54" i="11"/>
  <c r="L55" i="11"/>
  <c r="L56" i="11"/>
  <c r="L57" i="11"/>
  <c r="L58" i="11"/>
  <c r="L59" i="11"/>
  <c r="T59" i="11" s="1"/>
  <c r="G56" i="26" s="1"/>
  <c r="L60" i="11"/>
  <c r="L61" i="11"/>
  <c r="T61" i="11" s="1"/>
  <c r="G58" i="26" s="1"/>
  <c r="L62" i="11"/>
  <c r="T62" i="11" s="1"/>
  <c r="G59" i="26" s="1"/>
  <c r="L63" i="11"/>
  <c r="T63" i="11" s="1"/>
  <c r="G60" i="26" s="1"/>
  <c r="L64" i="11"/>
  <c r="L65" i="11"/>
  <c r="T65" i="11" s="1"/>
  <c r="G62" i="26" s="1"/>
  <c r="L66" i="11"/>
  <c r="L67" i="11"/>
  <c r="L68" i="11"/>
  <c r="L69" i="11"/>
  <c r="L70" i="11"/>
  <c r="L71" i="11"/>
  <c r="L72" i="11"/>
  <c r="L73" i="11"/>
  <c r="L74" i="11"/>
  <c r="L75" i="11"/>
  <c r="T75" i="11" s="1"/>
  <c r="G72" i="26" s="1"/>
  <c r="L76" i="11"/>
  <c r="L77" i="11"/>
  <c r="T77" i="11" s="1"/>
  <c r="G74" i="26" s="1"/>
  <c r="L78" i="11"/>
  <c r="T78" i="11" s="1"/>
  <c r="G75" i="26" s="1"/>
  <c r="L79" i="11"/>
  <c r="T79" i="11" s="1"/>
  <c r="G76" i="26" s="1"/>
  <c r="L80" i="11"/>
  <c r="L81" i="11"/>
  <c r="T81" i="11" s="1"/>
  <c r="G78" i="26" s="1"/>
  <c r="L82" i="11"/>
  <c r="L83" i="11"/>
  <c r="L84" i="11"/>
  <c r="L85" i="11"/>
  <c r="L86" i="11"/>
  <c r="L87" i="11"/>
  <c r="L88" i="11"/>
  <c r="L89" i="11"/>
  <c r="L90" i="11"/>
  <c r="L91" i="11"/>
  <c r="T91" i="11" s="1"/>
  <c r="G88" i="26" s="1"/>
  <c r="L92" i="11"/>
  <c r="L93" i="11"/>
  <c r="T93" i="11" s="1"/>
  <c r="G90" i="26" s="1"/>
  <c r="L94" i="11"/>
  <c r="T94" i="11" s="1"/>
  <c r="G91" i="26" s="1"/>
  <c r="L95" i="11"/>
  <c r="T95" i="11" s="1"/>
  <c r="G92" i="26" s="1"/>
  <c r="L96" i="11"/>
  <c r="L97" i="11"/>
  <c r="T97" i="11" s="1"/>
  <c r="G94" i="26" s="1"/>
  <c r="L98" i="11"/>
  <c r="L99" i="11"/>
  <c r="L100" i="11"/>
  <c r="L101" i="11"/>
  <c r="L102" i="11"/>
  <c r="L103" i="11"/>
  <c r="L104" i="11"/>
  <c r="L105" i="11"/>
  <c r="L106" i="11"/>
  <c r="L107" i="11"/>
  <c r="T107" i="11" s="1"/>
  <c r="G104" i="26" s="1"/>
  <c r="L108" i="11"/>
  <c r="L109" i="11"/>
  <c r="T109" i="11" s="1"/>
  <c r="G106" i="26" s="1"/>
  <c r="L110" i="11"/>
  <c r="T110" i="11" s="1"/>
  <c r="G107" i="26" s="1"/>
  <c r="L111" i="11"/>
  <c r="T111" i="11" s="1"/>
  <c r="G108" i="26" s="1"/>
  <c r="L112" i="11"/>
  <c r="T112" i="11" s="1"/>
  <c r="L113" i="11"/>
  <c r="T113" i="11" s="1"/>
  <c r="G110" i="26" s="1"/>
  <c r="L114" i="11"/>
  <c r="L115" i="11"/>
  <c r="L116" i="11"/>
  <c r="L117" i="11"/>
  <c r="L118" i="11"/>
  <c r="L119" i="11"/>
  <c r="L120" i="11"/>
  <c r="L121" i="11"/>
  <c r="L122" i="11"/>
  <c r="L123" i="11"/>
  <c r="T123" i="11" s="1"/>
  <c r="G120" i="26" s="1"/>
  <c r="L124" i="11"/>
  <c r="L125" i="11"/>
  <c r="T125" i="11" s="1"/>
  <c r="G122" i="26" s="1"/>
  <c r="L126" i="11"/>
  <c r="T126" i="11" s="1"/>
  <c r="G123" i="26" s="1"/>
  <c r="L127" i="11"/>
  <c r="T127" i="11" s="1"/>
  <c r="G124" i="26" s="1"/>
  <c r="L128" i="11"/>
  <c r="T128" i="11" s="1"/>
  <c r="G125" i="26" s="1"/>
  <c r="L129" i="11"/>
  <c r="T129" i="11" s="1"/>
  <c r="G126" i="26" s="1"/>
  <c r="L130" i="11"/>
  <c r="L131" i="11"/>
  <c r="L132" i="11"/>
  <c r="L133" i="11"/>
  <c r="L134" i="11"/>
  <c r="L135" i="11"/>
  <c r="L136" i="11"/>
  <c r="L137" i="11"/>
  <c r="L138" i="11"/>
  <c r="L139" i="11"/>
  <c r="T139" i="11" s="1"/>
  <c r="G136" i="26" s="1"/>
  <c r="L140" i="11"/>
  <c r="L141" i="11"/>
  <c r="T141" i="11" s="1"/>
  <c r="G138" i="26" s="1"/>
  <c r="L142" i="11"/>
  <c r="T142" i="11" s="1"/>
  <c r="G139" i="26" s="1"/>
  <c r="L143" i="11"/>
  <c r="T143" i="11" s="1"/>
  <c r="G140" i="26" s="1"/>
  <c r="L144" i="11"/>
  <c r="T144" i="11" s="1"/>
  <c r="L145" i="11"/>
  <c r="T145" i="11" s="1"/>
  <c r="G142" i="26" s="1"/>
  <c r="L146" i="11"/>
  <c r="L147" i="11"/>
  <c r="L148" i="11"/>
  <c r="L149" i="11"/>
  <c r="L150" i="11"/>
  <c r="L151" i="11"/>
  <c r="L152" i="11"/>
  <c r="L153" i="11"/>
  <c r="L154" i="11"/>
  <c r="L155" i="11"/>
  <c r="T155" i="11" s="1"/>
  <c r="G152" i="26" s="1"/>
  <c r="L156" i="11"/>
  <c r="L157" i="11"/>
  <c r="T157" i="11" s="1"/>
  <c r="G154" i="26" s="1"/>
  <c r="L158" i="11"/>
  <c r="T158" i="11" s="1"/>
  <c r="G155" i="26" s="1"/>
  <c r="L159" i="11"/>
  <c r="T159" i="11" s="1"/>
  <c r="G156" i="26" s="1"/>
  <c r="L160" i="11"/>
  <c r="T160" i="11" s="1"/>
  <c r="G157" i="26" s="1"/>
  <c r="L161" i="11"/>
  <c r="T161" i="11" s="1"/>
  <c r="G158" i="26" s="1"/>
  <c r="L162" i="11"/>
  <c r="L163" i="11"/>
  <c r="L164" i="11"/>
  <c r="L165" i="11"/>
  <c r="L166" i="11"/>
  <c r="L167" i="11"/>
  <c r="L168" i="11"/>
  <c r="L169" i="11"/>
  <c r="L170" i="11"/>
  <c r="L171" i="11"/>
  <c r="T171" i="11" s="1"/>
  <c r="G168" i="26" s="1"/>
  <c r="L172" i="11"/>
  <c r="L173" i="11"/>
  <c r="T173" i="11" s="1"/>
  <c r="G170" i="26" s="1"/>
  <c r="L174" i="11"/>
  <c r="T174" i="11" s="1"/>
  <c r="G171" i="26" s="1"/>
  <c r="L175" i="11"/>
  <c r="T175" i="11" s="1"/>
  <c r="G172" i="26" s="1"/>
  <c r="L176" i="11"/>
  <c r="T176" i="11" s="1"/>
  <c r="G173" i="26" s="1"/>
  <c r="L177" i="11"/>
  <c r="T177" i="11" s="1"/>
  <c r="G174" i="26" s="1"/>
  <c r="L178" i="11"/>
  <c r="L179" i="11"/>
  <c r="L180" i="11"/>
  <c r="L181" i="11"/>
  <c r="L182" i="11"/>
  <c r="L183" i="11"/>
  <c r="L184" i="11"/>
  <c r="L185" i="11"/>
  <c r="L186" i="11"/>
  <c r="L187" i="11"/>
  <c r="T187" i="11" s="1"/>
  <c r="G184" i="26" s="1"/>
  <c r="L188" i="11"/>
  <c r="L189" i="11"/>
  <c r="T189" i="11" s="1"/>
  <c r="G186" i="26" s="1"/>
  <c r="L190" i="11"/>
  <c r="T190" i="11" s="1"/>
  <c r="G187" i="26" s="1"/>
  <c r="L191" i="11"/>
  <c r="T191" i="11" s="1"/>
  <c r="G188" i="26" s="1"/>
  <c r="L192" i="11"/>
  <c r="T192" i="11" s="1"/>
  <c r="G189" i="26" s="1"/>
  <c r="L193" i="11"/>
  <c r="T193" i="11" s="1"/>
  <c r="G190" i="26" s="1"/>
  <c r="L194" i="11"/>
  <c r="L195" i="11"/>
  <c r="L196" i="11"/>
  <c r="L197" i="11"/>
  <c r="L198" i="11"/>
  <c r="L199" i="11"/>
  <c r="L200" i="11"/>
  <c r="L201" i="11"/>
  <c r="L202" i="11"/>
  <c r="L203" i="11"/>
  <c r="T203" i="11" s="1"/>
  <c r="G200" i="26" s="1"/>
  <c r="L204" i="11"/>
  <c r="L205" i="11"/>
  <c r="T205" i="11" s="1"/>
  <c r="G202" i="26" s="1"/>
  <c r="L206" i="11"/>
  <c r="T206" i="11" s="1"/>
  <c r="G203" i="26" s="1"/>
  <c r="L207" i="11"/>
  <c r="T207" i="11" s="1"/>
  <c r="G204" i="26" s="1"/>
  <c r="L208" i="11"/>
  <c r="L209" i="11"/>
  <c r="T209" i="11" s="1"/>
  <c r="G206" i="26" s="1"/>
  <c r="L210" i="11"/>
  <c r="L211" i="11"/>
  <c r="L212" i="11"/>
  <c r="L213" i="11"/>
  <c r="L214" i="11"/>
  <c r="L215" i="11"/>
  <c r="L216" i="11"/>
  <c r="L217" i="11"/>
  <c r="L218" i="11"/>
  <c r="T218" i="11" s="1"/>
  <c r="L219" i="11"/>
  <c r="T219" i="11" s="1"/>
  <c r="G216" i="26" s="1"/>
  <c r="L220" i="11"/>
  <c r="L221" i="11"/>
  <c r="T221" i="11" s="1"/>
  <c r="G218" i="26" s="1"/>
  <c r="L222" i="11"/>
  <c r="T222" i="11" s="1"/>
  <c r="G219" i="26" s="1"/>
  <c r="L223" i="11"/>
  <c r="T223" i="11" s="1"/>
  <c r="G220" i="26" s="1"/>
  <c r="L224" i="11"/>
  <c r="T224" i="11" s="1"/>
  <c r="L225" i="11"/>
  <c r="T225" i="11" s="1"/>
  <c r="G222" i="26" s="1"/>
  <c r="L226" i="11"/>
  <c r="L227" i="11"/>
  <c r="L228" i="11"/>
  <c r="L229" i="11"/>
  <c r="L230" i="11"/>
  <c r="L231" i="11"/>
  <c r="L232" i="11"/>
  <c r="L233" i="11"/>
  <c r="L234" i="11"/>
  <c r="L235" i="11"/>
  <c r="T235" i="11" s="1"/>
  <c r="G232" i="26" s="1"/>
  <c r="L236" i="11"/>
  <c r="L237" i="11"/>
  <c r="T237" i="11" s="1"/>
  <c r="G234" i="26" s="1"/>
  <c r="L238" i="11"/>
  <c r="T238" i="11" s="1"/>
  <c r="L239" i="11"/>
  <c r="T239" i="11" s="1"/>
  <c r="G236" i="26" s="1"/>
  <c r="L240" i="11"/>
  <c r="T240" i="11" s="1"/>
  <c r="G237" i="26" s="1"/>
  <c r="L241" i="11"/>
  <c r="T241" i="11" s="1"/>
  <c r="G238" i="26" s="1"/>
  <c r="L242" i="11"/>
  <c r="L243" i="11"/>
  <c r="L244" i="11"/>
  <c r="L245" i="11"/>
  <c r="L246" i="11"/>
  <c r="L247" i="11"/>
  <c r="L248" i="11"/>
  <c r="L249" i="11"/>
  <c r="L250" i="11"/>
  <c r="T250" i="11" s="1"/>
  <c r="L251" i="11"/>
  <c r="T251" i="11" s="1"/>
  <c r="G248" i="26" s="1"/>
  <c r="L252" i="11"/>
  <c r="L253" i="11"/>
  <c r="T253" i="11" s="1"/>
  <c r="G250" i="26" s="1"/>
  <c r="L254" i="11"/>
  <c r="T254" i="11" s="1"/>
  <c r="G251" i="26" s="1"/>
  <c r="L255" i="11"/>
  <c r="T255" i="11" s="1"/>
  <c r="G252" i="26" s="1"/>
  <c r="L256" i="11"/>
  <c r="T256" i="11" s="1"/>
  <c r="G253" i="26" s="1"/>
  <c r="L257" i="11"/>
  <c r="T257" i="11" s="1"/>
  <c r="G254" i="26" s="1"/>
  <c r="L258" i="11"/>
  <c r="L259" i="11"/>
  <c r="L260" i="11"/>
  <c r="L261" i="11"/>
  <c r="L262" i="11"/>
  <c r="L263" i="11"/>
  <c r="L264" i="11"/>
  <c r="L265" i="11"/>
  <c r="L266" i="11"/>
  <c r="T266" i="11" s="1"/>
  <c r="G263" i="26" s="1"/>
  <c r="L267" i="11"/>
  <c r="T267" i="11" s="1"/>
  <c r="G264" i="26" s="1"/>
  <c r="L268" i="11"/>
  <c r="L269" i="11"/>
  <c r="T269" i="11" s="1"/>
  <c r="G266" i="26" s="1"/>
  <c r="L270" i="11"/>
  <c r="T270" i="11" s="1"/>
  <c r="G267" i="26" s="1"/>
  <c r="L271" i="11"/>
  <c r="T271" i="11" s="1"/>
  <c r="G268" i="26" s="1"/>
  <c r="L272" i="11"/>
  <c r="T272" i="11" s="1"/>
  <c r="G269" i="26" s="1"/>
  <c r="L273" i="11"/>
  <c r="T273" i="11" s="1"/>
  <c r="G270" i="26" s="1"/>
  <c r="L274" i="11"/>
  <c r="L275" i="11"/>
  <c r="L276" i="11"/>
  <c r="L277" i="11"/>
  <c r="L278" i="11"/>
  <c r="L279" i="11"/>
  <c r="L280" i="11"/>
  <c r="L281" i="11"/>
  <c r="L282" i="11"/>
  <c r="L283" i="11"/>
  <c r="T283" i="11" s="1"/>
  <c r="G280" i="26" s="1"/>
  <c r="L4" i="11"/>
  <c r="M6" i="26"/>
  <c r="M7" i="26"/>
  <c r="M8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6" i="26"/>
  <c r="M37" i="26"/>
  <c r="M38" i="26"/>
  <c r="M39" i="26"/>
  <c r="M40" i="26"/>
  <c r="M41" i="26"/>
  <c r="M42" i="26"/>
  <c r="M43" i="26"/>
  <c r="M44" i="26"/>
  <c r="M45" i="26"/>
  <c r="M46" i="26"/>
  <c r="M47" i="26"/>
  <c r="M48" i="26"/>
  <c r="M49" i="26"/>
  <c r="M50" i="26"/>
  <c r="M51" i="26"/>
  <c r="M52" i="26"/>
  <c r="M53" i="26"/>
  <c r="M54" i="26"/>
  <c r="M55" i="26"/>
  <c r="M56" i="26"/>
  <c r="M57" i="26"/>
  <c r="M58" i="26"/>
  <c r="M59" i="26"/>
  <c r="M60" i="26"/>
  <c r="M61" i="26"/>
  <c r="M62" i="26"/>
  <c r="M63" i="26"/>
  <c r="M64" i="26"/>
  <c r="M65" i="26"/>
  <c r="M66" i="26"/>
  <c r="M67" i="26"/>
  <c r="M68" i="26"/>
  <c r="M69" i="26"/>
  <c r="M70" i="26"/>
  <c r="M71" i="26"/>
  <c r="M72" i="26"/>
  <c r="M73" i="26"/>
  <c r="M74" i="26"/>
  <c r="M75" i="26"/>
  <c r="M76" i="26"/>
  <c r="M77" i="26"/>
  <c r="M78" i="26"/>
  <c r="M79" i="26"/>
  <c r="M80" i="26"/>
  <c r="M81" i="26"/>
  <c r="M82" i="26"/>
  <c r="M83" i="26"/>
  <c r="M84" i="26"/>
  <c r="M85" i="26"/>
  <c r="M86" i="26"/>
  <c r="M87" i="26"/>
  <c r="M88" i="26"/>
  <c r="M89" i="26"/>
  <c r="M90" i="26"/>
  <c r="M91" i="26"/>
  <c r="M92" i="26"/>
  <c r="M93" i="26"/>
  <c r="M94" i="26"/>
  <c r="M95" i="26"/>
  <c r="M96" i="26"/>
  <c r="M97" i="26"/>
  <c r="M98" i="26"/>
  <c r="M99" i="26"/>
  <c r="M100" i="26"/>
  <c r="M101" i="26"/>
  <c r="M102" i="26"/>
  <c r="M103" i="26"/>
  <c r="M104" i="26"/>
  <c r="M105" i="26"/>
  <c r="M106" i="26"/>
  <c r="M107" i="26"/>
  <c r="M108" i="26"/>
  <c r="M109" i="26"/>
  <c r="M110" i="26"/>
  <c r="M111" i="26"/>
  <c r="M112" i="26"/>
  <c r="M113" i="26"/>
  <c r="M114" i="26"/>
  <c r="M115" i="26"/>
  <c r="M116" i="26"/>
  <c r="M117" i="26"/>
  <c r="M118" i="26"/>
  <c r="M119" i="26"/>
  <c r="M120" i="26"/>
  <c r="M121" i="26"/>
  <c r="M122" i="26"/>
  <c r="M123" i="26"/>
  <c r="M124" i="26"/>
  <c r="M125" i="26"/>
  <c r="M126" i="26"/>
  <c r="M127" i="26"/>
  <c r="M128" i="26"/>
  <c r="M129" i="26"/>
  <c r="M130" i="26"/>
  <c r="M131" i="26"/>
  <c r="M132" i="26"/>
  <c r="M133" i="26"/>
  <c r="M134" i="26"/>
  <c r="M135" i="26"/>
  <c r="M136" i="26"/>
  <c r="M137" i="26"/>
  <c r="M138" i="26"/>
  <c r="M139" i="26"/>
  <c r="M140" i="26"/>
  <c r="M141" i="26"/>
  <c r="M142" i="26"/>
  <c r="M143" i="26"/>
  <c r="M144" i="26"/>
  <c r="M145" i="26"/>
  <c r="M146" i="26"/>
  <c r="M147" i="26"/>
  <c r="M148" i="26"/>
  <c r="M149" i="26"/>
  <c r="M150" i="26"/>
  <c r="M151" i="26"/>
  <c r="M152" i="26"/>
  <c r="M153" i="26"/>
  <c r="M154" i="26"/>
  <c r="M155" i="26"/>
  <c r="M156" i="26"/>
  <c r="M157" i="26"/>
  <c r="M158" i="26"/>
  <c r="M159" i="26"/>
  <c r="M160" i="26"/>
  <c r="M161" i="26"/>
  <c r="M162" i="26"/>
  <c r="M163" i="26"/>
  <c r="M164" i="26"/>
  <c r="M165" i="26"/>
  <c r="M166" i="26"/>
  <c r="M167" i="26"/>
  <c r="M168" i="26"/>
  <c r="M169" i="26"/>
  <c r="M170" i="26"/>
  <c r="M171" i="26"/>
  <c r="M172" i="26"/>
  <c r="M173" i="26"/>
  <c r="M174" i="26"/>
  <c r="M175" i="26"/>
  <c r="M176" i="26"/>
  <c r="M177" i="26"/>
  <c r="M178" i="26"/>
  <c r="M179" i="26"/>
  <c r="M180" i="26"/>
  <c r="M181" i="26"/>
  <c r="M182" i="26"/>
  <c r="M183" i="26"/>
  <c r="M184" i="26"/>
  <c r="M185" i="26"/>
  <c r="M186" i="26"/>
  <c r="M187" i="26"/>
  <c r="M188" i="26"/>
  <c r="M189" i="26"/>
  <c r="M190" i="26"/>
  <c r="M191" i="26"/>
  <c r="M192" i="26"/>
  <c r="M193" i="26"/>
  <c r="M194" i="26"/>
  <c r="M195" i="26"/>
  <c r="M196" i="26"/>
  <c r="M197" i="26"/>
  <c r="M198" i="26"/>
  <c r="M199" i="26"/>
  <c r="M200" i="26"/>
  <c r="M201" i="26"/>
  <c r="M202" i="26"/>
  <c r="M203" i="26"/>
  <c r="M204" i="26"/>
  <c r="M205" i="26"/>
  <c r="M206" i="26"/>
  <c r="M207" i="26"/>
  <c r="M208" i="26"/>
  <c r="M209" i="26"/>
  <c r="M210" i="26"/>
  <c r="M211" i="26"/>
  <c r="M212" i="26"/>
  <c r="M213" i="26"/>
  <c r="M214" i="26"/>
  <c r="M215" i="26"/>
  <c r="M216" i="26"/>
  <c r="M217" i="26"/>
  <c r="M218" i="26"/>
  <c r="M219" i="26"/>
  <c r="M220" i="26"/>
  <c r="M221" i="26"/>
  <c r="M222" i="26"/>
  <c r="M223" i="26"/>
  <c r="M224" i="26"/>
  <c r="M225" i="26"/>
  <c r="M226" i="26"/>
  <c r="M227" i="26"/>
  <c r="M228" i="26"/>
  <c r="M229" i="26"/>
  <c r="M230" i="26"/>
  <c r="M231" i="26"/>
  <c r="M232" i="26"/>
  <c r="M233" i="26"/>
  <c r="M234" i="26"/>
  <c r="M235" i="26"/>
  <c r="M236" i="26"/>
  <c r="M237" i="26"/>
  <c r="M238" i="26"/>
  <c r="M239" i="26"/>
  <c r="M240" i="26"/>
  <c r="M241" i="26"/>
  <c r="M242" i="26"/>
  <c r="M243" i="26"/>
  <c r="M244" i="26"/>
  <c r="M245" i="26"/>
  <c r="M246" i="26"/>
  <c r="M247" i="26"/>
  <c r="M248" i="26"/>
  <c r="M249" i="26"/>
  <c r="M250" i="26"/>
  <c r="M251" i="26"/>
  <c r="M252" i="26"/>
  <c r="M253" i="26"/>
  <c r="M254" i="26"/>
  <c r="M255" i="26"/>
  <c r="M256" i="26"/>
  <c r="M257" i="26"/>
  <c r="M258" i="26"/>
  <c r="M259" i="26"/>
  <c r="M260" i="26"/>
  <c r="M261" i="26"/>
  <c r="M262" i="26"/>
  <c r="M263" i="26"/>
  <c r="M264" i="26"/>
  <c r="M265" i="26"/>
  <c r="M266" i="26"/>
  <c r="M267" i="26"/>
  <c r="M268" i="26"/>
  <c r="M269" i="26"/>
  <c r="M270" i="26"/>
  <c r="M271" i="26"/>
  <c r="M272" i="26"/>
  <c r="M273" i="26"/>
  <c r="M274" i="26"/>
  <c r="M275" i="26"/>
  <c r="M276" i="26"/>
  <c r="M277" i="26"/>
  <c r="M278" i="26"/>
  <c r="M279" i="26"/>
  <c r="M280" i="26"/>
  <c r="M5" i="26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V49" i="11" s="1"/>
  <c r="I46" i="26" s="1"/>
  <c r="K50" i="11"/>
  <c r="K51" i="11"/>
  <c r="K52" i="11"/>
  <c r="K53" i="11"/>
  <c r="K54" i="11"/>
  <c r="K55" i="11"/>
  <c r="K56" i="11"/>
  <c r="K57" i="11"/>
  <c r="K58" i="11"/>
  <c r="K59" i="11"/>
  <c r="K60" i="11"/>
  <c r="K61" i="11"/>
  <c r="V62" i="11" s="1"/>
  <c r="I59" i="26" s="1"/>
  <c r="K62" i="11"/>
  <c r="K63" i="11"/>
  <c r="K64" i="11"/>
  <c r="K65" i="11"/>
  <c r="V65" i="11" s="1"/>
  <c r="I62" i="26" s="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V81" i="11" s="1"/>
  <c r="I78" i="26" s="1"/>
  <c r="K82" i="11"/>
  <c r="K83" i="11"/>
  <c r="V83" i="11" s="1"/>
  <c r="I80" i="26" s="1"/>
  <c r="K84" i="11"/>
  <c r="K85" i="11"/>
  <c r="K86" i="11"/>
  <c r="K87" i="11"/>
  <c r="K88" i="11"/>
  <c r="K89" i="11"/>
  <c r="K90" i="11"/>
  <c r="K91" i="11"/>
  <c r="K92" i="11"/>
  <c r="K93" i="11"/>
  <c r="K94" i="11"/>
  <c r="K95" i="11"/>
  <c r="V95" i="11" s="1"/>
  <c r="I92" i="26" s="1"/>
  <c r="K96" i="11"/>
  <c r="K97" i="11"/>
  <c r="K98" i="11"/>
  <c r="K99" i="11"/>
  <c r="V100" i="11" s="1"/>
  <c r="I97" i="26" s="1"/>
  <c r="K100" i="11"/>
  <c r="K101" i="11"/>
  <c r="K102" i="11"/>
  <c r="K103" i="11"/>
  <c r="K104" i="11"/>
  <c r="K105" i="11"/>
  <c r="K106" i="11"/>
  <c r="K107" i="11"/>
  <c r="K108" i="11"/>
  <c r="K109" i="11"/>
  <c r="V109" i="11" s="1"/>
  <c r="I106" i="26" s="1"/>
  <c r="K110" i="11"/>
  <c r="K111" i="11"/>
  <c r="K112" i="11"/>
  <c r="K113" i="11"/>
  <c r="V113" i="11" s="1"/>
  <c r="I110" i="26" s="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V127" i="11" s="1"/>
  <c r="I124" i="26" s="1"/>
  <c r="K128" i="11"/>
  <c r="K129" i="11"/>
  <c r="V129" i="11" s="1"/>
  <c r="I126" i="26" s="1"/>
  <c r="K130" i="11"/>
  <c r="K131" i="11"/>
  <c r="V131" i="11" s="1"/>
  <c r="I128" i="26" s="1"/>
  <c r="K132" i="11"/>
  <c r="K133" i="11"/>
  <c r="K134" i="11"/>
  <c r="K135" i="11"/>
  <c r="K136" i="11"/>
  <c r="K137" i="11"/>
  <c r="K138" i="11"/>
  <c r="K139" i="11"/>
  <c r="K140" i="11"/>
  <c r="K141" i="11"/>
  <c r="V142" i="11" s="1"/>
  <c r="I139" i="26" s="1"/>
  <c r="K142" i="11"/>
  <c r="K143" i="11"/>
  <c r="K144" i="11"/>
  <c r="K145" i="11"/>
  <c r="V145" i="11" s="1"/>
  <c r="I142" i="26" s="1"/>
  <c r="K146" i="11"/>
  <c r="K147" i="11"/>
  <c r="K148" i="11"/>
  <c r="K149" i="11"/>
  <c r="V150" i="11" s="1"/>
  <c r="I147" i="26" s="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V161" i="11" s="1"/>
  <c r="I158" i="26" s="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V177" i="11" s="1"/>
  <c r="I174" i="26" s="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V205" i="11" s="1"/>
  <c r="I202" i="26" s="1"/>
  <c r="K206" i="11"/>
  <c r="K207" i="11"/>
  <c r="V208" i="11" s="1"/>
  <c r="I205" i="26" s="1"/>
  <c r="K208" i="11"/>
  <c r="K209" i="11"/>
  <c r="V209" i="11" s="1"/>
  <c r="I206" i="26" s="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V221" i="11" s="1"/>
  <c r="I218" i="26" s="1"/>
  <c r="K222" i="11"/>
  <c r="K223" i="11"/>
  <c r="K224" i="11"/>
  <c r="K225" i="11"/>
  <c r="K226" i="11"/>
  <c r="K227" i="11"/>
  <c r="V227" i="11" s="1"/>
  <c r="I224" i="26" s="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V239" i="11" s="1"/>
  <c r="I236" i="26" s="1"/>
  <c r="K240" i="11"/>
  <c r="K241" i="11"/>
  <c r="V241" i="11" s="1"/>
  <c r="K242" i="11"/>
  <c r="K243" i="11"/>
  <c r="V243" i="11" s="1"/>
  <c r="I240" i="26" s="1"/>
  <c r="K244" i="11"/>
  <c r="K245" i="11"/>
  <c r="K246" i="11"/>
  <c r="K247" i="11"/>
  <c r="K248" i="11"/>
  <c r="K249" i="11"/>
  <c r="K250" i="11"/>
  <c r="K251" i="11"/>
  <c r="K252" i="11"/>
  <c r="K253" i="11"/>
  <c r="V254" i="11" s="1"/>
  <c r="I251" i="26" s="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V270" i="11" s="1"/>
  <c r="I267" i="26" s="1"/>
  <c r="K270" i="11"/>
  <c r="K271" i="11"/>
  <c r="K272" i="11"/>
  <c r="K273" i="11"/>
  <c r="V273" i="11" s="1"/>
  <c r="I270" i="26" s="1"/>
  <c r="K274" i="11"/>
  <c r="K275" i="11"/>
  <c r="K276" i="11"/>
  <c r="K277" i="11"/>
  <c r="K278" i="11"/>
  <c r="K279" i="11"/>
  <c r="K280" i="11"/>
  <c r="K281" i="11"/>
  <c r="K282" i="11"/>
  <c r="K283" i="11"/>
  <c r="K36" i="11"/>
  <c r="J5" i="11"/>
  <c r="U5" i="11" s="1"/>
  <c r="H2" i="26" s="1"/>
  <c r="J6" i="11"/>
  <c r="J7" i="11"/>
  <c r="J8" i="11"/>
  <c r="J9" i="11"/>
  <c r="U9" i="11" s="1"/>
  <c r="H6" i="26" s="1"/>
  <c r="J10" i="11"/>
  <c r="J11" i="11"/>
  <c r="U11" i="11" s="1"/>
  <c r="H8" i="26" s="1"/>
  <c r="J12" i="11"/>
  <c r="J13" i="11"/>
  <c r="J14" i="11"/>
  <c r="J15" i="11"/>
  <c r="J16" i="11"/>
  <c r="J17" i="11"/>
  <c r="J18" i="11"/>
  <c r="J19" i="11"/>
  <c r="J20" i="11"/>
  <c r="J21" i="11"/>
  <c r="U21" i="11" s="1"/>
  <c r="H18" i="26" s="1"/>
  <c r="J22" i="11"/>
  <c r="J23" i="11"/>
  <c r="J24" i="11"/>
  <c r="J25" i="11"/>
  <c r="U25" i="11" s="1"/>
  <c r="H22" i="26" s="1"/>
  <c r="J26" i="11"/>
  <c r="J27" i="11"/>
  <c r="U27" i="11" s="1"/>
  <c r="H24" i="26" s="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U41" i="11" s="1"/>
  <c r="H38" i="26" s="1"/>
  <c r="J42" i="11"/>
  <c r="J43" i="11"/>
  <c r="U43" i="11" s="1"/>
  <c r="H40" i="26" s="1"/>
  <c r="J44" i="11"/>
  <c r="J45" i="11"/>
  <c r="J46" i="11"/>
  <c r="J47" i="11"/>
  <c r="J48" i="11"/>
  <c r="J49" i="11"/>
  <c r="J50" i="11"/>
  <c r="J51" i="11"/>
  <c r="J52" i="11"/>
  <c r="J53" i="11"/>
  <c r="U53" i="11" s="1"/>
  <c r="H50" i="26" s="1"/>
  <c r="J54" i="11"/>
  <c r="U54" i="11" s="1"/>
  <c r="H51" i="26" s="1"/>
  <c r="J55" i="11"/>
  <c r="J56" i="11"/>
  <c r="J57" i="11"/>
  <c r="U57" i="11" s="1"/>
  <c r="H54" i="26" s="1"/>
  <c r="J58" i="11"/>
  <c r="J59" i="11"/>
  <c r="U59" i="11" s="1"/>
  <c r="H56" i="26" s="1"/>
  <c r="J60" i="11"/>
  <c r="J61" i="11"/>
  <c r="J62" i="11"/>
  <c r="J63" i="11"/>
  <c r="J64" i="11"/>
  <c r="J65" i="11"/>
  <c r="J66" i="11"/>
  <c r="J67" i="11"/>
  <c r="J68" i="11"/>
  <c r="J69" i="11"/>
  <c r="U69" i="11" s="1"/>
  <c r="H66" i="26" s="1"/>
  <c r="J70" i="11"/>
  <c r="J71" i="11"/>
  <c r="J72" i="11"/>
  <c r="J73" i="11"/>
  <c r="U73" i="11" s="1"/>
  <c r="H70" i="26" s="1"/>
  <c r="J74" i="11"/>
  <c r="J75" i="11"/>
  <c r="U75" i="11" s="1"/>
  <c r="H72" i="26" s="1"/>
  <c r="J76" i="11"/>
  <c r="J77" i="11"/>
  <c r="J78" i="11"/>
  <c r="J79" i="11"/>
  <c r="J80" i="11"/>
  <c r="J81" i="11"/>
  <c r="J82" i="11"/>
  <c r="J83" i="11"/>
  <c r="J84" i="11"/>
  <c r="J85" i="11"/>
  <c r="U85" i="11" s="1"/>
  <c r="H82" i="26" s="1"/>
  <c r="J86" i="11"/>
  <c r="J87" i="11"/>
  <c r="U87" i="11" s="1"/>
  <c r="H84" i="26" s="1"/>
  <c r="J88" i="11"/>
  <c r="J89" i="11"/>
  <c r="U89" i="11" s="1"/>
  <c r="H86" i="26" s="1"/>
  <c r="J90" i="11"/>
  <c r="J91" i="11"/>
  <c r="U91" i="11" s="1"/>
  <c r="H88" i="26" s="1"/>
  <c r="J92" i="11"/>
  <c r="J93" i="11"/>
  <c r="J94" i="11"/>
  <c r="J95" i="11"/>
  <c r="J96" i="11"/>
  <c r="J97" i="11"/>
  <c r="J98" i="11"/>
  <c r="J99" i="11"/>
  <c r="J100" i="11"/>
  <c r="J101" i="11"/>
  <c r="U101" i="11" s="1"/>
  <c r="H98" i="26" s="1"/>
  <c r="J102" i="11"/>
  <c r="J103" i="11"/>
  <c r="U103" i="11" s="1"/>
  <c r="H100" i="26" s="1"/>
  <c r="J104" i="11"/>
  <c r="J105" i="11"/>
  <c r="U105" i="11" s="1"/>
  <c r="H102" i="26" s="1"/>
  <c r="J106" i="11"/>
  <c r="J107" i="11"/>
  <c r="U107" i="11" s="1"/>
  <c r="H104" i="26" s="1"/>
  <c r="J108" i="11"/>
  <c r="J109" i="11"/>
  <c r="J110" i="11"/>
  <c r="J111" i="11"/>
  <c r="J112" i="11"/>
  <c r="J113" i="11"/>
  <c r="J114" i="11"/>
  <c r="J115" i="11"/>
  <c r="J116" i="11"/>
  <c r="J117" i="11"/>
  <c r="U117" i="11" s="1"/>
  <c r="H114" i="26" s="1"/>
  <c r="J118" i="11"/>
  <c r="J119" i="11"/>
  <c r="U119" i="11" s="1"/>
  <c r="H116" i="26" s="1"/>
  <c r="J120" i="11"/>
  <c r="J121" i="11"/>
  <c r="U121" i="11" s="1"/>
  <c r="H118" i="26" s="1"/>
  <c r="J122" i="11"/>
  <c r="J123" i="11"/>
  <c r="U123" i="11" s="1"/>
  <c r="H120" i="26" s="1"/>
  <c r="J124" i="11"/>
  <c r="J125" i="11"/>
  <c r="J126" i="11"/>
  <c r="J127" i="11"/>
  <c r="J128" i="11"/>
  <c r="J129" i="11"/>
  <c r="J130" i="11"/>
  <c r="J131" i="11"/>
  <c r="J132" i="11"/>
  <c r="J133" i="11"/>
  <c r="U133" i="11" s="1"/>
  <c r="H130" i="26" s="1"/>
  <c r="J134" i="11"/>
  <c r="J135" i="11"/>
  <c r="J136" i="11"/>
  <c r="J137" i="11"/>
  <c r="U137" i="11" s="1"/>
  <c r="H134" i="26" s="1"/>
  <c r="J138" i="11"/>
  <c r="J139" i="11"/>
  <c r="U139" i="11" s="1"/>
  <c r="H136" i="26" s="1"/>
  <c r="J140" i="11"/>
  <c r="J141" i="11"/>
  <c r="J142" i="11"/>
  <c r="J143" i="11"/>
  <c r="J144" i="11"/>
  <c r="J145" i="11"/>
  <c r="J146" i="11"/>
  <c r="J147" i="11"/>
  <c r="J148" i="11"/>
  <c r="J149" i="11"/>
  <c r="U149" i="11" s="1"/>
  <c r="H146" i="26" s="1"/>
  <c r="J150" i="11"/>
  <c r="J151" i="11"/>
  <c r="J152" i="11"/>
  <c r="J153" i="11"/>
  <c r="U153" i="11" s="1"/>
  <c r="H150" i="26" s="1"/>
  <c r="J154" i="11"/>
  <c r="J155" i="11"/>
  <c r="U155" i="11" s="1"/>
  <c r="H152" i="26" s="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U169" i="11" s="1"/>
  <c r="H166" i="26" s="1"/>
  <c r="J170" i="11"/>
  <c r="J171" i="11"/>
  <c r="U171" i="11" s="1"/>
  <c r="H168" i="26" s="1"/>
  <c r="J172" i="11"/>
  <c r="J173" i="11"/>
  <c r="J174" i="11"/>
  <c r="J175" i="11"/>
  <c r="J176" i="11"/>
  <c r="J177" i="11"/>
  <c r="J178" i="11"/>
  <c r="J179" i="11"/>
  <c r="J180" i="11"/>
  <c r="J181" i="11"/>
  <c r="J182" i="11"/>
  <c r="J183" i="11"/>
  <c r="J184" i="11"/>
  <c r="J185" i="11"/>
  <c r="U185" i="11" s="1"/>
  <c r="H182" i="26" s="1"/>
  <c r="J186" i="11"/>
  <c r="J187" i="11"/>
  <c r="U187" i="11" s="1"/>
  <c r="H184" i="26" s="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U201" i="11" s="1"/>
  <c r="H198" i="26" s="1"/>
  <c r="J202" i="11"/>
  <c r="J203" i="11"/>
  <c r="U203" i="11" s="1"/>
  <c r="H200" i="26" s="1"/>
  <c r="J204" i="11"/>
  <c r="J205" i="11"/>
  <c r="J206" i="11"/>
  <c r="J207" i="11"/>
  <c r="J208" i="11"/>
  <c r="J209" i="11"/>
  <c r="J210" i="11"/>
  <c r="J211" i="11"/>
  <c r="J212" i="11"/>
  <c r="J213" i="11"/>
  <c r="U213" i="11" s="1"/>
  <c r="H210" i="26" s="1"/>
  <c r="J214" i="11"/>
  <c r="U214" i="11" s="1"/>
  <c r="H211" i="26" s="1"/>
  <c r="J215" i="11"/>
  <c r="U215" i="11" s="1"/>
  <c r="H212" i="26" s="1"/>
  <c r="J216" i="11"/>
  <c r="J217" i="11"/>
  <c r="U217" i="11" s="1"/>
  <c r="H214" i="26" s="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U231" i="11" s="1"/>
  <c r="H228" i="26" s="1"/>
  <c r="J232" i="11"/>
  <c r="J233" i="11"/>
  <c r="U233" i="11" s="1"/>
  <c r="H230" i="26" s="1"/>
  <c r="J234" i="11"/>
  <c r="J235" i="11"/>
  <c r="U235" i="11" s="1"/>
  <c r="H232" i="26" s="1"/>
  <c r="J236" i="11"/>
  <c r="J237" i="11"/>
  <c r="J238" i="11"/>
  <c r="J239" i="11"/>
  <c r="J240" i="11"/>
  <c r="J241" i="11"/>
  <c r="J242" i="11"/>
  <c r="J243" i="11"/>
  <c r="J244" i="11"/>
  <c r="J245" i="11"/>
  <c r="U245" i="11" s="1"/>
  <c r="H242" i="26" s="1"/>
  <c r="J246" i="11"/>
  <c r="J247" i="11"/>
  <c r="U247" i="11" s="1"/>
  <c r="H244" i="26" s="1"/>
  <c r="J248" i="11"/>
  <c r="J249" i="11"/>
  <c r="U249" i="11" s="1"/>
  <c r="H246" i="26" s="1"/>
  <c r="J250" i="11"/>
  <c r="J251" i="11"/>
  <c r="U251" i="11" s="1"/>
  <c r="H248" i="26" s="1"/>
  <c r="J252" i="11"/>
  <c r="U252" i="11" s="1"/>
  <c r="H249" i="26" s="1"/>
  <c r="J253" i="11"/>
  <c r="J254" i="11"/>
  <c r="J255" i="11"/>
  <c r="J256" i="11"/>
  <c r="J257" i="11"/>
  <c r="J258" i="11"/>
  <c r="J259" i="11"/>
  <c r="J260" i="11"/>
  <c r="J261" i="11"/>
  <c r="U261" i="11" s="1"/>
  <c r="H258" i="26" s="1"/>
  <c r="J262" i="11"/>
  <c r="J263" i="11"/>
  <c r="J264" i="11"/>
  <c r="J265" i="11"/>
  <c r="U265" i="11" s="1"/>
  <c r="H262" i="26" s="1"/>
  <c r="J266" i="11"/>
  <c r="J267" i="11"/>
  <c r="U267" i="11" s="1"/>
  <c r="H264" i="26" s="1"/>
  <c r="J268" i="11"/>
  <c r="J269" i="11"/>
  <c r="J270" i="11"/>
  <c r="J271" i="11"/>
  <c r="J272" i="11"/>
  <c r="J273" i="11"/>
  <c r="J274" i="11"/>
  <c r="J275" i="11"/>
  <c r="J276" i="11"/>
  <c r="J277" i="11"/>
  <c r="U277" i="11" s="1"/>
  <c r="H274" i="26" s="1"/>
  <c r="J278" i="11"/>
  <c r="J279" i="11"/>
  <c r="J280" i="11"/>
  <c r="J281" i="11"/>
  <c r="U281" i="11" s="1"/>
  <c r="H278" i="26" s="1"/>
  <c r="J282" i="11"/>
  <c r="J283" i="11"/>
  <c r="U283" i="11" s="1"/>
  <c r="H280" i="26" s="1"/>
  <c r="J4" i="11"/>
  <c r="I35" i="11"/>
  <c r="W35" i="11" s="1"/>
  <c r="J32" i="26" s="1"/>
  <c r="I36" i="11"/>
  <c r="I37" i="11"/>
  <c r="I38" i="11"/>
  <c r="I39" i="11"/>
  <c r="I40" i="11"/>
  <c r="I41" i="11"/>
  <c r="I42" i="11"/>
  <c r="I43" i="11"/>
  <c r="W43" i="11" s="1"/>
  <c r="J40" i="26" s="1"/>
  <c r="I44" i="11"/>
  <c r="I45" i="11"/>
  <c r="W45" i="11" s="1"/>
  <c r="J42" i="26" s="1"/>
  <c r="I46" i="11"/>
  <c r="I47" i="11"/>
  <c r="W47" i="11" s="1"/>
  <c r="J44" i="26" s="1"/>
  <c r="I48" i="11"/>
  <c r="W48" i="11" s="1"/>
  <c r="J45" i="26" s="1"/>
  <c r="I49" i="11"/>
  <c r="W49" i="11" s="1"/>
  <c r="J46" i="26" s="1"/>
  <c r="I50" i="11"/>
  <c r="I51" i="11"/>
  <c r="W51" i="11" s="1"/>
  <c r="J48" i="26" s="1"/>
  <c r="I52" i="11"/>
  <c r="I53" i="11"/>
  <c r="I54" i="11"/>
  <c r="I55" i="11"/>
  <c r="I56" i="11"/>
  <c r="I57" i="11"/>
  <c r="I58" i="11"/>
  <c r="I59" i="11"/>
  <c r="W59" i="11" s="1"/>
  <c r="J56" i="26" s="1"/>
  <c r="I60" i="11"/>
  <c r="I61" i="11"/>
  <c r="W61" i="11" s="1"/>
  <c r="J58" i="26" s="1"/>
  <c r="I62" i="11"/>
  <c r="I63" i="11"/>
  <c r="W63" i="11" s="1"/>
  <c r="J60" i="26" s="1"/>
  <c r="I64" i="11"/>
  <c r="W64" i="11" s="1"/>
  <c r="J61" i="26" s="1"/>
  <c r="I65" i="11"/>
  <c r="W65" i="11" s="1"/>
  <c r="J62" i="26" s="1"/>
  <c r="I66" i="11"/>
  <c r="I67" i="11"/>
  <c r="W67" i="11" s="1"/>
  <c r="J64" i="26" s="1"/>
  <c r="I68" i="11"/>
  <c r="I69" i="11"/>
  <c r="I70" i="11"/>
  <c r="I71" i="11"/>
  <c r="I72" i="11"/>
  <c r="I73" i="11"/>
  <c r="I74" i="11"/>
  <c r="I75" i="11"/>
  <c r="W75" i="11" s="1"/>
  <c r="J72" i="26" s="1"/>
  <c r="I76" i="11"/>
  <c r="I77" i="11"/>
  <c r="W77" i="11" s="1"/>
  <c r="J74" i="26" s="1"/>
  <c r="I78" i="11"/>
  <c r="I79" i="11"/>
  <c r="W79" i="11" s="1"/>
  <c r="J76" i="26" s="1"/>
  <c r="I80" i="11"/>
  <c r="W80" i="11" s="1"/>
  <c r="J77" i="26" s="1"/>
  <c r="I81" i="11"/>
  <c r="W81" i="11" s="1"/>
  <c r="J78" i="26" s="1"/>
  <c r="I82" i="11"/>
  <c r="W82" i="11" s="1"/>
  <c r="J79" i="26" s="1"/>
  <c r="I83" i="11"/>
  <c r="W83" i="11" s="1"/>
  <c r="J80" i="26" s="1"/>
  <c r="I84" i="11"/>
  <c r="I85" i="11"/>
  <c r="I86" i="11"/>
  <c r="I87" i="11"/>
  <c r="I88" i="11"/>
  <c r="I89" i="11"/>
  <c r="I90" i="11"/>
  <c r="I91" i="11"/>
  <c r="W91" i="11" s="1"/>
  <c r="J88" i="26" s="1"/>
  <c r="I92" i="11"/>
  <c r="I93" i="11"/>
  <c r="W93" i="11" s="1"/>
  <c r="J90" i="26" s="1"/>
  <c r="I94" i="11"/>
  <c r="I95" i="11"/>
  <c r="W95" i="11" s="1"/>
  <c r="J92" i="26" s="1"/>
  <c r="I96" i="11"/>
  <c r="W96" i="11" s="1"/>
  <c r="J93" i="26" s="1"/>
  <c r="I97" i="11"/>
  <c r="W97" i="11" s="1"/>
  <c r="J94" i="26" s="1"/>
  <c r="I98" i="11"/>
  <c r="W98" i="11" s="1"/>
  <c r="J95" i="26" s="1"/>
  <c r="I99" i="11"/>
  <c r="W99" i="11" s="1"/>
  <c r="J96" i="26" s="1"/>
  <c r="I100" i="11"/>
  <c r="I101" i="11"/>
  <c r="I102" i="11"/>
  <c r="I103" i="11"/>
  <c r="I104" i="11"/>
  <c r="I105" i="11"/>
  <c r="I106" i="11"/>
  <c r="I107" i="11"/>
  <c r="W107" i="11" s="1"/>
  <c r="J104" i="26" s="1"/>
  <c r="I108" i="11"/>
  <c r="I109" i="11"/>
  <c r="W109" i="11" s="1"/>
  <c r="J106" i="26" s="1"/>
  <c r="I110" i="11"/>
  <c r="I111" i="11"/>
  <c r="W111" i="11" s="1"/>
  <c r="J108" i="26" s="1"/>
  <c r="I112" i="11"/>
  <c r="W112" i="11" s="1"/>
  <c r="J109" i="26" s="1"/>
  <c r="I113" i="11"/>
  <c r="W113" i="11" s="1"/>
  <c r="J110" i="26" s="1"/>
  <c r="I114" i="11"/>
  <c r="W114" i="11" s="1"/>
  <c r="J111" i="26" s="1"/>
  <c r="I115" i="11"/>
  <c r="W115" i="11" s="1"/>
  <c r="J112" i="26" s="1"/>
  <c r="I116" i="11"/>
  <c r="I117" i="11"/>
  <c r="I118" i="11"/>
  <c r="I119" i="11"/>
  <c r="I120" i="11"/>
  <c r="I121" i="11"/>
  <c r="I122" i="11"/>
  <c r="I123" i="11"/>
  <c r="W123" i="11" s="1"/>
  <c r="J120" i="26" s="1"/>
  <c r="I124" i="11"/>
  <c r="I125" i="11"/>
  <c r="W125" i="11" s="1"/>
  <c r="J122" i="26" s="1"/>
  <c r="I126" i="11"/>
  <c r="I127" i="11"/>
  <c r="W127" i="11" s="1"/>
  <c r="J124" i="26" s="1"/>
  <c r="I128" i="11"/>
  <c r="W128" i="11" s="1"/>
  <c r="J125" i="26" s="1"/>
  <c r="I129" i="11"/>
  <c r="W129" i="11" s="1"/>
  <c r="J126" i="26" s="1"/>
  <c r="I130" i="11"/>
  <c r="W130" i="11" s="1"/>
  <c r="J127" i="26" s="1"/>
  <c r="I131" i="11"/>
  <c r="W131" i="11" s="1"/>
  <c r="J128" i="26" s="1"/>
  <c r="I132" i="11"/>
  <c r="I133" i="11"/>
  <c r="I134" i="11"/>
  <c r="I135" i="11"/>
  <c r="I136" i="11"/>
  <c r="I137" i="11"/>
  <c r="I138" i="11"/>
  <c r="I139" i="11"/>
  <c r="W139" i="11" s="1"/>
  <c r="J136" i="26" s="1"/>
  <c r="I140" i="11"/>
  <c r="I141" i="11"/>
  <c r="W141" i="11" s="1"/>
  <c r="J138" i="26" s="1"/>
  <c r="I142" i="11"/>
  <c r="I143" i="11"/>
  <c r="W143" i="11" s="1"/>
  <c r="J140" i="26" s="1"/>
  <c r="I144" i="11"/>
  <c r="W144" i="11" s="1"/>
  <c r="J141" i="26" s="1"/>
  <c r="I145" i="11"/>
  <c r="W145" i="11" s="1"/>
  <c r="J142" i="26" s="1"/>
  <c r="I146" i="11"/>
  <c r="W146" i="11" s="1"/>
  <c r="J143" i="26" s="1"/>
  <c r="I147" i="11"/>
  <c r="W147" i="11" s="1"/>
  <c r="J144" i="26" s="1"/>
  <c r="I148" i="11"/>
  <c r="I149" i="11"/>
  <c r="I150" i="11"/>
  <c r="I151" i="11"/>
  <c r="I152" i="11"/>
  <c r="I153" i="11"/>
  <c r="I154" i="11"/>
  <c r="I155" i="11"/>
  <c r="W155" i="11" s="1"/>
  <c r="J152" i="26" s="1"/>
  <c r="I156" i="11"/>
  <c r="I157" i="11"/>
  <c r="W157" i="11" s="1"/>
  <c r="J154" i="26" s="1"/>
  <c r="I158" i="11"/>
  <c r="I159" i="11"/>
  <c r="W159" i="11" s="1"/>
  <c r="J156" i="26" s="1"/>
  <c r="I160" i="11"/>
  <c r="W160" i="11" s="1"/>
  <c r="J157" i="26" s="1"/>
  <c r="I161" i="11"/>
  <c r="W161" i="11" s="1"/>
  <c r="J158" i="26" s="1"/>
  <c r="I162" i="11"/>
  <c r="W162" i="11" s="1"/>
  <c r="J159" i="26" s="1"/>
  <c r="I163" i="11"/>
  <c r="W163" i="11" s="1"/>
  <c r="J160" i="26" s="1"/>
  <c r="I164" i="11"/>
  <c r="I165" i="11"/>
  <c r="I166" i="11"/>
  <c r="I167" i="11"/>
  <c r="I168" i="11"/>
  <c r="I169" i="11"/>
  <c r="I170" i="11"/>
  <c r="I171" i="11"/>
  <c r="W171" i="11" s="1"/>
  <c r="J168" i="26" s="1"/>
  <c r="I172" i="11"/>
  <c r="I173" i="11"/>
  <c r="W173" i="11" s="1"/>
  <c r="J170" i="26" s="1"/>
  <c r="I174" i="11"/>
  <c r="I175" i="11"/>
  <c r="W175" i="11" s="1"/>
  <c r="J172" i="26" s="1"/>
  <c r="I176" i="11"/>
  <c r="W176" i="11" s="1"/>
  <c r="J173" i="26" s="1"/>
  <c r="I177" i="11"/>
  <c r="W177" i="11" s="1"/>
  <c r="J174" i="26" s="1"/>
  <c r="I178" i="11"/>
  <c r="W178" i="11" s="1"/>
  <c r="J175" i="26" s="1"/>
  <c r="I179" i="11"/>
  <c r="W179" i="11" s="1"/>
  <c r="J176" i="26" s="1"/>
  <c r="I180" i="11"/>
  <c r="I181" i="11"/>
  <c r="I182" i="11"/>
  <c r="I183" i="11"/>
  <c r="I184" i="11"/>
  <c r="I185" i="11"/>
  <c r="I186" i="11"/>
  <c r="I187" i="11"/>
  <c r="W187" i="11" s="1"/>
  <c r="J184" i="26" s="1"/>
  <c r="I188" i="11"/>
  <c r="I189" i="11"/>
  <c r="W189" i="11" s="1"/>
  <c r="J186" i="26" s="1"/>
  <c r="I190" i="11"/>
  <c r="I191" i="11"/>
  <c r="W191" i="11" s="1"/>
  <c r="J188" i="26" s="1"/>
  <c r="I192" i="11"/>
  <c r="W192" i="11" s="1"/>
  <c r="J189" i="26" s="1"/>
  <c r="I193" i="11"/>
  <c r="W193" i="11" s="1"/>
  <c r="J190" i="26" s="1"/>
  <c r="I194" i="11"/>
  <c r="W194" i="11" s="1"/>
  <c r="J191" i="26" s="1"/>
  <c r="I195" i="11"/>
  <c r="W195" i="11" s="1"/>
  <c r="J192" i="26" s="1"/>
  <c r="I196" i="11"/>
  <c r="I197" i="11"/>
  <c r="I198" i="11"/>
  <c r="I199" i="11"/>
  <c r="I200" i="11"/>
  <c r="I201" i="11"/>
  <c r="I202" i="11"/>
  <c r="I203" i="11"/>
  <c r="W203" i="11" s="1"/>
  <c r="J200" i="26" s="1"/>
  <c r="I204" i="11"/>
  <c r="I205" i="11"/>
  <c r="W205" i="11" s="1"/>
  <c r="J202" i="26" s="1"/>
  <c r="I206" i="11"/>
  <c r="I207" i="11"/>
  <c r="W207" i="11" s="1"/>
  <c r="J204" i="26" s="1"/>
  <c r="I208" i="11"/>
  <c r="W208" i="11" s="1"/>
  <c r="J205" i="26" s="1"/>
  <c r="I209" i="11"/>
  <c r="W209" i="11" s="1"/>
  <c r="J206" i="26" s="1"/>
  <c r="I210" i="11"/>
  <c r="W210" i="11" s="1"/>
  <c r="J207" i="26" s="1"/>
  <c r="I211" i="11"/>
  <c r="W211" i="11" s="1"/>
  <c r="J208" i="26" s="1"/>
  <c r="I212" i="11"/>
  <c r="I213" i="11"/>
  <c r="I214" i="11"/>
  <c r="I215" i="11"/>
  <c r="I216" i="11"/>
  <c r="I217" i="11"/>
  <c r="I218" i="11"/>
  <c r="I219" i="11"/>
  <c r="W219" i="11" s="1"/>
  <c r="J216" i="26" s="1"/>
  <c r="I220" i="11"/>
  <c r="I221" i="11"/>
  <c r="W221" i="11" s="1"/>
  <c r="J218" i="26" s="1"/>
  <c r="I222" i="11"/>
  <c r="I223" i="11"/>
  <c r="W223" i="11" s="1"/>
  <c r="J220" i="26" s="1"/>
  <c r="I224" i="11"/>
  <c r="W224" i="11" s="1"/>
  <c r="J221" i="26" s="1"/>
  <c r="I225" i="11"/>
  <c r="W225" i="11" s="1"/>
  <c r="J222" i="26" s="1"/>
  <c r="I226" i="11"/>
  <c r="W226" i="11" s="1"/>
  <c r="J223" i="26" s="1"/>
  <c r="I227" i="11"/>
  <c r="W227" i="11" s="1"/>
  <c r="J224" i="26" s="1"/>
  <c r="I228" i="11"/>
  <c r="I229" i="11"/>
  <c r="I230" i="11"/>
  <c r="I231" i="11"/>
  <c r="I232" i="11"/>
  <c r="I233" i="11"/>
  <c r="I234" i="11"/>
  <c r="I235" i="11"/>
  <c r="W235" i="11" s="1"/>
  <c r="J232" i="26" s="1"/>
  <c r="I236" i="11"/>
  <c r="I237" i="11"/>
  <c r="W237" i="11" s="1"/>
  <c r="J234" i="26" s="1"/>
  <c r="I238" i="11"/>
  <c r="I239" i="11"/>
  <c r="W239" i="11" s="1"/>
  <c r="J236" i="26" s="1"/>
  <c r="I240" i="11"/>
  <c r="W240" i="11" s="1"/>
  <c r="J237" i="26" s="1"/>
  <c r="I241" i="11"/>
  <c r="W241" i="11" s="1"/>
  <c r="J238" i="26" s="1"/>
  <c r="I242" i="11"/>
  <c r="W242" i="11" s="1"/>
  <c r="J239" i="26" s="1"/>
  <c r="I243" i="11"/>
  <c r="W243" i="11" s="1"/>
  <c r="J240" i="26" s="1"/>
  <c r="I244" i="11"/>
  <c r="I245" i="11"/>
  <c r="I246" i="11"/>
  <c r="I247" i="11"/>
  <c r="I248" i="11"/>
  <c r="I249" i="11"/>
  <c r="I250" i="11"/>
  <c r="I251" i="11"/>
  <c r="W251" i="11" s="1"/>
  <c r="J248" i="26" s="1"/>
  <c r="I252" i="11"/>
  <c r="I253" i="11"/>
  <c r="W253" i="11" s="1"/>
  <c r="J250" i="26" s="1"/>
  <c r="I254" i="11"/>
  <c r="I255" i="11"/>
  <c r="W255" i="11" s="1"/>
  <c r="J252" i="26" s="1"/>
  <c r="I256" i="11"/>
  <c r="W256" i="11" s="1"/>
  <c r="J253" i="26" s="1"/>
  <c r="I257" i="11"/>
  <c r="W257" i="11" s="1"/>
  <c r="J254" i="26" s="1"/>
  <c r="I258" i="11"/>
  <c r="W258" i="11" s="1"/>
  <c r="J255" i="26" s="1"/>
  <c r="I259" i="11"/>
  <c r="W259" i="11" s="1"/>
  <c r="J256" i="26" s="1"/>
  <c r="I260" i="11"/>
  <c r="I261" i="11"/>
  <c r="I262" i="11"/>
  <c r="I263" i="11"/>
  <c r="I264" i="11"/>
  <c r="I265" i="11"/>
  <c r="I266" i="11"/>
  <c r="I267" i="11"/>
  <c r="W267" i="11" s="1"/>
  <c r="J264" i="26" s="1"/>
  <c r="I268" i="11"/>
  <c r="I269" i="11"/>
  <c r="W269" i="11" s="1"/>
  <c r="J266" i="26" s="1"/>
  <c r="I270" i="11"/>
  <c r="I271" i="11"/>
  <c r="W271" i="11" s="1"/>
  <c r="J268" i="26" s="1"/>
  <c r="I272" i="11"/>
  <c r="W272" i="11" s="1"/>
  <c r="J269" i="26" s="1"/>
  <c r="I273" i="11"/>
  <c r="W273" i="11" s="1"/>
  <c r="J270" i="26" s="1"/>
  <c r="I274" i="11"/>
  <c r="W274" i="11" s="1"/>
  <c r="J271" i="26" s="1"/>
  <c r="I275" i="11"/>
  <c r="W275" i="11" s="1"/>
  <c r="J272" i="26" s="1"/>
  <c r="I276" i="11"/>
  <c r="I277" i="11"/>
  <c r="I278" i="11"/>
  <c r="I279" i="11"/>
  <c r="I280" i="11"/>
  <c r="I281" i="11"/>
  <c r="I282" i="11"/>
  <c r="I283" i="11"/>
  <c r="W283" i="11" s="1"/>
  <c r="J280" i="26" s="1"/>
  <c r="I34" i="11"/>
  <c r="W34" i="11" s="1"/>
  <c r="H25" i="11"/>
  <c r="H26" i="11"/>
  <c r="H27" i="11"/>
  <c r="Y27" i="11" s="1"/>
  <c r="L24" i="26" s="1"/>
  <c r="H28" i="11"/>
  <c r="H29" i="11"/>
  <c r="Y29" i="11" s="1"/>
  <c r="L26" i="26" s="1"/>
  <c r="H30" i="11"/>
  <c r="H31" i="11"/>
  <c r="Y31" i="11" s="1"/>
  <c r="L28" i="26" s="1"/>
  <c r="H32" i="11"/>
  <c r="H33" i="11"/>
  <c r="H34" i="11"/>
  <c r="H35" i="11"/>
  <c r="H36" i="11"/>
  <c r="H37" i="11"/>
  <c r="H38" i="11"/>
  <c r="H39" i="11"/>
  <c r="H40" i="11"/>
  <c r="H41" i="11"/>
  <c r="H42" i="11"/>
  <c r="H43" i="11"/>
  <c r="Y43" i="11" s="1"/>
  <c r="L40" i="26" s="1"/>
  <c r="H44" i="11"/>
  <c r="H45" i="11"/>
  <c r="Y45" i="11" s="1"/>
  <c r="L42" i="26" s="1"/>
  <c r="H46" i="11"/>
  <c r="H47" i="11"/>
  <c r="Y47" i="11" s="1"/>
  <c r="L44" i="26" s="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Y61" i="11" s="1"/>
  <c r="L58" i="26" s="1"/>
  <c r="H62" i="11"/>
  <c r="H63" i="11"/>
  <c r="Y63" i="11" s="1"/>
  <c r="L60" i="26" s="1"/>
  <c r="H64" i="11"/>
  <c r="H65" i="11"/>
  <c r="H66" i="11"/>
  <c r="H67" i="11"/>
  <c r="H68" i="11"/>
  <c r="H69" i="11"/>
  <c r="H70" i="11"/>
  <c r="H71" i="11"/>
  <c r="H72" i="11"/>
  <c r="H73" i="11"/>
  <c r="H74" i="11"/>
  <c r="H75" i="11"/>
  <c r="Y75" i="11" s="1"/>
  <c r="L72" i="26" s="1"/>
  <c r="H76" i="11"/>
  <c r="H77" i="11"/>
  <c r="Y77" i="11" s="1"/>
  <c r="L74" i="26" s="1"/>
  <c r="H78" i="11"/>
  <c r="H79" i="11"/>
  <c r="Y79" i="11" s="1"/>
  <c r="L76" i="26" s="1"/>
  <c r="H80" i="11"/>
  <c r="H81" i="11"/>
  <c r="H82" i="11"/>
  <c r="H83" i="11"/>
  <c r="H84" i="11"/>
  <c r="H85" i="11"/>
  <c r="H86" i="11"/>
  <c r="H87" i="11"/>
  <c r="H88" i="11"/>
  <c r="H89" i="11"/>
  <c r="H90" i="11"/>
  <c r="H91" i="11"/>
  <c r="Y91" i="11" s="1"/>
  <c r="L88" i="26" s="1"/>
  <c r="H92" i="11"/>
  <c r="H93" i="11"/>
  <c r="Y93" i="11" s="1"/>
  <c r="L90" i="26" s="1"/>
  <c r="H94" i="11"/>
  <c r="H95" i="11"/>
  <c r="Y95" i="11" s="1"/>
  <c r="L92" i="26" s="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Y107" i="11" s="1"/>
  <c r="L104" i="26" s="1"/>
  <c r="H108" i="11"/>
  <c r="H109" i="11"/>
  <c r="Y109" i="11" s="1"/>
  <c r="L106" i="26" s="1"/>
  <c r="H110" i="11"/>
  <c r="H111" i="11"/>
  <c r="Y111" i="11" s="1"/>
  <c r="L108" i="26" s="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Y123" i="11" s="1"/>
  <c r="L120" i="26" s="1"/>
  <c r="H124" i="11"/>
  <c r="H125" i="11"/>
  <c r="Y125" i="11" s="1"/>
  <c r="L122" i="26" s="1"/>
  <c r="H126" i="11"/>
  <c r="H127" i="11"/>
  <c r="Y127" i="11" s="1"/>
  <c r="L124" i="26" s="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Y139" i="11" s="1"/>
  <c r="L136" i="26" s="1"/>
  <c r="H140" i="11"/>
  <c r="H141" i="11"/>
  <c r="Y141" i="11" s="1"/>
  <c r="L138" i="26" s="1"/>
  <c r="H142" i="11"/>
  <c r="H143" i="11"/>
  <c r="Y143" i="11" s="1"/>
  <c r="L140" i="26" s="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Y155" i="11" s="1"/>
  <c r="L152" i="26" s="1"/>
  <c r="H156" i="11"/>
  <c r="H157" i="11"/>
  <c r="Y157" i="11" s="1"/>
  <c r="L154" i="26" s="1"/>
  <c r="H158" i="11"/>
  <c r="H159" i="11"/>
  <c r="Y159" i="11" s="1"/>
  <c r="L156" i="26" s="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Y171" i="11" s="1"/>
  <c r="L168" i="26" s="1"/>
  <c r="H172" i="11"/>
  <c r="H173" i="11"/>
  <c r="Y173" i="11" s="1"/>
  <c r="L170" i="26" s="1"/>
  <c r="H174" i="11"/>
  <c r="H175" i="11"/>
  <c r="Y175" i="11" s="1"/>
  <c r="L172" i="26" s="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Y187" i="11" s="1"/>
  <c r="L184" i="26" s="1"/>
  <c r="H188" i="11"/>
  <c r="H189" i="11"/>
  <c r="Y189" i="11" s="1"/>
  <c r="L186" i="26" s="1"/>
  <c r="H190" i="11"/>
  <c r="H191" i="11"/>
  <c r="Y191" i="11" s="1"/>
  <c r="L188" i="26" s="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Y203" i="11" s="1"/>
  <c r="L200" i="26" s="1"/>
  <c r="H204" i="11"/>
  <c r="H205" i="11"/>
  <c r="Y205" i="11" s="1"/>
  <c r="L202" i="26" s="1"/>
  <c r="H206" i="11"/>
  <c r="H207" i="11"/>
  <c r="Y207" i="11" s="1"/>
  <c r="L204" i="26" s="1"/>
  <c r="H208" i="11"/>
  <c r="H209" i="11"/>
  <c r="H210" i="11"/>
  <c r="H211" i="11"/>
  <c r="H212" i="11"/>
  <c r="H213" i="11"/>
  <c r="H214" i="11"/>
  <c r="H215" i="11"/>
  <c r="H216" i="11"/>
  <c r="H217" i="11"/>
  <c r="H218" i="11"/>
  <c r="H219" i="11"/>
  <c r="Y219" i="11" s="1"/>
  <c r="L216" i="26" s="1"/>
  <c r="H220" i="11"/>
  <c r="H221" i="11"/>
  <c r="Y221" i="11" s="1"/>
  <c r="L218" i="26" s="1"/>
  <c r="H222" i="11"/>
  <c r="H223" i="11"/>
  <c r="Y223" i="11" s="1"/>
  <c r="L220" i="26" s="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Y235" i="11" s="1"/>
  <c r="L232" i="26" s="1"/>
  <c r="H236" i="11"/>
  <c r="H237" i="11"/>
  <c r="Y237" i="11" s="1"/>
  <c r="L234" i="26" s="1"/>
  <c r="H238" i="11"/>
  <c r="H239" i="11"/>
  <c r="Y239" i="11" s="1"/>
  <c r="L236" i="26" s="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Y251" i="11" s="1"/>
  <c r="L248" i="26" s="1"/>
  <c r="H252" i="11"/>
  <c r="H253" i="11"/>
  <c r="Y253" i="11" s="1"/>
  <c r="L250" i="26" s="1"/>
  <c r="H254" i="11"/>
  <c r="H255" i="11"/>
  <c r="Y255" i="11" s="1"/>
  <c r="L252" i="26" s="1"/>
  <c r="H256" i="11"/>
  <c r="H257" i="11"/>
  <c r="H258" i="11"/>
  <c r="H259" i="11"/>
  <c r="H260" i="11"/>
  <c r="H261" i="11"/>
  <c r="H262" i="11"/>
  <c r="H263" i="11"/>
  <c r="H264" i="11"/>
  <c r="H265" i="11"/>
  <c r="Y266" i="11" s="1"/>
  <c r="L263" i="26" s="1"/>
  <c r="H266" i="11"/>
  <c r="H267" i="11"/>
  <c r="Y267" i="11" s="1"/>
  <c r="L264" i="26" s="1"/>
  <c r="H268" i="11"/>
  <c r="H269" i="11"/>
  <c r="Y269" i="11" s="1"/>
  <c r="L266" i="26" s="1"/>
  <c r="H270" i="11"/>
  <c r="H271" i="11"/>
  <c r="Y271" i="11" s="1"/>
  <c r="L268" i="26" s="1"/>
  <c r="H272" i="11"/>
  <c r="H273" i="11"/>
  <c r="H274" i="11"/>
  <c r="H275" i="11"/>
  <c r="H276" i="11"/>
  <c r="H277" i="11"/>
  <c r="H278" i="11"/>
  <c r="H279" i="11"/>
  <c r="H280" i="11"/>
  <c r="H281" i="11"/>
  <c r="H282" i="11"/>
  <c r="H283" i="11"/>
  <c r="Y283" i="11" s="1"/>
  <c r="L280" i="26" s="1"/>
  <c r="H24" i="11"/>
  <c r="H4" i="8"/>
  <c r="E4" i="11" s="1"/>
  <c r="L21" i="26"/>
  <c r="U156" i="11"/>
  <c r="H153" i="26" s="1"/>
  <c r="U160" i="11"/>
  <c r="H157" i="26" s="1"/>
  <c r="U144" i="11"/>
  <c r="H141" i="26" s="1"/>
  <c r="U128" i="11"/>
  <c r="H125" i="26"/>
  <c r="U112" i="11"/>
  <c r="H109" i="26" s="1"/>
  <c r="U96" i="11"/>
  <c r="H93" i="26" s="1"/>
  <c r="U80" i="11"/>
  <c r="H77" i="26" s="1"/>
  <c r="U64" i="11"/>
  <c r="H61" i="26" s="1"/>
  <c r="U32" i="11"/>
  <c r="H29" i="26" s="1"/>
  <c r="U16" i="11"/>
  <c r="H13" i="26" s="1"/>
  <c r="U271" i="11"/>
  <c r="H268" i="26" s="1"/>
  <c r="U255" i="11"/>
  <c r="H252" i="26"/>
  <c r="U239" i="11"/>
  <c r="H236" i="26"/>
  <c r="U275" i="11"/>
  <c r="H272" i="26" s="1"/>
  <c r="U259" i="11"/>
  <c r="H256" i="26"/>
  <c r="U243" i="11"/>
  <c r="H240" i="26" s="1"/>
  <c r="U227" i="11"/>
  <c r="H224" i="26" s="1"/>
  <c r="U211" i="11"/>
  <c r="H208" i="26" s="1"/>
  <c r="U195" i="11"/>
  <c r="H192" i="26" s="1"/>
  <c r="U179" i="11"/>
  <c r="H176" i="26" s="1"/>
  <c r="U223" i="11"/>
  <c r="H220" i="26" s="1"/>
  <c r="U207" i="11"/>
  <c r="H204" i="26"/>
  <c r="U191" i="11"/>
  <c r="H188" i="26"/>
  <c r="U175" i="11"/>
  <c r="H172" i="26" s="1"/>
  <c r="U272" i="11"/>
  <c r="H269" i="26" s="1"/>
  <c r="U256" i="11"/>
  <c r="H253" i="26" s="1"/>
  <c r="U240" i="11"/>
  <c r="H237" i="26" s="1"/>
  <c r="U224" i="11"/>
  <c r="H221" i="26" s="1"/>
  <c r="U208" i="11"/>
  <c r="H205" i="26" s="1"/>
  <c r="U192" i="11"/>
  <c r="H189" i="26" s="1"/>
  <c r="U176" i="11"/>
  <c r="H173" i="26" s="1"/>
  <c r="U163" i="11"/>
  <c r="H160" i="26"/>
  <c r="U159" i="11"/>
  <c r="H156" i="26" s="1"/>
  <c r="U147" i="11"/>
  <c r="H144" i="26" s="1"/>
  <c r="U143" i="11"/>
  <c r="H140" i="26" s="1"/>
  <c r="U131" i="11"/>
  <c r="H128" i="26" s="1"/>
  <c r="U127" i="11"/>
  <c r="H124" i="26"/>
  <c r="U115" i="11"/>
  <c r="H112" i="26" s="1"/>
  <c r="U111" i="11"/>
  <c r="H108" i="26" s="1"/>
  <c r="U99" i="11"/>
  <c r="H96" i="26" s="1"/>
  <c r="U95" i="11"/>
  <c r="H92" i="26" s="1"/>
  <c r="U83" i="11"/>
  <c r="H80" i="26"/>
  <c r="U79" i="11"/>
  <c r="H76" i="26"/>
  <c r="U67" i="11"/>
  <c r="H64" i="26" s="1"/>
  <c r="U63" i="11"/>
  <c r="H60" i="26" s="1"/>
  <c r="U51" i="11"/>
  <c r="H48" i="26"/>
  <c r="U47" i="11"/>
  <c r="H44" i="26"/>
  <c r="U35" i="11"/>
  <c r="H32" i="26" s="1"/>
  <c r="U31" i="11"/>
  <c r="H28" i="26" s="1"/>
  <c r="U19" i="11"/>
  <c r="H16" i="26" s="1"/>
  <c r="U15" i="11"/>
  <c r="H12" i="26" s="1"/>
  <c r="U273" i="11"/>
  <c r="H270" i="26"/>
  <c r="U257" i="11"/>
  <c r="H254" i="26" s="1"/>
  <c r="U241" i="11"/>
  <c r="H238" i="26" s="1"/>
  <c r="U225" i="11"/>
  <c r="H222" i="26"/>
  <c r="U209" i="11"/>
  <c r="H206" i="26"/>
  <c r="U193" i="11"/>
  <c r="H190" i="26" s="1"/>
  <c r="U177" i="11"/>
  <c r="H174" i="26" s="1"/>
  <c r="U161" i="11"/>
  <c r="H158" i="26"/>
  <c r="U145" i="11"/>
  <c r="H142" i="26"/>
  <c r="U129" i="11"/>
  <c r="H126" i="26" s="1"/>
  <c r="U113" i="11"/>
  <c r="H110" i="26" s="1"/>
  <c r="U97" i="11"/>
  <c r="H94" i="26" s="1"/>
  <c r="U81" i="11"/>
  <c r="H78" i="26" s="1"/>
  <c r="U65" i="11"/>
  <c r="H62" i="26" s="1"/>
  <c r="U49" i="11"/>
  <c r="H46" i="26" s="1"/>
  <c r="U33" i="11"/>
  <c r="H30" i="26" s="1"/>
  <c r="U17" i="11"/>
  <c r="H14" i="26"/>
  <c r="U48" i="11"/>
  <c r="H45" i="26" s="1"/>
  <c r="U276" i="11"/>
  <c r="H273" i="26" s="1"/>
  <c r="U260" i="11"/>
  <c r="H257" i="26" s="1"/>
  <c r="U244" i="11"/>
  <c r="H241" i="26" s="1"/>
  <c r="U228" i="11"/>
  <c r="H225" i="26" s="1"/>
  <c r="U212" i="11"/>
  <c r="H209" i="26" s="1"/>
  <c r="U196" i="11"/>
  <c r="H193" i="26" s="1"/>
  <c r="U180" i="11"/>
  <c r="H177" i="26"/>
  <c r="U164" i="11"/>
  <c r="H161" i="26" s="1"/>
  <c r="U148" i="11"/>
  <c r="H145" i="26" s="1"/>
  <c r="U132" i="11"/>
  <c r="H129" i="26"/>
  <c r="U116" i="11"/>
  <c r="H113" i="26"/>
  <c r="U100" i="11"/>
  <c r="H97" i="26" s="1"/>
  <c r="U84" i="11"/>
  <c r="H81" i="26" s="1"/>
  <c r="U68" i="11"/>
  <c r="H65" i="26" s="1"/>
  <c r="U52" i="11"/>
  <c r="H49" i="26"/>
  <c r="U36" i="11"/>
  <c r="H33" i="26" s="1"/>
  <c r="U20" i="11"/>
  <c r="H17" i="26" s="1"/>
  <c r="U274" i="11"/>
  <c r="H271" i="26"/>
  <c r="U258" i="11"/>
  <c r="H255" i="26"/>
  <c r="U242" i="11"/>
  <c r="H239" i="26" s="1"/>
  <c r="U226" i="11"/>
  <c r="H223" i="26" s="1"/>
  <c r="U210" i="11"/>
  <c r="H207" i="26" s="1"/>
  <c r="U194" i="11"/>
  <c r="H191" i="26"/>
  <c r="U178" i="11"/>
  <c r="H175" i="26" s="1"/>
  <c r="U162" i="11"/>
  <c r="H159" i="26"/>
  <c r="U146" i="11"/>
  <c r="H143" i="26" s="1"/>
  <c r="U130" i="11"/>
  <c r="H127" i="26"/>
  <c r="U114" i="11"/>
  <c r="H111" i="26"/>
  <c r="U98" i="11"/>
  <c r="H95" i="26" s="1"/>
  <c r="U82" i="11"/>
  <c r="H79" i="26" s="1"/>
  <c r="U66" i="11"/>
  <c r="H63" i="26" s="1"/>
  <c r="U50" i="11"/>
  <c r="H47" i="26" s="1"/>
  <c r="U34" i="11"/>
  <c r="H31" i="26" s="1"/>
  <c r="U18" i="11"/>
  <c r="H15" i="26"/>
  <c r="I2" i="26"/>
  <c r="J2" i="26"/>
  <c r="L2" i="26"/>
  <c r="I3" i="26"/>
  <c r="J3" i="26"/>
  <c r="L3" i="26"/>
  <c r="I4" i="26"/>
  <c r="J4" i="26"/>
  <c r="L4" i="26"/>
  <c r="I5" i="26"/>
  <c r="J5" i="26"/>
  <c r="L5" i="26"/>
  <c r="I6" i="26"/>
  <c r="J6" i="26"/>
  <c r="L6" i="26"/>
  <c r="I7" i="26"/>
  <c r="J7" i="26"/>
  <c r="L7" i="26"/>
  <c r="I8" i="26"/>
  <c r="J8" i="26"/>
  <c r="L8" i="26"/>
  <c r="I9" i="26"/>
  <c r="J9" i="26"/>
  <c r="L9" i="26"/>
  <c r="I10" i="26"/>
  <c r="J10" i="26"/>
  <c r="L10" i="26"/>
  <c r="I11" i="26"/>
  <c r="J11" i="26"/>
  <c r="L11" i="26"/>
  <c r="I12" i="26"/>
  <c r="J12" i="26"/>
  <c r="L12" i="26"/>
  <c r="I13" i="26"/>
  <c r="J13" i="26"/>
  <c r="L13" i="26"/>
  <c r="I14" i="26"/>
  <c r="J14" i="26"/>
  <c r="L14" i="26"/>
  <c r="I15" i="26"/>
  <c r="J15" i="26"/>
  <c r="L15" i="26"/>
  <c r="I16" i="26"/>
  <c r="J16" i="26"/>
  <c r="L16" i="26"/>
  <c r="I17" i="26"/>
  <c r="J17" i="26"/>
  <c r="L17" i="26"/>
  <c r="I18" i="26"/>
  <c r="J18" i="26"/>
  <c r="L18" i="26"/>
  <c r="I19" i="26"/>
  <c r="J19" i="26"/>
  <c r="L19" i="26"/>
  <c r="I20" i="26"/>
  <c r="J20" i="26"/>
  <c r="L20" i="26"/>
  <c r="I21" i="26"/>
  <c r="J21" i="26"/>
  <c r="I22" i="26"/>
  <c r="J22" i="26"/>
  <c r="I23" i="26"/>
  <c r="J23" i="26"/>
  <c r="I24" i="26"/>
  <c r="J24" i="26"/>
  <c r="I25" i="26"/>
  <c r="J25" i="26"/>
  <c r="I26" i="26"/>
  <c r="J26" i="26"/>
  <c r="I27" i="26"/>
  <c r="J27" i="26"/>
  <c r="I28" i="26"/>
  <c r="J28" i="26"/>
  <c r="I29" i="26"/>
  <c r="J29" i="26"/>
  <c r="I30" i="26"/>
  <c r="J30" i="26"/>
  <c r="I31" i="26"/>
  <c r="I32" i="26"/>
  <c r="I33" i="26"/>
  <c r="L1" i="26"/>
  <c r="C1" i="26"/>
  <c r="E1" i="26"/>
  <c r="F1" i="26"/>
  <c r="I1" i="26"/>
  <c r="J1" i="26"/>
  <c r="K1" i="26"/>
  <c r="B1" i="26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4" i="11"/>
  <c r="T282" i="11"/>
  <c r="G279" i="26" s="1"/>
  <c r="W282" i="11"/>
  <c r="J279" i="26" s="1"/>
  <c r="W281" i="11"/>
  <c r="J278" i="26" s="1"/>
  <c r="W280" i="11"/>
  <c r="J277" i="26"/>
  <c r="O280" i="8"/>
  <c r="F280" i="11" s="1"/>
  <c r="R280" i="11" s="1"/>
  <c r="E277" i="26" s="1"/>
  <c r="O281" i="8"/>
  <c r="F281" i="11" s="1"/>
  <c r="O282" i="8"/>
  <c r="F282" i="11" s="1"/>
  <c r="O283" i="8"/>
  <c r="F283" i="11" s="1"/>
  <c r="H274" i="8"/>
  <c r="E274" i="11" s="1"/>
  <c r="H275" i="8"/>
  <c r="H276" i="8"/>
  <c r="E276" i="11"/>
  <c r="H277" i="8"/>
  <c r="E277" i="11"/>
  <c r="H278" i="8"/>
  <c r="E278" i="11" s="1"/>
  <c r="H279" i="8"/>
  <c r="E279" i="11"/>
  <c r="H280" i="8"/>
  <c r="E280" i="11" s="1"/>
  <c r="H281" i="8"/>
  <c r="E281" i="11" s="1"/>
  <c r="H282" i="8"/>
  <c r="E282" i="11" s="1"/>
  <c r="Q283" i="11" s="1"/>
  <c r="D280" i="26" s="1"/>
  <c r="H283" i="8"/>
  <c r="E283" i="11" s="1"/>
  <c r="G264" i="8"/>
  <c r="D264" i="11"/>
  <c r="G265" i="8"/>
  <c r="D265" i="11" s="1"/>
  <c r="G266" i="8"/>
  <c r="D266" i="11"/>
  <c r="G267" i="8"/>
  <c r="G268" i="8"/>
  <c r="D268" i="11" s="1"/>
  <c r="G269" i="8"/>
  <c r="G270" i="8"/>
  <c r="G271" i="8"/>
  <c r="D271" i="11" s="1"/>
  <c r="G272" i="8"/>
  <c r="D272" i="11" s="1"/>
  <c r="G273" i="8"/>
  <c r="D273" i="11" s="1"/>
  <c r="G274" i="8"/>
  <c r="D274" i="11"/>
  <c r="G275" i="8"/>
  <c r="D275" i="11"/>
  <c r="G276" i="8"/>
  <c r="D276" i="11" s="1"/>
  <c r="G277" i="8"/>
  <c r="D277" i="11"/>
  <c r="G278" i="8"/>
  <c r="D278" i="11"/>
  <c r="G279" i="8"/>
  <c r="D279" i="11" s="1"/>
  <c r="G280" i="8"/>
  <c r="G281" i="8"/>
  <c r="G282" i="8"/>
  <c r="D282" i="11" s="1"/>
  <c r="G283" i="8"/>
  <c r="H264" i="8"/>
  <c r="E264" i="11"/>
  <c r="E265" i="8"/>
  <c r="C265" i="11" s="1"/>
  <c r="E266" i="8"/>
  <c r="C266" i="11"/>
  <c r="E267" i="8"/>
  <c r="C267" i="11" s="1"/>
  <c r="E268" i="8"/>
  <c r="E269" i="8"/>
  <c r="E270" i="8"/>
  <c r="C270" i="11" s="1"/>
  <c r="E271" i="8"/>
  <c r="E272" i="8"/>
  <c r="C272" i="11" s="1"/>
  <c r="E273" i="8"/>
  <c r="E274" i="8"/>
  <c r="C274" i="11" s="1"/>
  <c r="E275" i="8"/>
  <c r="E276" i="8"/>
  <c r="C276" i="11" s="1"/>
  <c r="E277" i="8"/>
  <c r="E278" i="8"/>
  <c r="E279" i="8"/>
  <c r="E280" i="8"/>
  <c r="C280" i="11" s="1"/>
  <c r="E281" i="8"/>
  <c r="C281" i="11"/>
  <c r="E282" i="8"/>
  <c r="C282" i="11" s="1"/>
  <c r="E283" i="8"/>
  <c r="E264" i="8"/>
  <c r="E263" i="8"/>
  <c r="G263" i="8"/>
  <c r="D263" i="11"/>
  <c r="H263" i="8"/>
  <c r="E263" i="11" s="1"/>
  <c r="O279" i="8"/>
  <c r="F279" i="11" s="1"/>
  <c r="O278" i="8"/>
  <c r="O277" i="8"/>
  <c r="F277" i="11"/>
  <c r="O276" i="8"/>
  <c r="F276" i="11"/>
  <c r="O275" i="8"/>
  <c r="F275" i="11" s="1"/>
  <c r="O274" i="8"/>
  <c r="F274" i="11" s="1"/>
  <c r="O273" i="8"/>
  <c r="F273" i="11"/>
  <c r="H273" i="8"/>
  <c r="E273" i="11" s="1"/>
  <c r="O272" i="8"/>
  <c r="F272" i="11"/>
  <c r="H272" i="8"/>
  <c r="E272" i="11" s="1"/>
  <c r="O271" i="8"/>
  <c r="F271" i="11" s="1"/>
  <c r="H271" i="8"/>
  <c r="O270" i="8"/>
  <c r="F270" i="11"/>
  <c r="H270" i="8"/>
  <c r="E270" i="11" s="1"/>
  <c r="O269" i="8"/>
  <c r="F269" i="11" s="1"/>
  <c r="H269" i="8"/>
  <c r="E269" i="11"/>
  <c r="O268" i="8"/>
  <c r="F268" i="11"/>
  <c r="H268" i="8"/>
  <c r="E268" i="11" s="1"/>
  <c r="O267" i="8"/>
  <c r="F267" i="11" s="1"/>
  <c r="R267" i="11" s="1"/>
  <c r="E264" i="26" s="1"/>
  <c r="H267" i="8"/>
  <c r="E267" i="11" s="1"/>
  <c r="O266" i="8"/>
  <c r="F266" i="11"/>
  <c r="H266" i="8"/>
  <c r="E266" i="11" s="1"/>
  <c r="O265" i="8"/>
  <c r="F265" i="11" s="1"/>
  <c r="H265" i="8"/>
  <c r="E265" i="11"/>
  <c r="O264" i="8"/>
  <c r="F264" i="11"/>
  <c r="O263" i="8"/>
  <c r="F263" i="11" s="1"/>
  <c r="O262" i="8"/>
  <c r="F262" i="11" s="1"/>
  <c r="H262" i="8"/>
  <c r="E262" i="11"/>
  <c r="G262" i="8"/>
  <c r="E262" i="8"/>
  <c r="C262" i="11" s="1"/>
  <c r="O261" i="8"/>
  <c r="F261" i="11"/>
  <c r="H261" i="8"/>
  <c r="G261" i="8"/>
  <c r="D261" i="11"/>
  <c r="E261" i="8"/>
  <c r="C261" i="11"/>
  <c r="O260" i="8"/>
  <c r="H260" i="8"/>
  <c r="G260" i="8"/>
  <c r="D260" i="11" s="1"/>
  <c r="E260" i="8"/>
  <c r="C260" i="11" s="1"/>
  <c r="O259" i="8"/>
  <c r="F259" i="11" s="1"/>
  <c r="H259" i="8"/>
  <c r="E259" i="11" s="1"/>
  <c r="G259" i="8"/>
  <c r="D259" i="11"/>
  <c r="E259" i="8"/>
  <c r="O258" i="8"/>
  <c r="F258" i="11"/>
  <c r="H258" i="8"/>
  <c r="E258" i="11" s="1"/>
  <c r="G258" i="8"/>
  <c r="E258" i="8"/>
  <c r="C258" i="11"/>
  <c r="O257" i="8"/>
  <c r="F257" i="11" s="1"/>
  <c r="H257" i="8"/>
  <c r="E257" i="11" s="1"/>
  <c r="G257" i="8"/>
  <c r="D257" i="11" s="1"/>
  <c r="E257" i="8"/>
  <c r="O256" i="8"/>
  <c r="F256" i="11" s="1"/>
  <c r="H256" i="8"/>
  <c r="E256" i="11"/>
  <c r="G256" i="8"/>
  <c r="D256" i="11" s="1"/>
  <c r="E256" i="8"/>
  <c r="C256" i="11"/>
  <c r="O255" i="8"/>
  <c r="F255" i="11" s="1"/>
  <c r="H255" i="8"/>
  <c r="E255" i="11"/>
  <c r="G255" i="8"/>
  <c r="D255" i="11" s="1"/>
  <c r="E255" i="8"/>
  <c r="O254" i="8"/>
  <c r="F254" i="11" s="1"/>
  <c r="H254" i="8"/>
  <c r="E254" i="11" s="1"/>
  <c r="G254" i="8"/>
  <c r="D254" i="11"/>
  <c r="E254" i="8"/>
  <c r="C254" i="11"/>
  <c r="O253" i="8"/>
  <c r="F253" i="11"/>
  <c r="H253" i="8"/>
  <c r="E253" i="11"/>
  <c r="G253" i="8"/>
  <c r="D253" i="11" s="1"/>
  <c r="E253" i="8"/>
  <c r="C253" i="11"/>
  <c r="O252" i="8"/>
  <c r="F252" i="11" s="1"/>
  <c r="H252" i="8"/>
  <c r="E252" i="11" s="1"/>
  <c r="G252" i="8"/>
  <c r="D252" i="11"/>
  <c r="E252" i="8"/>
  <c r="O251" i="8"/>
  <c r="F251" i="11"/>
  <c r="H251" i="8"/>
  <c r="E251" i="11"/>
  <c r="G251" i="8"/>
  <c r="E251" i="8"/>
  <c r="O250" i="8"/>
  <c r="F250" i="11" s="1"/>
  <c r="G250" i="8"/>
  <c r="E250" i="8"/>
  <c r="C250" i="11"/>
  <c r="O249" i="8"/>
  <c r="F249" i="11" s="1"/>
  <c r="H249" i="8"/>
  <c r="E249" i="11"/>
  <c r="G249" i="8"/>
  <c r="D249" i="11"/>
  <c r="E249" i="8"/>
  <c r="O248" i="8"/>
  <c r="F248" i="11"/>
  <c r="H248" i="8"/>
  <c r="E248" i="11"/>
  <c r="G248" i="8"/>
  <c r="D248" i="11" s="1"/>
  <c r="E248" i="8"/>
  <c r="O247" i="8"/>
  <c r="F247" i="11"/>
  <c r="H247" i="8"/>
  <c r="E247" i="11" s="1"/>
  <c r="G247" i="8"/>
  <c r="D247" i="11"/>
  <c r="E247" i="8"/>
  <c r="O246" i="8"/>
  <c r="F246" i="11" s="1"/>
  <c r="H246" i="8"/>
  <c r="E246" i="11" s="1"/>
  <c r="G246" i="8"/>
  <c r="D246" i="11" s="1"/>
  <c r="E246" i="8"/>
  <c r="O245" i="8"/>
  <c r="F245" i="11" s="1"/>
  <c r="H245" i="8"/>
  <c r="E245" i="11"/>
  <c r="G245" i="8"/>
  <c r="E245" i="8"/>
  <c r="C245" i="11"/>
  <c r="O244" i="8"/>
  <c r="F244" i="11"/>
  <c r="H244" i="8"/>
  <c r="E244" i="11"/>
  <c r="G244" i="8"/>
  <c r="D244" i="11" s="1"/>
  <c r="E244" i="8"/>
  <c r="O243" i="8"/>
  <c r="F243" i="11" s="1"/>
  <c r="H243" i="8"/>
  <c r="E243" i="11" s="1"/>
  <c r="G243" i="8"/>
  <c r="E243" i="8"/>
  <c r="C243" i="11" s="1"/>
  <c r="O242" i="8"/>
  <c r="F242" i="11"/>
  <c r="H242" i="8"/>
  <c r="G242" i="8"/>
  <c r="D242" i="11" s="1"/>
  <c r="E242" i="8"/>
  <c r="C242" i="11"/>
  <c r="O241" i="8"/>
  <c r="F241" i="11" s="1"/>
  <c r="H241" i="8"/>
  <c r="G241" i="8"/>
  <c r="D241" i="11" s="1"/>
  <c r="E241" i="8"/>
  <c r="O240" i="8"/>
  <c r="F240" i="11"/>
  <c r="H240" i="8"/>
  <c r="E240" i="11" s="1"/>
  <c r="G240" i="8"/>
  <c r="D240" i="11" s="1"/>
  <c r="E240" i="8"/>
  <c r="C240" i="11"/>
  <c r="O239" i="8"/>
  <c r="F239" i="11" s="1"/>
  <c r="H239" i="8"/>
  <c r="E239" i="11"/>
  <c r="G239" i="8"/>
  <c r="E239" i="8"/>
  <c r="O238" i="8"/>
  <c r="F238" i="11" s="1"/>
  <c r="H238" i="8"/>
  <c r="E238" i="11"/>
  <c r="G238" i="8"/>
  <c r="D238" i="11" s="1"/>
  <c r="E238" i="8"/>
  <c r="O237" i="8"/>
  <c r="F237" i="11" s="1"/>
  <c r="H237" i="8"/>
  <c r="E237" i="11" s="1"/>
  <c r="G237" i="8"/>
  <c r="D237" i="11"/>
  <c r="E237" i="8"/>
  <c r="C237" i="11" s="1"/>
  <c r="O236" i="8"/>
  <c r="F236" i="11" s="1"/>
  <c r="H236" i="8"/>
  <c r="E236" i="11" s="1"/>
  <c r="G236" i="8"/>
  <c r="E236" i="8"/>
  <c r="C236" i="11" s="1"/>
  <c r="O235" i="8"/>
  <c r="F235" i="11" s="1"/>
  <c r="H235" i="8"/>
  <c r="E235" i="11" s="1"/>
  <c r="G235" i="8"/>
  <c r="D235" i="11" s="1"/>
  <c r="P235" i="11" s="1"/>
  <c r="C232" i="26" s="1"/>
  <c r="E235" i="8"/>
  <c r="C235" i="11"/>
  <c r="O234" i="8"/>
  <c r="F234" i="11"/>
  <c r="H234" i="8"/>
  <c r="E234" i="11" s="1"/>
  <c r="G234" i="8"/>
  <c r="D234" i="11" s="1"/>
  <c r="E234" i="8"/>
  <c r="O233" i="8"/>
  <c r="F233" i="11" s="1"/>
  <c r="H233" i="8"/>
  <c r="E233" i="11" s="1"/>
  <c r="G233" i="8"/>
  <c r="D233" i="11"/>
  <c r="E233" i="8"/>
  <c r="O232" i="8"/>
  <c r="F232" i="11"/>
  <c r="H232" i="8"/>
  <c r="E232" i="11"/>
  <c r="G232" i="8"/>
  <c r="D232" i="11" s="1"/>
  <c r="E232" i="8"/>
  <c r="O231" i="8"/>
  <c r="F231" i="11" s="1"/>
  <c r="H231" i="8"/>
  <c r="E231" i="11" s="1"/>
  <c r="G231" i="8"/>
  <c r="D231" i="11"/>
  <c r="E231" i="8"/>
  <c r="O230" i="8"/>
  <c r="F230" i="11"/>
  <c r="H230" i="8"/>
  <c r="E230" i="11"/>
  <c r="G230" i="8"/>
  <c r="D230" i="11" s="1"/>
  <c r="E230" i="8"/>
  <c r="O229" i="8"/>
  <c r="F229" i="11"/>
  <c r="H229" i="8"/>
  <c r="E229" i="11" s="1"/>
  <c r="G229" i="8"/>
  <c r="E229" i="8"/>
  <c r="O228" i="8"/>
  <c r="F228" i="11"/>
  <c r="H228" i="8"/>
  <c r="E228" i="11" s="1"/>
  <c r="G228" i="8"/>
  <c r="D228" i="11"/>
  <c r="E228" i="8"/>
  <c r="O227" i="8"/>
  <c r="F227" i="11" s="1"/>
  <c r="H227" i="8"/>
  <c r="E227" i="11" s="1"/>
  <c r="G227" i="8"/>
  <c r="D227" i="11" s="1"/>
  <c r="E227" i="8"/>
  <c r="O226" i="8"/>
  <c r="F226" i="11" s="1"/>
  <c r="H226" i="8"/>
  <c r="E226" i="11"/>
  <c r="G226" i="8"/>
  <c r="D226" i="11"/>
  <c r="E226" i="8"/>
  <c r="O225" i="8"/>
  <c r="F225" i="11" s="1"/>
  <c r="H225" i="8"/>
  <c r="E225" i="11"/>
  <c r="G225" i="8"/>
  <c r="D225" i="11" s="1"/>
  <c r="E225" i="8"/>
  <c r="O224" i="8"/>
  <c r="F224" i="11" s="1"/>
  <c r="H224" i="8"/>
  <c r="E224" i="11" s="1"/>
  <c r="G224" i="8"/>
  <c r="D224" i="11"/>
  <c r="E224" i="8"/>
  <c r="O223" i="8"/>
  <c r="F223" i="11" s="1"/>
  <c r="H223" i="8"/>
  <c r="E223" i="11"/>
  <c r="G223" i="8"/>
  <c r="E223" i="8"/>
  <c r="C223" i="11" s="1"/>
  <c r="O222" i="8"/>
  <c r="F222" i="11"/>
  <c r="H222" i="8"/>
  <c r="G222" i="8"/>
  <c r="D222" i="11"/>
  <c r="E222" i="8"/>
  <c r="O221" i="8"/>
  <c r="F221" i="11"/>
  <c r="H221" i="8"/>
  <c r="E221" i="11" s="1"/>
  <c r="G221" i="8"/>
  <c r="D221" i="11" s="1"/>
  <c r="E221" i="8"/>
  <c r="O220" i="8"/>
  <c r="F220" i="11" s="1"/>
  <c r="H220" i="8"/>
  <c r="G220" i="8"/>
  <c r="D220" i="11"/>
  <c r="E220" i="8"/>
  <c r="O219" i="8"/>
  <c r="F219" i="11"/>
  <c r="H219" i="8"/>
  <c r="E219" i="11" s="1"/>
  <c r="G219" i="8"/>
  <c r="E219" i="8"/>
  <c r="C219" i="11" s="1"/>
  <c r="O218" i="8"/>
  <c r="F218" i="11" s="1"/>
  <c r="H218" i="8"/>
  <c r="E218" i="11"/>
  <c r="G218" i="8"/>
  <c r="D218" i="11" s="1"/>
  <c r="E218" i="8"/>
  <c r="O217" i="8"/>
  <c r="F217" i="11" s="1"/>
  <c r="H217" i="8"/>
  <c r="G217" i="8"/>
  <c r="E217" i="8"/>
  <c r="C217" i="11" s="1"/>
  <c r="O216" i="8"/>
  <c r="F216" i="11" s="1"/>
  <c r="H216" i="8"/>
  <c r="E216" i="11"/>
  <c r="G216" i="8"/>
  <c r="D216" i="11" s="1"/>
  <c r="P216" i="11" s="1"/>
  <c r="C213" i="26" s="1"/>
  <c r="E216" i="8"/>
  <c r="C216" i="11"/>
  <c r="O215" i="8"/>
  <c r="H215" i="8"/>
  <c r="E215" i="11" s="1"/>
  <c r="G215" i="8"/>
  <c r="D215" i="11" s="1"/>
  <c r="E215" i="8"/>
  <c r="C215" i="11"/>
  <c r="O214" i="8"/>
  <c r="F214" i="11" s="1"/>
  <c r="H214" i="8"/>
  <c r="E214" i="11"/>
  <c r="G214" i="8"/>
  <c r="D214" i="11" s="1"/>
  <c r="E214" i="8"/>
  <c r="C214" i="11" s="1"/>
  <c r="O213" i="8"/>
  <c r="F213" i="11" s="1"/>
  <c r="H213" i="8"/>
  <c r="E213" i="11"/>
  <c r="G213" i="8"/>
  <c r="D213" i="11"/>
  <c r="E213" i="8"/>
  <c r="C213" i="11" s="1"/>
  <c r="O212" i="8"/>
  <c r="F212" i="11"/>
  <c r="H212" i="8"/>
  <c r="E212" i="11"/>
  <c r="G212" i="8"/>
  <c r="E212" i="8"/>
  <c r="C212" i="11"/>
  <c r="O211" i="8"/>
  <c r="F211" i="11" s="1"/>
  <c r="H211" i="8"/>
  <c r="G211" i="8"/>
  <c r="D211" i="11" s="1"/>
  <c r="E211" i="8"/>
  <c r="C211" i="11" s="1"/>
  <c r="O210" i="8"/>
  <c r="F210" i="11" s="1"/>
  <c r="H210" i="8"/>
  <c r="E210" i="11"/>
  <c r="G210" i="8"/>
  <c r="E210" i="8"/>
  <c r="C210" i="11"/>
  <c r="O209" i="8"/>
  <c r="F209" i="11"/>
  <c r="H209" i="8"/>
  <c r="E209" i="11"/>
  <c r="G209" i="8"/>
  <c r="E209" i="8"/>
  <c r="C209" i="11" s="1"/>
  <c r="O208" i="8"/>
  <c r="F208" i="11" s="1"/>
  <c r="H208" i="8"/>
  <c r="G208" i="8"/>
  <c r="D208" i="11" s="1"/>
  <c r="E208" i="8"/>
  <c r="O207" i="8"/>
  <c r="F207" i="11" s="1"/>
  <c r="H207" i="8"/>
  <c r="E207" i="11"/>
  <c r="G207" i="8"/>
  <c r="D207" i="11" s="1"/>
  <c r="E207" i="8"/>
  <c r="O206" i="8"/>
  <c r="F206" i="11"/>
  <c r="H206" i="8"/>
  <c r="E206" i="11" s="1"/>
  <c r="G206" i="8"/>
  <c r="E206" i="8"/>
  <c r="C206" i="11" s="1"/>
  <c r="O205" i="8"/>
  <c r="F205" i="11"/>
  <c r="H205" i="8"/>
  <c r="E205" i="11" s="1"/>
  <c r="G205" i="8"/>
  <c r="D205" i="11" s="1"/>
  <c r="E205" i="8"/>
  <c r="C205" i="11"/>
  <c r="O204" i="8"/>
  <c r="F204" i="11" s="1"/>
  <c r="H204" i="8"/>
  <c r="E204" i="11"/>
  <c r="G204" i="8"/>
  <c r="E204" i="8"/>
  <c r="C204" i="11"/>
  <c r="O203" i="8"/>
  <c r="F203" i="11" s="1"/>
  <c r="H203" i="8"/>
  <c r="E203" i="11" s="1"/>
  <c r="G203" i="8"/>
  <c r="D203" i="11"/>
  <c r="E203" i="8"/>
  <c r="O202" i="8"/>
  <c r="F202" i="11"/>
  <c r="H202" i="8"/>
  <c r="E202" i="11"/>
  <c r="G202" i="8"/>
  <c r="E202" i="8"/>
  <c r="C202" i="11" s="1"/>
  <c r="O201" i="8"/>
  <c r="F201" i="11" s="1"/>
  <c r="H201" i="8"/>
  <c r="G201" i="8"/>
  <c r="D201" i="11"/>
  <c r="E201" i="8"/>
  <c r="O200" i="8"/>
  <c r="F200" i="11"/>
  <c r="H200" i="8"/>
  <c r="E200" i="11"/>
  <c r="G200" i="8"/>
  <c r="E200" i="8"/>
  <c r="C200" i="11" s="1"/>
  <c r="O199" i="8"/>
  <c r="F199" i="11" s="1"/>
  <c r="H199" i="8"/>
  <c r="E199" i="11" s="1"/>
  <c r="G199" i="8"/>
  <c r="D199" i="11"/>
  <c r="E199" i="8"/>
  <c r="O198" i="8"/>
  <c r="F198" i="11" s="1"/>
  <c r="H198" i="8"/>
  <c r="G198" i="8"/>
  <c r="E198" i="8"/>
  <c r="C198" i="11"/>
  <c r="O197" i="8"/>
  <c r="F197" i="11"/>
  <c r="H197" i="8"/>
  <c r="E197" i="11"/>
  <c r="G197" i="8"/>
  <c r="D197" i="11"/>
  <c r="E197" i="8"/>
  <c r="C197" i="11" s="1"/>
  <c r="O196" i="8"/>
  <c r="F196" i="11" s="1"/>
  <c r="H196" i="8"/>
  <c r="G196" i="8"/>
  <c r="D196" i="11" s="1"/>
  <c r="E196" i="8"/>
  <c r="C196" i="11" s="1"/>
  <c r="O195" i="8"/>
  <c r="F195" i="11"/>
  <c r="H195" i="8"/>
  <c r="E195" i="11" s="1"/>
  <c r="G195" i="8"/>
  <c r="D195" i="11" s="1"/>
  <c r="E195" i="8"/>
  <c r="O194" i="8"/>
  <c r="F194" i="11" s="1"/>
  <c r="H194" i="8"/>
  <c r="E194" i="11" s="1"/>
  <c r="G194" i="8"/>
  <c r="E194" i="8"/>
  <c r="O193" i="8"/>
  <c r="F193" i="11" s="1"/>
  <c r="H193" i="8"/>
  <c r="E193" i="11" s="1"/>
  <c r="G193" i="8"/>
  <c r="D193" i="11"/>
  <c r="E193" i="8"/>
  <c r="C193" i="11" s="1"/>
  <c r="O192" i="8"/>
  <c r="F192" i="11" s="1"/>
  <c r="H192" i="8"/>
  <c r="G192" i="8"/>
  <c r="D192" i="11" s="1"/>
  <c r="E192" i="8"/>
  <c r="O191" i="8"/>
  <c r="F191" i="11" s="1"/>
  <c r="H191" i="8"/>
  <c r="E191" i="11" s="1"/>
  <c r="G191" i="8"/>
  <c r="D191" i="11"/>
  <c r="E191" i="8"/>
  <c r="O190" i="8"/>
  <c r="F190" i="11" s="1"/>
  <c r="H190" i="8"/>
  <c r="G190" i="8"/>
  <c r="E190" i="8"/>
  <c r="C190" i="11"/>
  <c r="O189" i="8"/>
  <c r="F189" i="11" s="1"/>
  <c r="H189" i="8"/>
  <c r="E189" i="11" s="1"/>
  <c r="G189" i="8"/>
  <c r="D189" i="11"/>
  <c r="E189" i="8"/>
  <c r="C189" i="11" s="1"/>
  <c r="O188" i="8"/>
  <c r="F188" i="11"/>
  <c r="H188" i="8"/>
  <c r="G188" i="8"/>
  <c r="D188" i="11"/>
  <c r="E188" i="8"/>
  <c r="O187" i="8"/>
  <c r="F187" i="11" s="1"/>
  <c r="H187" i="8"/>
  <c r="E187" i="11" s="1"/>
  <c r="G187" i="8"/>
  <c r="D187" i="11" s="1"/>
  <c r="E187" i="8"/>
  <c r="C187" i="11"/>
  <c r="O186" i="8"/>
  <c r="F186" i="11" s="1"/>
  <c r="H186" i="8"/>
  <c r="E186" i="11"/>
  <c r="G186" i="8"/>
  <c r="D186" i="11" s="1"/>
  <c r="E186" i="8"/>
  <c r="O185" i="8"/>
  <c r="F185" i="11" s="1"/>
  <c r="H185" i="8"/>
  <c r="G185" i="8"/>
  <c r="D185" i="11" s="1"/>
  <c r="E185" i="8"/>
  <c r="O184" i="8"/>
  <c r="F184" i="11" s="1"/>
  <c r="H184" i="8"/>
  <c r="G184" i="8"/>
  <c r="D184" i="11" s="1"/>
  <c r="E184" i="8"/>
  <c r="C184" i="11" s="1"/>
  <c r="O183" i="8"/>
  <c r="H183" i="8"/>
  <c r="E183" i="11"/>
  <c r="G183" i="8"/>
  <c r="D183" i="11"/>
  <c r="E183" i="8"/>
  <c r="O182" i="8"/>
  <c r="F182" i="11" s="1"/>
  <c r="H182" i="8"/>
  <c r="E182" i="11" s="1"/>
  <c r="G182" i="8"/>
  <c r="D182" i="11"/>
  <c r="E182" i="8"/>
  <c r="O181" i="8"/>
  <c r="F181" i="11"/>
  <c r="H181" i="8"/>
  <c r="E181" i="11"/>
  <c r="G181" i="8"/>
  <c r="E181" i="8"/>
  <c r="C181" i="11" s="1"/>
  <c r="O180" i="8"/>
  <c r="F180" i="11"/>
  <c r="H180" i="8"/>
  <c r="E180" i="11" s="1"/>
  <c r="G180" i="8"/>
  <c r="D180" i="11" s="1"/>
  <c r="E180" i="8"/>
  <c r="O179" i="8"/>
  <c r="F179" i="11" s="1"/>
  <c r="H179" i="8"/>
  <c r="E179" i="11"/>
  <c r="G179" i="8"/>
  <c r="E179" i="8"/>
  <c r="C179" i="11"/>
  <c r="O178" i="8"/>
  <c r="F178" i="11" s="1"/>
  <c r="H178" i="8"/>
  <c r="G178" i="8"/>
  <c r="E178" i="8"/>
  <c r="C178" i="11" s="1"/>
  <c r="O177" i="8"/>
  <c r="F177" i="11"/>
  <c r="H177" i="8"/>
  <c r="E177" i="11"/>
  <c r="G177" i="8"/>
  <c r="D177" i="11"/>
  <c r="E177" i="8"/>
  <c r="O176" i="8"/>
  <c r="F176" i="11" s="1"/>
  <c r="H176" i="8"/>
  <c r="E176" i="11"/>
  <c r="G176" i="8"/>
  <c r="D176" i="11"/>
  <c r="E176" i="8"/>
  <c r="C176" i="11"/>
  <c r="O175" i="8"/>
  <c r="F175" i="11" s="1"/>
  <c r="H175" i="8"/>
  <c r="E175" i="11" s="1"/>
  <c r="G175" i="8"/>
  <c r="D175" i="11" s="1"/>
  <c r="E175" i="8"/>
  <c r="O174" i="8"/>
  <c r="F174" i="11"/>
  <c r="H174" i="8"/>
  <c r="E174" i="11"/>
  <c r="G174" i="8"/>
  <c r="D174" i="11" s="1"/>
  <c r="E174" i="8"/>
  <c r="O173" i="8"/>
  <c r="F173" i="11"/>
  <c r="H173" i="8"/>
  <c r="E173" i="11" s="1"/>
  <c r="G173" i="8"/>
  <c r="E173" i="8"/>
  <c r="C173" i="11"/>
  <c r="O172" i="8"/>
  <c r="F172" i="11"/>
  <c r="H172" i="8"/>
  <c r="E172" i="11"/>
  <c r="G172" i="8"/>
  <c r="D172" i="11" s="1"/>
  <c r="E172" i="8"/>
  <c r="C172" i="11"/>
  <c r="O171" i="8"/>
  <c r="H171" i="8"/>
  <c r="E171" i="11"/>
  <c r="G171" i="8"/>
  <c r="D171" i="11" s="1"/>
  <c r="E171" i="8"/>
  <c r="O170" i="8"/>
  <c r="F170" i="11"/>
  <c r="H170" i="8"/>
  <c r="E170" i="11"/>
  <c r="G170" i="8"/>
  <c r="D170" i="11"/>
  <c r="E170" i="8"/>
  <c r="C170" i="11"/>
  <c r="O169" i="8"/>
  <c r="F169" i="11"/>
  <c r="H169" i="8"/>
  <c r="E169" i="11" s="1"/>
  <c r="G169" i="8"/>
  <c r="D169" i="11" s="1"/>
  <c r="E169" i="8"/>
  <c r="O168" i="8"/>
  <c r="F168" i="11" s="1"/>
  <c r="H168" i="8"/>
  <c r="E168" i="11" s="1"/>
  <c r="G168" i="8"/>
  <c r="D168" i="11"/>
  <c r="E168" i="8"/>
  <c r="C168" i="11"/>
  <c r="O167" i="8"/>
  <c r="F167" i="11" s="1"/>
  <c r="H167" i="8"/>
  <c r="E167" i="11" s="1"/>
  <c r="G167" i="8"/>
  <c r="E167" i="8"/>
  <c r="C167" i="11" s="1"/>
  <c r="O166" i="8"/>
  <c r="F166" i="11"/>
  <c r="H166" i="8"/>
  <c r="E166" i="11"/>
  <c r="G166" i="8"/>
  <c r="D166" i="11" s="1"/>
  <c r="E166" i="8"/>
  <c r="C166" i="11" s="1"/>
  <c r="O165" i="8"/>
  <c r="F165" i="11" s="1"/>
  <c r="H165" i="8"/>
  <c r="E165" i="11" s="1"/>
  <c r="G165" i="8"/>
  <c r="D165" i="11" s="1"/>
  <c r="E165" i="8"/>
  <c r="C165" i="11" s="1"/>
  <c r="O164" i="8"/>
  <c r="F164" i="11"/>
  <c r="H164" i="8"/>
  <c r="E164" i="11" s="1"/>
  <c r="G164" i="8"/>
  <c r="D164" i="11" s="1"/>
  <c r="E164" i="8"/>
  <c r="O163" i="8"/>
  <c r="F163" i="11"/>
  <c r="H163" i="8"/>
  <c r="E163" i="11"/>
  <c r="G163" i="8"/>
  <c r="D163" i="11" s="1"/>
  <c r="E163" i="8"/>
  <c r="O162" i="8"/>
  <c r="F162" i="11" s="1"/>
  <c r="H162" i="8"/>
  <c r="E162" i="11"/>
  <c r="G162" i="8"/>
  <c r="E162" i="8"/>
  <c r="C162" i="11"/>
  <c r="O161" i="8"/>
  <c r="F161" i="11" s="1"/>
  <c r="H161" i="8"/>
  <c r="E161" i="11"/>
  <c r="G161" i="8"/>
  <c r="D161" i="11" s="1"/>
  <c r="E161" i="8"/>
  <c r="C161" i="11"/>
  <c r="O160" i="8"/>
  <c r="F160" i="11"/>
  <c r="H160" i="8"/>
  <c r="E160" i="11" s="1"/>
  <c r="G160" i="8"/>
  <c r="D160" i="11" s="1"/>
  <c r="E160" i="8"/>
  <c r="O159" i="8"/>
  <c r="F159" i="11"/>
  <c r="H159" i="8"/>
  <c r="G159" i="8"/>
  <c r="D159" i="11"/>
  <c r="E159" i="8"/>
  <c r="C159" i="11"/>
  <c r="O158" i="8"/>
  <c r="F158" i="11" s="1"/>
  <c r="H158" i="8"/>
  <c r="E158" i="11"/>
  <c r="G158" i="8"/>
  <c r="D158" i="11" s="1"/>
  <c r="E158" i="8"/>
  <c r="O157" i="8"/>
  <c r="F157" i="11" s="1"/>
  <c r="H157" i="8"/>
  <c r="E157" i="11" s="1"/>
  <c r="G157" i="8"/>
  <c r="D157" i="11"/>
  <c r="E157" i="8"/>
  <c r="C157" i="11"/>
  <c r="O156" i="8"/>
  <c r="F156" i="11"/>
  <c r="H156" i="8"/>
  <c r="E156" i="11"/>
  <c r="G156" i="8"/>
  <c r="D156" i="11" s="1"/>
  <c r="E156" i="8"/>
  <c r="O155" i="8"/>
  <c r="F155" i="11" s="1"/>
  <c r="H155" i="8"/>
  <c r="E155" i="11"/>
  <c r="G155" i="8"/>
  <c r="D155" i="11" s="1"/>
  <c r="E155" i="8"/>
  <c r="O154" i="8"/>
  <c r="F154" i="11" s="1"/>
  <c r="H154" i="8"/>
  <c r="E154" i="11"/>
  <c r="G154" i="8"/>
  <c r="D154" i="11" s="1"/>
  <c r="E154" i="8"/>
  <c r="O153" i="8"/>
  <c r="F153" i="11" s="1"/>
  <c r="H153" i="8"/>
  <c r="E153" i="11" s="1"/>
  <c r="G153" i="8"/>
  <c r="E153" i="8"/>
  <c r="C153" i="11" s="1"/>
  <c r="O152" i="8"/>
  <c r="F152" i="11"/>
  <c r="H152" i="8"/>
  <c r="E152" i="11"/>
  <c r="G152" i="8"/>
  <c r="E152" i="8"/>
  <c r="O151" i="8"/>
  <c r="F151" i="11" s="1"/>
  <c r="H151" i="8"/>
  <c r="E151" i="11"/>
  <c r="G151" i="8"/>
  <c r="E151" i="8"/>
  <c r="C151" i="11" s="1"/>
  <c r="O150" i="8"/>
  <c r="F150" i="11"/>
  <c r="H150" i="8"/>
  <c r="E150" i="11" s="1"/>
  <c r="G150" i="8"/>
  <c r="E150" i="8"/>
  <c r="C150" i="11" s="1"/>
  <c r="O149" i="8"/>
  <c r="F149" i="11"/>
  <c r="H149" i="8"/>
  <c r="E149" i="11"/>
  <c r="G149" i="8"/>
  <c r="D149" i="11" s="1"/>
  <c r="E149" i="8"/>
  <c r="C149" i="11" s="1"/>
  <c r="O148" i="8"/>
  <c r="F148" i="11" s="1"/>
  <c r="H148" i="8"/>
  <c r="E148" i="11"/>
  <c r="G148" i="8"/>
  <c r="D148" i="11" s="1"/>
  <c r="E148" i="8"/>
  <c r="O147" i="8"/>
  <c r="F147" i="11" s="1"/>
  <c r="H147" i="8"/>
  <c r="E147" i="11" s="1"/>
  <c r="G147" i="8"/>
  <c r="D147" i="11"/>
  <c r="E147" i="8"/>
  <c r="C147" i="11" s="1"/>
  <c r="O146" i="8"/>
  <c r="F146" i="11"/>
  <c r="H146" i="8"/>
  <c r="E146" i="11" s="1"/>
  <c r="G146" i="8"/>
  <c r="D146" i="11" s="1"/>
  <c r="E146" i="8"/>
  <c r="O145" i="8"/>
  <c r="F145" i="11" s="1"/>
  <c r="H145" i="8"/>
  <c r="E145" i="11"/>
  <c r="G145" i="8"/>
  <c r="D145" i="11" s="1"/>
  <c r="E145" i="8"/>
  <c r="C145" i="11" s="1"/>
  <c r="O144" i="8"/>
  <c r="F144" i="11"/>
  <c r="H144" i="8"/>
  <c r="E144" i="11"/>
  <c r="G144" i="8"/>
  <c r="D144" i="11" s="1"/>
  <c r="E144" i="8"/>
  <c r="C144" i="11" s="1"/>
  <c r="O143" i="8"/>
  <c r="F143" i="11"/>
  <c r="H143" i="8"/>
  <c r="E143" i="11" s="1"/>
  <c r="G143" i="8"/>
  <c r="D143" i="11"/>
  <c r="E143" i="8"/>
  <c r="C143" i="11" s="1"/>
  <c r="O142" i="8"/>
  <c r="F142" i="11"/>
  <c r="H142" i="8"/>
  <c r="E142" i="11" s="1"/>
  <c r="G142" i="8"/>
  <c r="D142" i="11"/>
  <c r="E142" i="8"/>
  <c r="O141" i="8"/>
  <c r="F141" i="11" s="1"/>
  <c r="H141" i="8"/>
  <c r="E141" i="11"/>
  <c r="G141" i="8"/>
  <c r="D141" i="11"/>
  <c r="E141" i="8"/>
  <c r="O140" i="8"/>
  <c r="F140" i="11" s="1"/>
  <c r="H140" i="8"/>
  <c r="E140" i="11"/>
  <c r="G140" i="8"/>
  <c r="D140" i="11" s="1"/>
  <c r="E140" i="8"/>
  <c r="O139" i="8"/>
  <c r="F139" i="11" s="1"/>
  <c r="H139" i="8"/>
  <c r="E139" i="11" s="1"/>
  <c r="G139" i="8"/>
  <c r="D139" i="11"/>
  <c r="E139" i="8"/>
  <c r="O138" i="8"/>
  <c r="F138" i="11"/>
  <c r="H138" i="8"/>
  <c r="E138" i="11"/>
  <c r="G138" i="8"/>
  <c r="D138" i="11" s="1"/>
  <c r="E138" i="8"/>
  <c r="O137" i="8"/>
  <c r="F137" i="11" s="1"/>
  <c r="H137" i="8"/>
  <c r="E137" i="11" s="1"/>
  <c r="G137" i="8"/>
  <c r="E137" i="8"/>
  <c r="O136" i="8"/>
  <c r="F136" i="11"/>
  <c r="H136" i="8"/>
  <c r="E136" i="11" s="1"/>
  <c r="G136" i="8"/>
  <c r="D136" i="11"/>
  <c r="E136" i="8"/>
  <c r="O135" i="8"/>
  <c r="F135" i="11"/>
  <c r="H135" i="8"/>
  <c r="E135" i="11" s="1"/>
  <c r="G135" i="8"/>
  <c r="D135" i="11"/>
  <c r="E135" i="8"/>
  <c r="O134" i="8"/>
  <c r="F134" i="11" s="1"/>
  <c r="H134" i="8"/>
  <c r="G134" i="8"/>
  <c r="D134" i="11" s="1"/>
  <c r="E134" i="8"/>
  <c r="O133" i="8"/>
  <c r="F133" i="11" s="1"/>
  <c r="H133" i="8"/>
  <c r="E133" i="11"/>
  <c r="G133" i="8"/>
  <c r="D133" i="11" s="1"/>
  <c r="E133" i="8"/>
  <c r="C133" i="11" s="1"/>
  <c r="O132" i="8"/>
  <c r="F132" i="11" s="1"/>
  <c r="H132" i="8"/>
  <c r="E132" i="11" s="1"/>
  <c r="G132" i="8"/>
  <c r="D132" i="11"/>
  <c r="E132" i="8"/>
  <c r="C132" i="11" s="1"/>
  <c r="O131" i="8"/>
  <c r="F131" i="11"/>
  <c r="H131" i="8"/>
  <c r="E131" i="11"/>
  <c r="G131" i="8"/>
  <c r="D131" i="11" s="1"/>
  <c r="E131" i="8"/>
  <c r="O130" i="8"/>
  <c r="F130" i="11" s="1"/>
  <c r="H130" i="8"/>
  <c r="E130" i="11" s="1"/>
  <c r="G130" i="8"/>
  <c r="D130" i="11" s="1"/>
  <c r="E130" i="8"/>
  <c r="O129" i="8"/>
  <c r="F129" i="11" s="1"/>
  <c r="H129" i="8"/>
  <c r="E129" i="11"/>
  <c r="G129" i="8"/>
  <c r="D129" i="11"/>
  <c r="E129" i="8"/>
  <c r="C129" i="11"/>
  <c r="O128" i="8"/>
  <c r="H128" i="8"/>
  <c r="E128" i="11" s="1"/>
  <c r="G128" i="8"/>
  <c r="D128" i="11" s="1"/>
  <c r="E128" i="8"/>
  <c r="O127" i="8"/>
  <c r="F127" i="11" s="1"/>
  <c r="H127" i="8"/>
  <c r="G127" i="8"/>
  <c r="D127" i="11"/>
  <c r="E127" i="8"/>
  <c r="O126" i="8"/>
  <c r="F126" i="11" s="1"/>
  <c r="H126" i="8"/>
  <c r="E126" i="11"/>
  <c r="G126" i="8"/>
  <c r="D126" i="11" s="1"/>
  <c r="E126" i="8"/>
  <c r="O125" i="8"/>
  <c r="F125" i="11" s="1"/>
  <c r="H125" i="8"/>
  <c r="E125" i="11" s="1"/>
  <c r="G125" i="8"/>
  <c r="D125" i="11"/>
  <c r="E125" i="8"/>
  <c r="C125" i="11" s="1"/>
  <c r="O124" i="8"/>
  <c r="F124" i="11" s="1"/>
  <c r="H124" i="8"/>
  <c r="G124" i="8"/>
  <c r="D124" i="11"/>
  <c r="E124" i="8"/>
  <c r="O123" i="8"/>
  <c r="F123" i="11" s="1"/>
  <c r="H123" i="8"/>
  <c r="E123" i="11"/>
  <c r="G123" i="8"/>
  <c r="D123" i="11"/>
  <c r="E123" i="8"/>
  <c r="O122" i="8"/>
  <c r="F122" i="11"/>
  <c r="H122" i="8"/>
  <c r="G122" i="8"/>
  <c r="D122" i="11" s="1"/>
  <c r="P123" i="11" s="1"/>
  <c r="E122" i="8"/>
  <c r="O121" i="8"/>
  <c r="F121" i="11"/>
  <c r="H121" i="8"/>
  <c r="E121" i="11" s="1"/>
  <c r="G121" i="8"/>
  <c r="E121" i="8"/>
  <c r="C121" i="11" s="1"/>
  <c r="O120" i="8"/>
  <c r="F120" i="11"/>
  <c r="H120" i="8"/>
  <c r="E120" i="11" s="1"/>
  <c r="G120" i="8"/>
  <c r="E120" i="8"/>
  <c r="O119" i="8"/>
  <c r="F119" i="11"/>
  <c r="H119" i="8"/>
  <c r="E119" i="11"/>
  <c r="G119" i="8"/>
  <c r="D119" i="11" s="1"/>
  <c r="E119" i="8"/>
  <c r="C119" i="11"/>
  <c r="O118" i="8"/>
  <c r="F118" i="11"/>
  <c r="H118" i="8"/>
  <c r="E118" i="11" s="1"/>
  <c r="G118" i="8"/>
  <c r="D118" i="11" s="1"/>
  <c r="E118" i="8"/>
  <c r="C118" i="11"/>
  <c r="O117" i="8"/>
  <c r="F117" i="11"/>
  <c r="H117" i="8"/>
  <c r="E117" i="11"/>
  <c r="G117" i="8"/>
  <c r="D117" i="11"/>
  <c r="E117" i="8"/>
  <c r="C117" i="11" s="1"/>
  <c r="O116" i="8"/>
  <c r="F116" i="11" s="1"/>
  <c r="H116" i="8"/>
  <c r="E116" i="11" s="1"/>
  <c r="G116" i="8"/>
  <c r="E116" i="8"/>
  <c r="C116" i="11" s="1"/>
  <c r="O115" i="8"/>
  <c r="F115" i="11"/>
  <c r="H115" i="8"/>
  <c r="E115" i="11"/>
  <c r="G115" i="8"/>
  <c r="D115" i="11" s="1"/>
  <c r="E115" i="8"/>
  <c r="O114" i="8"/>
  <c r="F114" i="11"/>
  <c r="H114" i="8"/>
  <c r="E114" i="11" s="1"/>
  <c r="G114" i="8"/>
  <c r="D114" i="11" s="1"/>
  <c r="E114" i="8"/>
  <c r="C114" i="11"/>
  <c r="O113" i="8"/>
  <c r="F113" i="11"/>
  <c r="H113" i="8"/>
  <c r="E113" i="11" s="1"/>
  <c r="G113" i="8"/>
  <c r="D113" i="11"/>
  <c r="E113" i="8"/>
  <c r="O112" i="8"/>
  <c r="F112" i="11" s="1"/>
  <c r="H112" i="8"/>
  <c r="G112" i="8"/>
  <c r="E112" i="8"/>
  <c r="O111" i="8"/>
  <c r="F111" i="11" s="1"/>
  <c r="H111" i="8"/>
  <c r="E111" i="11"/>
  <c r="G111" i="8"/>
  <c r="D111" i="11"/>
  <c r="E111" i="8"/>
  <c r="C111" i="11"/>
  <c r="O110" i="8"/>
  <c r="F110" i="11" s="1"/>
  <c r="H110" i="8"/>
  <c r="E110" i="11"/>
  <c r="G110" i="8"/>
  <c r="D110" i="11"/>
  <c r="E110" i="8"/>
  <c r="C110" i="11" s="1"/>
  <c r="O109" i="8"/>
  <c r="F109" i="11"/>
  <c r="H109" i="8"/>
  <c r="E109" i="11" s="1"/>
  <c r="G109" i="8"/>
  <c r="D109" i="11" s="1"/>
  <c r="E109" i="8"/>
  <c r="C109" i="11"/>
  <c r="O108" i="8"/>
  <c r="F108" i="11"/>
  <c r="H108" i="8"/>
  <c r="E108" i="11" s="1"/>
  <c r="G108" i="8"/>
  <c r="D108" i="11"/>
  <c r="E108" i="8"/>
  <c r="C108" i="11"/>
  <c r="O107" i="8"/>
  <c r="F107" i="11"/>
  <c r="H107" i="8"/>
  <c r="E107" i="11" s="1"/>
  <c r="G107" i="8"/>
  <c r="D107" i="11" s="1"/>
  <c r="E107" i="8"/>
  <c r="O106" i="8"/>
  <c r="F106" i="11"/>
  <c r="H106" i="8"/>
  <c r="E106" i="11" s="1"/>
  <c r="G106" i="8"/>
  <c r="D106" i="11"/>
  <c r="E106" i="8"/>
  <c r="O105" i="8"/>
  <c r="F105" i="11" s="1"/>
  <c r="H105" i="8"/>
  <c r="E105" i="11" s="1"/>
  <c r="G105" i="8"/>
  <c r="E105" i="8"/>
  <c r="C105" i="11" s="1"/>
  <c r="O104" i="8"/>
  <c r="F104" i="11" s="1"/>
  <c r="H104" i="8"/>
  <c r="G104" i="8"/>
  <c r="E104" i="8"/>
  <c r="O103" i="8"/>
  <c r="F103" i="11"/>
  <c r="H103" i="8"/>
  <c r="E103" i="11"/>
  <c r="G103" i="8"/>
  <c r="D103" i="11"/>
  <c r="E103" i="8"/>
  <c r="O102" i="8"/>
  <c r="F102" i="11"/>
  <c r="H102" i="8"/>
  <c r="E102" i="11" s="1"/>
  <c r="G102" i="8"/>
  <c r="D102" i="11" s="1"/>
  <c r="E102" i="8"/>
  <c r="O101" i="8"/>
  <c r="F101" i="11" s="1"/>
  <c r="H101" i="8"/>
  <c r="E101" i="11"/>
  <c r="G101" i="8"/>
  <c r="D101" i="11"/>
  <c r="E101" i="8"/>
  <c r="O100" i="8"/>
  <c r="F100" i="11" s="1"/>
  <c r="H100" i="8"/>
  <c r="G100" i="8"/>
  <c r="D100" i="11" s="1"/>
  <c r="E100" i="8"/>
  <c r="C100" i="11"/>
  <c r="O99" i="8"/>
  <c r="F99" i="11"/>
  <c r="H99" i="8"/>
  <c r="E99" i="11" s="1"/>
  <c r="G99" i="8"/>
  <c r="D99" i="11" s="1"/>
  <c r="E99" i="8"/>
  <c r="O98" i="8"/>
  <c r="F98" i="11"/>
  <c r="H98" i="8"/>
  <c r="E98" i="11"/>
  <c r="G98" i="8"/>
  <c r="D98" i="11" s="1"/>
  <c r="E98" i="8"/>
  <c r="O97" i="8"/>
  <c r="F97" i="11"/>
  <c r="H97" i="8"/>
  <c r="E97" i="11"/>
  <c r="G97" i="8"/>
  <c r="D97" i="11" s="1"/>
  <c r="E97" i="8"/>
  <c r="C97" i="11" s="1"/>
  <c r="O96" i="8"/>
  <c r="F96" i="11"/>
  <c r="H96" i="8"/>
  <c r="E96" i="11"/>
  <c r="G96" i="8"/>
  <c r="E96" i="8"/>
  <c r="C96" i="11" s="1"/>
  <c r="O95" i="8"/>
  <c r="F95" i="11" s="1"/>
  <c r="H95" i="8"/>
  <c r="E95" i="11" s="1"/>
  <c r="G95" i="8"/>
  <c r="D95" i="11"/>
  <c r="E95" i="8"/>
  <c r="O94" i="8"/>
  <c r="F94" i="11"/>
  <c r="H94" i="8"/>
  <c r="E94" i="11"/>
  <c r="G94" i="8"/>
  <c r="D94" i="11" s="1"/>
  <c r="E94" i="8"/>
  <c r="C94" i="11" s="1"/>
  <c r="O93" i="8"/>
  <c r="F93" i="11" s="1"/>
  <c r="H93" i="8"/>
  <c r="E93" i="11" s="1"/>
  <c r="G93" i="8"/>
  <c r="E93" i="8"/>
  <c r="C93" i="11"/>
  <c r="O92" i="8"/>
  <c r="F92" i="11"/>
  <c r="H92" i="8"/>
  <c r="E92" i="11" s="1"/>
  <c r="G92" i="8"/>
  <c r="D92" i="11"/>
  <c r="E92" i="8"/>
  <c r="C92" i="11" s="1"/>
  <c r="O91" i="8"/>
  <c r="F91" i="11" s="1"/>
  <c r="H91" i="8"/>
  <c r="E91" i="11" s="1"/>
  <c r="G91" i="8"/>
  <c r="D91" i="11"/>
  <c r="E91" i="8"/>
  <c r="O90" i="8"/>
  <c r="F90" i="11"/>
  <c r="H90" i="8"/>
  <c r="E90" i="11"/>
  <c r="G90" i="8"/>
  <c r="D90" i="11" s="1"/>
  <c r="E90" i="8"/>
  <c r="O89" i="8"/>
  <c r="F89" i="11"/>
  <c r="H89" i="8"/>
  <c r="E89" i="11" s="1"/>
  <c r="G89" i="8"/>
  <c r="E89" i="8"/>
  <c r="O88" i="8"/>
  <c r="F88" i="11"/>
  <c r="H88" i="8"/>
  <c r="E88" i="11" s="1"/>
  <c r="G88" i="8"/>
  <c r="D88" i="11" s="1"/>
  <c r="E88" i="8"/>
  <c r="C88" i="11" s="1"/>
  <c r="O87" i="8"/>
  <c r="F87" i="11"/>
  <c r="H87" i="8"/>
  <c r="E87" i="11" s="1"/>
  <c r="G87" i="8"/>
  <c r="E87" i="8"/>
  <c r="C87" i="11" s="1"/>
  <c r="O86" i="8"/>
  <c r="F86" i="11" s="1"/>
  <c r="H86" i="8"/>
  <c r="E86" i="11"/>
  <c r="G86" i="8"/>
  <c r="D86" i="11" s="1"/>
  <c r="E86" i="8"/>
  <c r="O85" i="8"/>
  <c r="F85" i="11"/>
  <c r="H85" i="8"/>
  <c r="G85" i="8"/>
  <c r="E85" i="8"/>
  <c r="C85" i="11" s="1"/>
  <c r="O84" i="8"/>
  <c r="F84" i="11"/>
  <c r="H84" i="8"/>
  <c r="E84" i="11" s="1"/>
  <c r="G84" i="8"/>
  <c r="D84" i="11" s="1"/>
  <c r="E84" i="8"/>
  <c r="O83" i="8"/>
  <c r="F83" i="11" s="1"/>
  <c r="H83" i="8"/>
  <c r="E83" i="11" s="1"/>
  <c r="G83" i="8"/>
  <c r="D83" i="11" s="1"/>
  <c r="E83" i="8"/>
  <c r="C83" i="11" s="1"/>
  <c r="O82" i="8"/>
  <c r="F82" i="11" s="1"/>
  <c r="H82" i="8"/>
  <c r="E82" i="11" s="1"/>
  <c r="G82" i="8"/>
  <c r="D82" i="11" s="1"/>
  <c r="E82" i="8"/>
  <c r="C82" i="11" s="1"/>
  <c r="O81" i="8"/>
  <c r="F81" i="11" s="1"/>
  <c r="H81" i="8"/>
  <c r="E81" i="11"/>
  <c r="G81" i="8"/>
  <c r="E81" i="8"/>
  <c r="O80" i="8"/>
  <c r="F80" i="11"/>
  <c r="H80" i="8"/>
  <c r="E80" i="11" s="1"/>
  <c r="G80" i="8"/>
  <c r="D80" i="11"/>
  <c r="E80" i="8"/>
  <c r="O79" i="8"/>
  <c r="F79" i="11" s="1"/>
  <c r="H79" i="8"/>
  <c r="E79" i="11" s="1"/>
  <c r="G79" i="8"/>
  <c r="D79" i="11" s="1"/>
  <c r="E79" i="8"/>
  <c r="O78" i="8"/>
  <c r="F78" i="11"/>
  <c r="H78" i="8"/>
  <c r="E78" i="11" s="1"/>
  <c r="G78" i="8"/>
  <c r="D78" i="11"/>
  <c r="E78" i="8"/>
  <c r="O77" i="8"/>
  <c r="F77" i="11"/>
  <c r="H77" i="8"/>
  <c r="E77" i="11" s="1"/>
  <c r="G77" i="8"/>
  <c r="D77" i="11" s="1"/>
  <c r="E77" i="8"/>
  <c r="O76" i="8"/>
  <c r="F76" i="11" s="1"/>
  <c r="H76" i="8"/>
  <c r="E76" i="11"/>
  <c r="G76" i="8"/>
  <c r="D76" i="11"/>
  <c r="E76" i="8"/>
  <c r="O75" i="8"/>
  <c r="F75" i="11" s="1"/>
  <c r="H75" i="8"/>
  <c r="E75" i="11"/>
  <c r="G75" i="8"/>
  <c r="E75" i="8"/>
  <c r="O74" i="8"/>
  <c r="F74" i="11" s="1"/>
  <c r="H74" i="8"/>
  <c r="E74" i="11" s="1"/>
  <c r="G74" i="8"/>
  <c r="D74" i="11"/>
  <c r="E74" i="8"/>
  <c r="O73" i="8"/>
  <c r="F73" i="11" s="1"/>
  <c r="H73" i="8"/>
  <c r="E73" i="11"/>
  <c r="G73" i="8"/>
  <c r="E73" i="8"/>
  <c r="O72" i="8"/>
  <c r="F72" i="11" s="1"/>
  <c r="H72" i="8"/>
  <c r="E72" i="11" s="1"/>
  <c r="G72" i="8"/>
  <c r="D72" i="11"/>
  <c r="E72" i="8"/>
  <c r="O71" i="8"/>
  <c r="F71" i="11"/>
  <c r="H71" i="8"/>
  <c r="E71" i="11"/>
  <c r="G71" i="8"/>
  <c r="D71" i="11" s="1"/>
  <c r="E71" i="8"/>
  <c r="C71" i="11" s="1"/>
  <c r="O70" i="8"/>
  <c r="F70" i="11"/>
  <c r="H70" i="8"/>
  <c r="E70" i="11" s="1"/>
  <c r="G70" i="8"/>
  <c r="D70" i="11" s="1"/>
  <c r="E70" i="8"/>
  <c r="O69" i="8"/>
  <c r="F69" i="11" s="1"/>
  <c r="H69" i="8"/>
  <c r="E69" i="11"/>
  <c r="G69" i="8"/>
  <c r="D69" i="11" s="1"/>
  <c r="E69" i="8"/>
  <c r="C69" i="11" s="1"/>
  <c r="O68" i="8"/>
  <c r="H68" i="8"/>
  <c r="E68" i="11"/>
  <c r="G68" i="8"/>
  <c r="E68" i="8"/>
  <c r="C68" i="11" s="1"/>
  <c r="O67" i="8"/>
  <c r="F67" i="11"/>
  <c r="H67" i="8"/>
  <c r="E67" i="11" s="1"/>
  <c r="G67" i="8"/>
  <c r="E67" i="8"/>
  <c r="C67" i="11"/>
  <c r="O66" i="8"/>
  <c r="F66" i="11"/>
  <c r="H66" i="8"/>
  <c r="E66" i="11"/>
  <c r="G66" i="8"/>
  <c r="D66" i="11" s="1"/>
  <c r="E66" i="8"/>
  <c r="C66" i="11" s="1"/>
  <c r="O65" i="8"/>
  <c r="F65" i="11" s="1"/>
  <c r="H65" i="8"/>
  <c r="E65" i="11"/>
  <c r="G65" i="8"/>
  <c r="D65" i="11" s="1"/>
  <c r="E65" i="8"/>
  <c r="O64" i="8"/>
  <c r="F64" i="11" s="1"/>
  <c r="H64" i="8"/>
  <c r="E64" i="11"/>
  <c r="G64" i="8"/>
  <c r="D64" i="11"/>
  <c r="E64" i="8"/>
  <c r="C64" i="11" s="1"/>
  <c r="O63" i="8"/>
  <c r="F63" i="11" s="1"/>
  <c r="H63" i="8"/>
  <c r="E63" i="11" s="1"/>
  <c r="G63" i="8"/>
  <c r="D63" i="11"/>
  <c r="E63" i="8"/>
  <c r="O62" i="8"/>
  <c r="H62" i="8"/>
  <c r="E62" i="11"/>
  <c r="G62" i="8"/>
  <c r="E62" i="8"/>
  <c r="C62" i="11"/>
  <c r="O61" i="8"/>
  <c r="F61" i="11" s="1"/>
  <c r="H61" i="8"/>
  <c r="E61" i="11" s="1"/>
  <c r="G61" i="8"/>
  <c r="D61" i="11" s="1"/>
  <c r="E61" i="8"/>
  <c r="C61" i="11"/>
  <c r="O60" i="8"/>
  <c r="F60" i="11" s="1"/>
  <c r="H60" i="8"/>
  <c r="E60" i="11" s="1"/>
  <c r="G60" i="8"/>
  <c r="D60" i="11" s="1"/>
  <c r="E60" i="8"/>
  <c r="O59" i="8"/>
  <c r="F59" i="11"/>
  <c r="H59" i="8"/>
  <c r="E59" i="11" s="1"/>
  <c r="G59" i="8"/>
  <c r="E59" i="8"/>
  <c r="O58" i="8"/>
  <c r="F58" i="11" s="1"/>
  <c r="H58" i="8"/>
  <c r="E58" i="11"/>
  <c r="G58" i="8"/>
  <c r="E58" i="8"/>
  <c r="C58" i="11"/>
  <c r="O57" i="8"/>
  <c r="F57" i="11"/>
  <c r="H57" i="8"/>
  <c r="E57" i="11" s="1"/>
  <c r="G57" i="8"/>
  <c r="E57" i="8"/>
  <c r="C57" i="11" s="1"/>
  <c r="O56" i="8"/>
  <c r="F56" i="11" s="1"/>
  <c r="H56" i="8"/>
  <c r="E56" i="11" s="1"/>
  <c r="G56" i="8"/>
  <c r="E56" i="8"/>
  <c r="C56" i="11"/>
  <c r="O55" i="8"/>
  <c r="F55" i="11"/>
  <c r="H55" i="8"/>
  <c r="E55" i="11" s="1"/>
  <c r="G55" i="8"/>
  <c r="D55" i="11"/>
  <c r="E55" i="8"/>
  <c r="C55" i="11" s="1"/>
  <c r="O54" i="8"/>
  <c r="F54" i="11" s="1"/>
  <c r="H54" i="8"/>
  <c r="E54" i="11" s="1"/>
  <c r="G54" i="8"/>
  <c r="D54" i="11" s="1"/>
  <c r="E54" i="8"/>
  <c r="C54" i="11"/>
  <c r="O53" i="8"/>
  <c r="F53" i="11"/>
  <c r="H53" i="8"/>
  <c r="G53" i="8"/>
  <c r="D53" i="11"/>
  <c r="E53" i="8"/>
  <c r="O52" i="8"/>
  <c r="F52" i="11" s="1"/>
  <c r="H52" i="8"/>
  <c r="E52" i="11" s="1"/>
  <c r="G52" i="8"/>
  <c r="D52" i="11" s="1"/>
  <c r="E52" i="8"/>
  <c r="O51" i="8"/>
  <c r="F51" i="11"/>
  <c r="H51" i="8"/>
  <c r="E51" i="11" s="1"/>
  <c r="G51" i="8"/>
  <c r="D51" i="11" s="1"/>
  <c r="E51" i="8"/>
  <c r="C51" i="11" s="1"/>
  <c r="O50" i="8"/>
  <c r="F50" i="11" s="1"/>
  <c r="H50" i="8"/>
  <c r="E50" i="11"/>
  <c r="G50" i="8"/>
  <c r="E50" i="8"/>
  <c r="C50" i="11"/>
  <c r="O49" i="8"/>
  <c r="F49" i="11" s="1"/>
  <c r="H49" i="8"/>
  <c r="E49" i="11" s="1"/>
  <c r="G49" i="8"/>
  <c r="D49" i="11"/>
  <c r="E49" i="8"/>
  <c r="C49" i="11"/>
  <c r="O48" i="8"/>
  <c r="F48" i="11"/>
  <c r="H48" i="8"/>
  <c r="E48" i="11" s="1"/>
  <c r="G48" i="8"/>
  <c r="D48" i="11" s="1"/>
  <c r="E48" i="8"/>
  <c r="O47" i="8"/>
  <c r="F47" i="11" s="1"/>
  <c r="H47" i="8"/>
  <c r="E47" i="11"/>
  <c r="G47" i="8"/>
  <c r="E47" i="8"/>
  <c r="C47" i="11"/>
  <c r="O46" i="8"/>
  <c r="F46" i="11"/>
  <c r="H46" i="8"/>
  <c r="E46" i="11"/>
  <c r="G46" i="8"/>
  <c r="D46" i="11"/>
  <c r="E46" i="8"/>
  <c r="C46" i="11" s="1"/>
  <c r="O45" i="8"/>
  <c r="F45" i="11" s="1"/>
  <c r="H45" i="8"/>
  <c r="E45" i="11" s="1"/>
  <c r="G45" i="8"/>
  <c r="E45" i="8"/>
  <c r="C45" i="11" s="1"/>
  <c r="O44" i="8"/>
  <c r="F44" i="11"/>
  <c r="H44" i="8"/>
  <c r="G44" i="8"/>
  <c r="D44" i="11" s="1"/>
  <c r="E44" i="8"/>
  <c r="O43" i="8"/>
  <c r="F43" i="11"/>
  <c r="H43" i="8"/>
  <c r="E43" i="11"/>
  <c r="G43" i="8"/>
  <c r="D43" i="11" s="1"/>
  <c r="E43" i="8"/>
  <c r="C43" i="11" s="1"/>
  <c r="O42" i="8"/>
  <c r="F42" i="11" s="1"/>
  <c r="H42" i="8"/>
  <c r="E42" i="11" s="1"/>
  <c r="G42" i="8"/>
  <c r="D42" i="11"/>
  <c r="E42" i="8"/>
  <c r="O41" i="8"/>
  <c r="F41" i="11" s="1"/>
  <c r="H41" i="8"/>
  <c r="E41" i="11" s="1"/>
  <c r="G41" i="8"/>
  <c r="E41" i="8"/>
  <c r="O40" i="8"/>
  <c r="F40" i="11"/>
  <c r="H40" i="8"/>
  <c r="E40" i="11" s="1"/>
  <c r="G40" i="8"/>
  <c r="D40" i="11"/>
  <c r="E40" i="8"/>
  <c r="O39" i="8"/>
  <c r="F39" i="11"/>
  <c r="H39" i="8"/>
  <c r="E39" i="11"/>
  <c r="G39" i="8"/>
  <c r="E39" i="8"/>
  <c r="C39" i="11"/>
  <c r="O38" i="8"/>
  <c r="F38" i="11" s="1"/>
  <c r="H38" i="8"/>
  <c r="G38" i="8"/>
  <c r="D38" i="11"/>
  <c r="E38" i="8"/>
  <c r="O37" i="8"/>
  <c r="F37" i="11" s="1"/>
  <c r="H37" i="8"/>
  <c r="E37" i="11"/>
  <c r="G37" i="8"/>
  <c r="D37" i="11" s="1"/>
  <c r="E37" i="8"/>
  <c r="C37" i="11" s="1"/>
  <c r="O36" i="8"/>
  <c r="F36" i="11" s="1"/>
  <c r="H36" i="8"/>
  <c r="E36" i="11" s="1"/>
  <c r="G36" i="8"/>
  <c r="D36" i="11" s="1"/>
  <c r="E36" i="8"/>
  <c r="O35" i="8"/>
  <c r="F35" i="11" s="1"/>
  <c r="H35" i="8"/>
  <c r="E35" i="11" s="1"/>
  <c r="G35" i="8"/>
  <c r="D35" i="11"/>
  <c r="E35" i="8"/>
  <c r="O34" i="8"/>
  <c r="F34" i="11"/>
  <c r="H34" i="8"/>
  <c r="E34" i="11"/>
  <c r="G34" i="8"/>
  <c r="E34" i="8"/>
  <c r="C34" i="11" s="1"/>
  <c r="O33" i="8"/>
  <c r="F33" i="11" s="1"/>
  <c r="H33" i="8"/>
  <c r="E33" i="11" s="1"/>
  <c r="G33" i="8"/>
  <c r="E33" i="8"/>
  <c r="O32" i="8"/>
  <c r="F32" i="11" s="1"/>
  <c r="H32" i="8"/>
  <c r="E32" i="11"/>
  <c r="G32" i="8"/>
  <c r="D32" i="11"/>
  <c r="E32" i="8"/>
  <c r="O31" i="8"/>
  <c r="F31" i="11" s="1"/>
  <c r="H31" i="8"/>
  <c r="G31" i="8"/>
  <c r="D31" i="11"/>
  <c r="E31" i="8"/>
  <c r="O30" i="8"/>
  <c r="F30" i="11" s="1"/>
  <c r="H30" i="8"/>
  <c r="E30" i="11" s="1"/>
  <c r="G30" i="8"/>
  <c r="D30" i="11"/>
  <c r="E30" i="8"/>
  <c r="O29" i="8"/>
  <c r="F29" i="11" s="1"/>
  <c r="H29" i="8"/>
  <c r="E29" i="11"/>
  <c r="G29" i="8"/>
  <c r="D29" i="11"/>
  <c r="E29" i="8"/>
  <c r="O28" i="8"/>
  <c r="F28" i="11" s="1"/>
  <c r="H28" i="8"/>
  <c r="G28" i="8"/>
  <c r="D28" i="11" s="1"/>
  <c r="E28" i="8"/>
  <c r="C28" i="11" s="1"/>
  <c r="O27" i="8"/>
  <c r="F27" i="11"/>
  <c r="H27" i="8"/>
  <c r="E27" i="11" s="1"/>
  <c r="G27" i="8"/>
  <c r="D27" i="11" s="1"/>
  <c r="E27" i="8"/>
  <c r="C27" i="11" s="1"/>
  <c r="O26" i="8"/>
  <c r="F26" i="11"/>
  <c r="H26" i="8"/>
  <c r="E26" i="11" s="1"/>
  <c r="G26" i="8"/>
  <c r="D26" i="11"/>
  <c r="E26" i="8"/>
  <c r="O25" i="8"/>
  <c r="F25" i="11" s="1"/>
  <c r="H25" i="8"/>
  <c r="E25" i="11"/>
  <c r="G25" i="8"/>
  <c r="E25" i="8"/>
  <c r="C25" i="11" s="1"/>
  <c r="O24" i="8"/>
  <c r="F24" i="11" s="1"/>
  <c r="H24" i="8"/>
  <c r="E24" i="11"/>
  <c r="G24" i="8"/>
  <c r="D24" i="11"/>
  <c r="E24" i="8"/>
  <c r="C24" i="11" s="1"/>
  <c r="O23" i="8"/>
  <c r="F23" i="11" s="1"/>
  <c r="H23" i="8"/>
  <c r="E23" i="11"/>
  <c r="G23" i="8"/>
  <c r="E23" i="8"/>
  <c r="C23" i="11"/>
  <c r="O22" i="8"/>
  <c r="F22" i="11" s="1"/>
  <c r="H22" i="8"/>
  <c r="E22" i="11"/>
  <c r="G22" i="8"/>
  <c r="D22" i="11" s="1"/>
  <c r="E22" i="8"/>
  <c r="C22" i="11" s="1"/>
  <c r="O21" i="8"/>
  <c r="F21" i="11" s="1"/>
  <c r="H21" i="8"/>
  <c r="E21" i="11" s="1"/>
  <c r="G21" i="8"/>
  <c r="E21" i="8"/>
  <c r="O20" i="8"/>
  <c r="F20" i="11"/>
  <c r="H20" i="8"/>
  <c r="E20" i="11" s="1"/>
  <c r="G20" i="8"/>
  <c r="D20" i="11" s="1"/>
  <c r="E20" i="8"/>
  <c r="O19" i="8"/>
  <c r="F19" i="11"/>
  <c r="H19" i="8"/>
  <c r="G19" i="8"/>
  <c r="D19" i="11" s="1"/>
  <c r="E19" i="8"/>
  <c r="C19" i="11" s="1"/>
  <c r="O18" i="8"/>
  <c r="F18" i="11" s="1"/>
  <c r="H18" i="8"/>
  <c r="E18" i="11"/>
  <c r="G18" i="8"/>
  <c r="D18" i="11"/>
  <c r="E18" i="8"/>
  <c r="C18" i="11" s="1"/>
  <c r="O17" i="8"/>
  <c r="F17" i="11"/>
  <c r="H17" i="8"/>
  <c r="E17" i="11"/>
  <c r="G17" i="8"/>
  <c r="D17" i="11"/>
  <c r="E17" i="8"/>
  <c r="O16" i="8"/>
  <c r="F16" i="11" s="1"/>
  <c r="H16" i="8"/>
  <c r="E16" i="11" s="1"/>
  <c r="G16" i="8"/>
  <c r="E16" i="8"/>
  <c r="C16" i="11"/>
  <c r="O15" i="8"/>
  <c r="F15" i="11"/>
  <c r="H15" i="8"/>
  <c r="E15" i="11"/>
  <c r="G15" i="8"/>
  <c r="E15" i="8"/>
  <c r="C15" i="11" s="1"/>
  <c r="O14" i="8"/>
  <c r="F14" i="11"/>
  <c r="H14" i="8"/>
  <c r="E14" i="11"/>
  <c r="G14" i="8"/>
  <c r="E14" i="8"/>
  <c r="C14" i="11" s="1"/>
  <c r="O13" i="8"/>
  <c r="F13" i="11"/>
  <c r="H13" i="8"/>
  <c r="E13" i="11"/>
  <c r="G13" i="8"/>
  <c r="D13" i="11"/>
  <c r="E13" i="8"/>
  <c r="O12" i="8"/>
  <c r="F12" i="11"/>
  <c r="H12" i="8"/>
  <c r="E12" i="11" s="1"/>
  <c r="G12" i="8"/>
  <c r="D12" i="11"/>
  <c r="E12" i="8"/>
  <c r="C12" i="11" s="1"/>
  <c r="O11" i="8"/>
  <c r="F11" i="11" s="1"/>
  <c r="H11" i="8"/>
  <c r="E11" i="11"/>
  <c r="G11" i="8"/>
  <c r="D11" i="11"/>
  <c r="E11" i="8"/>
  <c r="C11" i="11" s="1"/>
  <c r="O10" i="8"/>
  <c r="F10" i="11" s="1"/>
  <c r="H10" i="8"/>
  <c r="E10" i="11" s="1"/>
  <c r="G10" i="8"/>
  <c r="D10" i="11" s="1"/>
  <c r="E10" i="8"/>
  <c r="C10" i="11" s="1"/>
  <c r="O11" i="11" s="1"/>
  <c r="B8" i="26" s="1"/>
  <c r="O9" i="8"/>
  <c r="F9" i="11" s="1"/>
  <c r="H9" i="8"/>
  <c r="E9" i="11"/>
  <c r="G9" i="8"/>
  <c r="E9" i="8"/>
  <c r="C9" i="11"/>
  <c r="O8" i="8"/>
  <c r="F8" i="11" s="1"/>
  <c r="H8" i="8"/>
  <c r="E8" i="11"/>
  <c r="G8" i="8"/>
  <c r="E8" i="8"/>
  <c r="C8" i="11" s="1"/>
  <c r="O7" i="8"/>
  <c r="F7" i="11" s="1"/>
  <c r="H7" i="8"/>
  <c r="E7" i="11" s="1"/>
  <c r="G7" i="8"/>
  <c r="E7" i="8"/>
  <c r="C7" i="11"/>
  <c r="O6" i="8"/>
  <c r="F6" i="11" s="1"/>
  <c r="H6" i="8"/>
  <c r="E6" i="11"/>
  <c r="G6" i="8"/>
  <c r="D6" i="11"/>
  <c r="E6" i="8"/>
  <c r="C6" i="11" s="1"/>
  <c r="O5" i="8"/>
  <c r="F5" i="11" s="1"/>
  <c r="H5" i="8"/>
  <c r="E5" i="11"/>
  <c r="G5" i="8"/>
  <c r="E5" i="8"/>
  <c r="C5" i="11"/>
  <c r="G4" i="8"/>
  <c r="D4" i="11"/>
  <c r="E4" i="8"/>
  <c r="C4" i="11" s="1"/>
  <c r="J31" i="26"/>
  <c r="W36" i="11"/>
  <c r="J33" i="26" s="1"/>
  <c r="W37" i="11"/>
  <c r="J34" i="26"/>
  <c r="W38" i="11"/>
  <c r="J35" i="26" s="1"/>
  <c r="W39" i="11"/>
  <c r="J36" i="26" s="1"/>
  <c r="W40" i="11"/>
  <c r="J37" i="26"/>
  <c r="W41" i="11"/>
  <c r="J38" i="26"/>
  <c r="W42" i="11"/>
  <c r="J39" i="26" s="1"/>
  <c r="W44" i="11"/>
  <c r="J41" i="26" s="1"/>
  <c r="W46" i="11"/>
  <c r="J43" i="26" s="1"/>
  <c r="W50" i="11"/>
  <c r="J47" i="26" s="1"/>
  <c r="W52" i="11"/>
  <c r="J49" i="26"/>
  <c r="W53" i="11"/>
  <c r="J50" i="26" s="1"/>
  <c r="W54" i="11"/>
  <c r="J51" i="26" s="1"/>
  <c r="W55" i="11"/>
  <c r="J52" i="26" s="1"/>
  <c r="W56" i="11"/>
  <c r="J53" i="26" s="1"/>
  <c r="W57" i="11"/>
  <c r="J54" i="26"/>
  <c r="W58" i="11"/>
  <c r="J55" i="26"/>
  <c r="W60" i="11"/>
  <c r="J57" i="26" s="1"/>
  <c r="W62" i="11"/>
  <c r="J59" i="26" s="1"/>
  <c r="W66" i="11"/>
  <c r="J63" i="26"/>
  <c r="W68" i="11"/>
  <c r="J65" i="26"/>
  <c r="W69" i="11"/>
  <c r="J66" i="26" s="1"/>
  <c r="W70" i="11"/>
  <c r="J67" i="26" s="1"/>
  <c r="W71" i="11"/>
  <c r="J68" i="26" s="1"/>
  <c r="W72" i="11"/>
  <c r="J69" i="26" s="1"/>
  <c r="W73" i="11"/>
  <c r="J70" i="26" s="1"/>
  <c r="W74" i="11"/>
  <c r="J71" i="26"/>
  <c r="W76" i="11"/>
  <c r="J73" i="26" s="1"/>
  <c r="W78" i="11"/>
  <c r="J75" i="26" s="1"/>
  <c r="W84" i="11"/>
  <c r="J81" i="26"/>
  <c r="W85" i="11"/>
  <c r="J82" i="26"/>
  <c r="W86" i="11"/>
  <c r="J83" i="26" s="1"/>
  <c r="W87" i="11"/>
  <c r="J84" i="26"/>
  <c r="W88" i="11"/>
  <c r="J85" i="26" s="1"/>
  <c r="W89" i="11"/>
  <c r="J86" i="26" s="1"/>
  <c r="W90" i="11"/>
  <c r="J87" i="26" s="1"/>
  <c r="W92" i="11"/>
  <c r="J89" i="26" s="1"/>
  <c r="W94" i="11"/>
  <c r="J91" i="26" s="1"/>
  <c r="W100" i="11"/>
  <c r="J97" i="26"/>
  <c r="W101" i="11"/>
  <c r="J98" i="26"/>
  <c r="W102" i="11"/>
  <c r="J99" i="26"/>
  <c r="W103" i="11"/>
  <c r="J100" i="26"/>
  <c r="W104" i="11"/>
  <c r="J101" i="26" s="1"/>
  <c r="W105" i="11"/>
  <c r="J102" i="26"/>
  <c r="W106" i="11"/>
  <c r="J103" i="26" s="1"/>
  <c r="W108" i="11"/>
  <c r="J105" i="26"/>
  <c r="W110" i="11"/>
  <c r="J107" i="26"/>
  <c r="W116" i="11"/>
  <c r="J113" i="26"/>
  <c r="W117" i="11"/>
  <c r="J114" i="26" s="1"/>
  <c r="W118" i="11"/>
  <c r="J115" i="26"/>
  <c r="W119" i="11"/>
  <c r="J116" i="26"/>
  <c r="W120" i="11"/>
  <c r="J117" i="26"/>
  <c r="W121" i="11"/>
  <c r="J118" i="26"/>
  <c r="W122" i="11"/>
  <c r="J119" i="26" s="1"/>
  <c r="W124" i="11"/>
  <c r="J121" i="26"/>
  <c r="W126" i="11"/>
  <c r="J123" i="26"/>
  <c r="W132" i="11"/>
  <c r="J129" i="26" s="1"/>
  <c r="W133" i="11"/>
  <c r="J130" i="26"/>
  <c r="W134" i="11"/>
  <c r="J131" i="26"/>
  <c r="W135" i="11"/>
  <c r="J132" i="26"/>
  <c r="W136" i="11"/>
  <c r="J133" i="26" s="1"/>
  <c r="W137" i="11"/>
  <c r="J134" i="26"/>
  <c r="W138" i="11"/>
  <c r="J135" i="26" s="1"/>
  <c r="W140" i="11"/>
  <c r="J137" i="26" s="1"/>
  <c r="W142" i="11"/>
  <c r="J139" i="26"/>
  <c r="W148" i="11"/>
  <c r="J145" i="26" s="1"/>
  <c r="W149" i="11"/>
  <c r="J146" i="26" s="1"/>
  <c r="W150" i="11"/>
  <c r="J147" i="26"/>
  <c r="W151" i="11"/>
  <c r="J148" i="26" s="1"/>
  <c r="W152" i="11"/>
  <c r="J149" i="26"/>
  <c r="W153" i="11"/>
  <c r="J150" i="26"/>
  <c r="W154" i="11"/>
  <c r="J151" i="26" s="1"/>
  <c r="W156" i="11"/>
  <c r="J153" i="26"/>
  <c r="W158" i="11"/>
  <c r="J155" i="26"/>
  <c r="W164" i="11"/>
  <c r="J161" i="26" s="1"/>
  <c r="W165" i="11"/>
  <c r="J162" i="26" s="1"/>
  <c r="W166" i="11"/>
  <c r="J163" i="26"/>
  <c r="W167" i="11"/>
  <c r="J164" i="26"/>
  <c r="W168" i="11"/>
  <c r="J165" i="26"/>
  <c r="W169" i="11"/>
  <c r="J166" i="26"/>
  <c r="W170" i="11"/>
  <c r="J167" i="26" s="1"/>
  <c r="W172" i="11"/>
  <c r="J169" i="26" s="1"/>
  <c r="W174" i="11"/>
  <c r="J171" i="26"/>
  <c r="W180" i="11"/>
  <c r="J177" i="26" s="1"/>
  <c r="W181" i="11"/>
  <c r="J178" i="26" s="1"/>
  <c r="W182" i="11"/>
  <c r="J179" i="26"/>
  <c r="W183" i="11"/>
  <c r="J180" i="26" s="1"/>
  <c r="W184" i="11"/>
  <c r="J181" i="26" s="1"/>
  <c r="W185" i="11"/>
  <c r="J182" i="26"/>
  <c r="W186" i="11"/>
  <c r="J183" i="26" s="1"/>
  <c r="W188" i="11"/>
  <c r="J185" i="26"/>
  <c r="W190" i="11"/>
  <c r="J187" i="26"/>
  <c r="W196" i="11"/>
  <c r="J193" i="26"/>
  <c r="W197" i="11"/>
  <c r="J194" i="26" s="1"/>
  <c r="W198" i="11"/>
  <c r="J195" i="26"/>
  <c r="W199" i="11"/>
  <c r="J196" i="26" s="1"/>
  <c r="W200" i="11"/>
  <c r="J197" i="26"/>
  <c r="W201" i="11"/>
  <c r="J198" i="26"/>
  <c r="W202" i="11"/>
  <c r="J199" i="26" s="1"/>
  <c r="W204" i="11"/>
  <c r="J201" i="26" s="1"/>
  <c r="W206" i="11"/>
  <c r="J203" i="26"/>
  <c r="W212" i="11"/>
  <c r="J209" i="26" s="1"/>
  <c r="W213" i="11"/>
  <c r="J210" i="26" s="1"/>
  <c r="W214" i="11"/>
  <c r="J211" i="26"/>
  <c r="W215" i="11"/>
  <c r="J212" i="26"/>
  <c r="W216" i="11"/>
  <c r="J213" i="26" s="1"/>
  <c r="W217" i="11"/>
  <c r="J214" i="26"/>
  <c r="W218" i="11"/>
  <c r="J215" i="26" s="1"/>
  <c r="W220" i="11"/>
  <c r="J217" i="26" s="1"/>
  <c r="W222" i="11"/>
  <c r="J219" i="26"/>
  <c r="W228" i="11"/>
  <c r="J225" i="26" s="1"/>
  <c r="W229" i="11"/>
  <c r="J226" i="26"/>
  <c r="W230" i="11"/>
  <c r="J227" i="26"/>
  <c r="W231" i="11"/>
  <c r="J228" i="26" s="1"/>
  <c r="W232" i="11"/>
  <c r="J229" i="26"/>
  <c r="W233" i="11"/>
  <c r="J230" i="26"/>
  <c r="W234" i="11"/>
  <c r="J231" i="26" s="1"/>
  <c r="W236" i="11"/>
  <c r="J233" i="26"/>
  <c r="W238" i="11"/>
  <c r="J235" i="26"/>
  <c r="W244" i="11"/>
  <c r="J241" i="26"/>
  <c r="W245" i="11"/>
  <c r="J242" i="26" s="1"/>
  <c r="W246" i="11"/>
  <c r="J243" i="26"/>
  <c r="W247" i="11"/>
  <c r="J244" i="26"/>
  <c r="W248" i="11"/>
  <c r="J245" i="26"/>
  <c r="W249" i="11"/>
  <c r="J246" i="26"/>
  <c r="W250" i="11"/>
  <c r="J247" i="26" s="1"/>
  <c r="W252" i="11"/>
  <c r="J249" i="26" s="1"/>
  <c r="W254" i="11"/>
  <c r="J251" i="26"/>
  <c r="W260" i="11"/>
  <c r="J257" i="26"/>
  <c r="W261" i="11"/>
  <c r="J258" i="26" s="1"/>
  <c r="W262" i="11"/>
  <c r="J259" i="26"/>
  <c r="W263" i="11"/>
  <c r="J260" i="26" s="1"/>
  <c r="W264" i="11"/>
  <c r="J261" i="26" s="1"/>
  <c r="W265" i="11"/>
  <c r="J262" i="26"/>
  <c r="W266" i="11"/>
  <c r="J263" i="26" s="1"/>
  <c r="W268" i="11"/>
  <c r="J265" i="26" s="1"/>
  <c r="W270" i="11"/>
  <c r="J267" i="26"/>
  <c r="W276" i="11"/>
  <c r="J273" i="26"/>
  <c r="W277" i="11"/>
  <c r="J274" i="26"/>
  <c r="W278" i="11"/>
  <c r="J275" i="26"/>
  <c r="W279" i="11"/>
  <c r="J276" i="26" s="1"/>
  <c r="T276" i="11"/>
  <c r="G273" i="26" s="1"/>
  <c r="T274" i="11"/>
  <c r="G271" i="26" s="1"/>
  <c r="T268" i="11"/>
  <c r="G265" i="26"/>
  <c r="T264" i="11"/>
  <c r="G261" i="26" s="1"/>
  <c r="T260" i="11"/>
  <c r="G257" i="26" s="1"/>
  <c r="T252" i="11"/>
  <c r="G249" i="26" s="1"/>
  <c r="G247" i="26"/>
  <c r="T248" i="11"/>
  <c r="G245" i="26"/>
  <c r="T244" i="11"/>
  <c r="G241" i="26"/>
  <c r="T242" i="11"/>
  <c r="G239" i="26"/>
  <c r="G235" i="26"/>
  <c r="T236" i="11"/>
  <c r="G233" i="26"/>
  <c r="T234" i="11"/>
  <c r="G231" i="26" s="1"/>
  <c r="T232" i="11"/>
  <c r="G229" i="26" s="1"/>
  <c r="T228" i="11"/>
  <c r="G225" i="26"/>
  <c r="T226" i="11"/>
  <c r="G223" i="26" s="1"/>
  <c r="G221" i="26"/>
  <c r="T220" i="11"/>
  <c r="G217" i="26" s="1"/>
  <c r="G215" i="26"/>
  <c r="T212" i="11"/>
  <c r="G209" i="26"/>
  <c r="G207" i="26"/>
  <c r="T208" i="11"/>
  <c r="G205" i="26" s="1"/>
  <c r="T204" i="11"/>
  <c r="G201" i="26"/>
  <c r="T202" i="11"/>
  <c r="G199" i="26"/>
  <c r="T196" i="11"/>
  <c r="G193" i="26"/>
  <c r="G191" i="26"/>
  <c r="T188" i="11"/>
  <c r="G185" i="26" s="1"/>
  <c r="G181" i="26"/>
  <c r="T178" i="11"/>
  <c r="G175" i="26" s="1"/>
  <c r="T172" i="11"/>
  <c r="G169" i="26"/>
  <c r="T170" i="11"/>
  <c r="G167" i="26"/>
  <c r="T164" i="11"/>
  <c r="G161" i="26"/>
  <c r="T156" i="11"/>
  <c r="G153" i="26"/>
  <c r="T154" i="11"/>
  <c r="G151" i="26"/>
  <c r="G143" i="26"/>
  <c r="G141" i="26"/>
  <c r="T138" i="11"/>
  <c r="G135" i="26"/>
  <c r="T136" i="11"/>
  <c r="G133" i="26" s="1"/>
  <c r="T132" i="11"/>
  <c r="G129" i="26"/>
  <c r="T130" i="11"/>
  <c r="G127" i="26" s="1"/>
  <c r="T122" i="11"/>
  <c r="G119" i="26" s="1"/>
  <c r="T120" i="11"/>
  <c r="G117" i="26" s="1"/>
  <c r="T116" i="11"/>
  <c r="G113" i="26" s="1"/>
  <c r="T114" i="11"/>
  <c r="G111" i="26" s="1"/>
  <c r="G109" i="26"/>
  <c r="T108" i="11"/>
  <c r="G105" i="26" s="1"/>
  <c r="T106" i="11"/>
  <c r="G103" i="26"/>
  <c r="T104" i="11"/>
  <c r="G101" i="26" s="1"/>
  <c r="T100" i="11"/>
  <c r="G97" i="26"/>
  <c r="T96" i="11"/>
  <c r="G93" i="26"/>
  <c r="T92" i="11"/>
  <c r="G89" i="26" s="1"/>
  <c r="T90" i="11"/>
  <c r="G87" i="26" s="1"/>
  <c r="G85" i="26"/>
  <c r="T84" i="11"/>
  <c r="G81" i="26" s="1"/>
  <c r="T82" i="11"/>
  <c r="G79" i="26" s="1"/>
  <c r="T80" i="11"/>
  <c r="G77" i="26" s="1"/>
  <c r="T76" i="11"/>
  <c r="G73" i="26"/>
  <c r="T74" i="11"/>
  <c r="G71" i="26"/>
  <c r="T72" i="11"/>
  <c r="G69" i="26"/>
  <c r="T68" i="11"/>
  <c r="G65" i="26"/>
  <c r="T66" i="11"/>
  <c r="G63" i="26" s="1"/>
  <c r="T64" i="11"/>
  <c r="G61" i="26" s="1"/>
  <c r="T60" i="11"/>
  <c r="G57" i="26" s="1"/>
  <c r="T58" i="11"/>
  <c r="G55" i="26"/>
  <c r="T56" i="11"/>
  <c r="G53" i="26" s="1"/>
  <c r="T52" i="11"/>
  <c r="G49" i="26"/>
  <c r="T50" i="11"/>
  <c r="G47" i="26"/>
  <c r="G45" i="26"/>
  <c r="T44" i="11"/>
  <c r="G41" i="26" s="1"/>
  <c r="T42" i="11"/>
  <c r="G39" i="26" s="1"/>
  <c r="T40" i="11"/>
  <c r="G37" i="26" s="1"/>
  <c r="T36" i="11"/>
  <c r="G33" i="26" s="1"/>
  <c r="T34" i="11"/>
  <c r="G31" i="26" s="1"/>
  <c r="G29" i="26"/>
  <c r="T28" i="11"/>
  <c r="G25" i="26"/>
  <c r="T26" i="11"/>
  <c r="G23" i="26"/>
  <c r="T20" i="11"/>
  <c r="G17" i="26" s="1"/>
  <c r="T18" i="11"/>
  <c r="G15" i="26"/>
  <c r="T12" i="11"/>
  <c r="G9" i="26"/>
  <c r="T10" i="11"/>
  <c r="G7" i="26" s="1"/>
  <c r="T8" i="11"/>
  <c r="G5" i="26" s="1"/>
  <c r="T4" i="11"/>
  <c r="F4" i="11"/>
  <c r="D267" i="11"/>
  <c r="F260" i="11"/>
  <c r="C203" i="11"/>
  <c r="O203" i="11" s="1"/>
  <c r="B200" i="26" s="1"/>
  <c r="D250" i="11"/>
  <c r="D258" i="11"/>
  <c r="C229" i="11"/>
  <c r="C192" i="11"/>
  <c r="D229" i="11"/>
  <c r="C248" i="11"/>
  <c r="C227" i="11"/>
  <c r="C249" i="11"/>
  <c r="C53" i="11"/>
  <c r="C89" i="11"/>
  <c r="C283" i="11"/>
  <c r="C77" i="11"/>
  <c r="C195" i="11"/>
  <c r="C141" i="11"/>
  <c r="C63" i="11"/>
  <c r="C86" i="11"/>
  <c r="C233" i="11"/>
  <c r="C137" i="11"/>
  <c r="C30" i="11"/>
  <c r="C164" i="11"/>
  <c r="C21" i="11"/>
  <c r="D190" i="11"/>
  <c r="D198" i="11"/>
  <c r="D243" i="11"/>
  <c r="C201" i="11"/>
  <c r="D153" i="11"/>
  <c r="C156" i="11"/>
  <c r="D85" i="11"/>
  <c r="D93" i="11"/>
  <c r="C106" i="11"/>
  <c r="C122" i="11"/>
  <c r="C244" i="11"/>
  <c r="D167" i="11"/>
  <c r="D14" i="11"/>
  <c r="D178" i="11"/>
  <c r="C264" i="11"/>
  <c r="D104" i="11"/>
  <c r="E127" i="11"/>
  <c r="C185" i="11"/>
  <c r="C35" i="11"/>
  <c r="C146" i="11"/>
  <c r="C60" i="11"/>
  <c r="C76" i="11"/>
  <c r="D89" i="11"/>
  <c r="C102" i="11"/>
  <c r="C257" i="11"/>
  <c r="C81" i="11"/>
  <c r="C75" i="11"/>
  <c r="D16" i="11"/>
  <c r="D59" i="11"/>
  <c r="E85" i="11"/>
  <c r="C91" i="11"/>
  <c r="D96" i="11"/>
  <c r="C188" i="11"/>
  <c r="C241" i="11"/>
  <c r="D15" i="11"/>
  <c r="C104" i="11"/>
  <c r="C112" i="11"/>
  <c r="C120" i="11"/>
  <c r="D23" i="11"/>
  <c r="E185" i="11"/>
  <c r="C199" i="11"/>
  <c r="E201" i="11"/>
  <c r="C207" i="11"/>
  <c r="E217" i="11"/>
  <c r="C271" i="11"/>
  <c r="C139" i="11"/>
  <c r="D105" i="11"/>
  <c r="C155" i="11"/>
  <c r="C52" i="11"/>
  <c r="C65" i="11"/>
  <c r="C246" i="11"/>
  <c r="D251" i="11"/>
  <c r="D217" i="11"/>
  <c r="C225" i="11"/>
  <c r="C259" i="11"/>
  <c r="C238" i="11"/>
  <c r="C36" i="11"/>
  <c r="E38" i="11"/>
  <c r="C44" i="11"/>
  <c r="C73" i="11"/>
  <c r="C231" i="11"/>
  <c r="C239" i="11"/>
  <c r="E241" i="11"/>
  <c r="C247" i="11"/>
  <c r="C263" i="11"/>
  <c r="C269" i="11"/>
  <c r="D194" i="11"/>
  <c r="E271" i="11"/>
  <c r="C268" i="11"/>
  <c r="D8" i="11"/>
  <c r="D21" i="11"/>
  <c r="E28" i="11"/>
  <c r="D152" i="11"/>
  <c r="D162" i="11"/>
  <c r="D236" i="11"/>
  <c r="C252" i="11"/>
  <c r="C48" i="11"/>
  <c r="D137" i="11"/>
  <c r="C127" i="11"/>
  <c r="D87" i="11"/>
  <c r="C255" i="11"/>
  <c r="C17" i="11"/>
  <c r="D75" i="11"/>
  <c r="P75" i="11" s="1"/>
  <c r="C72" i="26" s="1"/>
  <c r="C135" i="11"/>
  <c r="D202" i="11"/>
  <c r="C136" i="11"/>
  <c r="C140" i="11"/>
  <c r="C134" i="11"/>
  <c r="C138" i="11"/>
  <c r="E220" i="11"/>
  <c r="E222" i="11"/>
  <c r="C277" i="11"/>
  <c r="D283" i="11"/>
  <c r="P283" i="11" s="1"/>
  <c r="C280" i="26" s="1"/>
  <c r="E275" i="11"/>
  <c r="C99" i="11"/>
  <c r="E178" i="11"/>
  <c r="D204" i="11"/>
  <c r="D210" i="11"/>
  <c r="C220" i="11"/>
  <c r="C226" i="11"/>
  <c r="D270" i="11"/>
  <c r="C171" i="11"/>
  <c r="E192" i="11"/>
  <c r="E196" i="11"/>
  <c r="C228" i="11"/>
  <c r="C232" i="11"/>
  <c r="C279" i="11"/>
  <c r="O280" i="11" s="1"/>
  <c r="B277" i="26" s="1"/>
  <c r="D269" i="11"/>
  <c r="E190" i="11"/>
  <c r="C278" i="11"/>
  <c r="C177" i="11"/>
  <c r="C124" i="11"/>
  <c r="C169" i="11"/>
  <c r="D206" i="11"/>
  <c r="D212" i="11"/>
  <c r="C224" i="11"/>
  <c r="E261" i="11"/>
  <c r="C222" i="11"/>
  <c r="E184" i="11"/>
  <c r="C126" i="11"/>
  <c r="E188" i="11"/>
  <c r="E198" i="11"/>
  <c r="C230" i="11"/>
  <c r="C234" i="11"/>
  <c r="E100" i="11"/>
  <c r="E104" i="11"/>
  <c r="Q107" i="11"/>
  <c r="D104" i="26" s="1"/>
  <c r="E112" i="11"/>
  <c r="E122" i="11"/>
  <c r="C128" i="11"/>
  <c r="C130" i="11"/>
  <c r="E159" i="11"/>
  <c r="D7" i="11"/>
  <c r="D9" i="11"/>
  <c r="C13" i="11"/>
  <c r="E124" i="11"/>
  <c r="C148" i="11"/>
  <c r="C152" i="11"/>
  <c r="C154" i="11"/>
  <c r="C158" i="11"/>
  <c r="C275" i="11"/>
  <c r="D281" i="11"/>
  <c r="E242" i="11"/>
  <c r="D25" i="11"/>
  <c r="C84" i="11"/>
  <c r="D223" i="11"/>
  <c r="C142" i="11"/>
  <c r="C183" i="11"/>
  <c r="D262" i="11"/>
  <c r="C74" i="11"/>
  <c r="C101" i="11"/>
  <c r="C107" i="11"/>
  <c r="C113" i="11"/>
  <c r="C115" i="11"/>
  <c r="D280" i="11"/>
  <c r="C72" i="11"/>
  <c r="D62" i="11"/>
  <c r="C78" i="11"/>
  <c r="C80" i="11"/>
  <c r="C29" i="11"/>
  <c r="C90" i="11"/>
  <c r="C103" i="11"/>
  <c r="C31" i="11"/>
  <c r="C33" i="11"/>
  <c r="C41" i="11"/>
  <c r="D56" i="11"/>
  <c r="E134" i="11"/>
  <c r="C160" i="11"/>
  <c r="E260" i="11"/>
  <c r="C273" i="11"/>
  <c r="D33" i="11"/>
  <c r="E211" i="11"/>
  <c r="D239" i="11"/>
  <c r="D245" i="11"/>
  <c r="C251" i="11"/>
  <c r="C59" i="11"/>
  <c r="O59" i="11" s="1"/>
  <c r="B56" i="26" s="1"/>
  <c r="D73" i="11"/>
  <c r="C20" i="11"/>
  <c r="C194" i="11"/>
  <c r="D34" i="11"/>
  <c r="D116" i="11"/>
  <c r="D120" i="11"/>
  <c r="C218" i="11"/>
  <c r="V168" i="11"/>
  <c r="I165" i="26" s="1"/>
  <c r="V40" i="11"/>
  <c r="I37" i="26"/>
  <c r="X171" i="11"/>
  <c r="K168" i="26" s="1"/>
  <c r="V39" i="11"/>
  <c r="I36" i="26"/>
  <c r="T98" i="11"/>
  <c r="G95" i="26"/>
  <c r="T124" i="11"/>
  <c r="G121" i="26"/>
  <c r="T186" i="11"/>
  <c r="G183" i="26" s="1"/>
  <c r="T148" i="11"/>
  <c r="G145" i="26" s="1"/>
  <c r="T180" i="11"/>
  <c r="G177" i="26" s="1"/>
  <c r="T280" i="11"/>
  <c r="G277" i="26"/>
  <c r="G213" i="26"/>
  <c r="T162" i="11"/>
  <c r="G159" i="26"/>
  <c r="T140" i="11"/>
  <c r="G137" i="26"/>
  <c r="T200" i="11"/>
  <c r="G197" i="26" s="1"/>
  <c r="T258" i="11"/>
  <c r="G255" i="26" s="1"/>
  <c r="X283" i="11"/>
  <c r="K280" i="26" s="1"/>
  <c r="X267" i="11"/>
  <c r="K264" i="26" s="1"/>
  <c r="X251" i="11"/>
  <c r="K248" i="26"/>
  <c r="X235" i="11"/>
  <c r="K232" i="26"/>
  <c r="X219" i="11"/>
  <c r="K216" i="26" s="1"/>
  <c r="X203" i="11"/>
  <c r="K200" i="26"/>
  <c r="X187" i="11"/>
  <c r="K184" i="26" s="1"/>
  <c r="P171" i="11"/>
  <c r="C168" i="26"/>
  <c r="X282" i="11"/>
  <c r="K279" i="26"/>
  <c r="X266" i="11"/>
  <c r="K263" i="26" s="1"/>
  <c r="X250" i="11"/>
  <c r="K247" i="26" s="1"/>
  <c r="X218" i="11"/>
  <c r="K215" i="26"/>
  <c r="X202" i="11"/>
  <c r="K199" i="26" s="1"/>
  <c r="X170" i="11"/>
  <c r="K167" i="26" s="1"/>
  <c r="V283" i="11"/>
  <c r="I280" i="26" s="1"/>
  <c r="V87" i="11"/>
  <c r="I84" i="26" s="1"/>
  <c r="O267" i="11"/>
  <c r="B264" i="26"/>
  <c r="V281" i="11"/>
  <c r="I278" i="26"/>
  <c r="V88" i="11"/>
  <c r="I85" i="26"/>
  <c r="V123" i="11"/>
  <c r="I120" i="26"/>
  <c r="V106" i="11"/>
  <c r="I103" i="26"/>
  <c r="V73" i="11"/>
  <c r="I70" i="26"/>
  <c r="V41" i="11"/>
  <c r="I38" i="26"/>
  <c r="D45" i="11"/>
  <c r="D50" i="11"/>
  <c r="F62" i="11"/>
  <c r="F128" i="11"/>
  <c r="D150" i="11"/>
  <c r="D173" i="11"/>
  <c r="C175" i="11"/>
  <c r="C182" i="11"/>
  <c r="E208" i="11"/>
  <c r="F278" i="11"/>
  <c r="C32" i="11"/>
  <c r="D58" i="11"/>
  <c r="D67" i="11"/>
  <c r="C98" i="11"/>
  <c r="D151" i="11"/>
  <c r="F171" i="11"/>
  <c r="R171" i="11"/>
  <c r="E168" i="26"/>
  <c r="D181" i="11"/>
  <c r="F183" i="11"/>
  <c r="C174" i="11"/>
  <c r="D5" i="11"/>
  <c r="D68" i="11"/>
  <c r="C95" i="11"/>
  <c r="C186" i="11"/>
  <c r="O187" i="11"/>
  <c r="B184" i="26"/>
  <c r="C208" i="11"/>
  <c r="O209" i="11" s="1"/>
  <c r="B206" i="26" s="1"/>
  <c r="D179" i="11"/>
  <c r="C180" i="11"/>
  <c r="E19" i="11"/>
  <c r="E53" i="11"/>
  <c r="D57" i="11"/>
  <c r="C70" i="11"/>
  <c r="C38" i="11"/>
  <c r="C131" i="11"/>
  <c r="C191" i="11"/>
  <c r="C42" i="11"/>
  <c r="P27" i="11"/>
  <c r="C24" i="26"/>
  <c r="D39" i="11"/>
  <c r="C79" i="11"/>
  <c r="C123" i="11"/>
  <c r="C163" i="11"/>
  <c r="D219" i="11"/>
  <c r="P219" i="11"/>
  <c r="C216" i="26" s="1"/>
  <c r="C221" i="11"/>
  <c r="R43" i="11"/>
  <c r="E40" i="26" s="1"/>
  <c r="C9" i="26"/>
  <c r="X234" i="11"/>
  <c r="K231" i="26"/>
  <c r="X186" i="11"/>
  <c r="K183" i="26"/>
  <c r="X233" i="11"/>
  <c r="K230" i="26" s="1"/>
  <c r="X232" i="11"/>
  <c r="K229" i="26" s="1"/>
  <c r="X168" i="11"/>
  <c r="K165" i="26"/>
  <c r="X136" i="11"/>
  <c r="K133" i="26" s="1"/>
  <c r="X9" i="11"/>
  <c r="K6" i="26" s="1"/>
  <c r="X201" i="11"/>
  <c r="K198" i="26"/>
  <c r="P107" i="11"/>
  <c r="C104" i="26"/>
  <c r="X230" i="11"/>
  <c r="K227" i="26" s="1"/>
  <c r="X231" i="11"/>
  <c r="K228" i="26"/>
  <c r="X198" i="11"/>
  <c r="K195" i="26"/>
  <c r="X183" i="11"/>
  <c r="K180" i="26" s="1"/>
  <c r="X182" i="11"/>
  <c r="K179" i="26" s="1"/>
  <c r="X199" i="11"/>
  <c r="K196" i="26"/>
  <c r="X214" i="11"/>
  <c r="K211" i="26" s="1"/>
  <c r="X166" i="11"/>
  <c r="K163" i="26" s="1"/>
  <c r="X215" i="11"/>
  <c r="K212" i="26"/>
  <c r="X263" i="11"/>
  <c r="K260" i="26"/>
  <c r="X262" i="11"/>
  <c r="K259" i="26" s="1"/>
  <c r="X246" i="11"/>
  <c r="K243" i="26" s="1"/>
  <c r="X278" i="11"/>
  <c r="K275" i="26" s="1"/>
  <c r="X247" i="11"/>
  <c r="K244" i="26"/>
  <c r="X279" i="11"/>
  <c r="K276" i="26" s="1"/>
  <c r="X167" i="11"/>
  <c r="K164" i="26"/>
  <c r="P29" i="11"/>
  <c r="C26" i="26" s="1"/>
  <c r="X280" i="11"/>
  <c r="K277" i="26" s="1"/>
  <c r="X265" i="11"/>
  <c r="K262" i="26" s="1"/>
  <c r="X248" i="11"/>
  <c r="K245" i="26"/>
  <c r="X216" i="11"/>
  <c r="K213" i="26" s="1"/>
  <c r="X200" i="11"/>
  <c r="K197" i="26" s="1"/>
  <c r="X184" i="11"/>
  <c r="K181" i="26" s="1"/>
  <c r="X185" i="11"/>
  <c r="K182" i="26"/>
  <c r="X169" i="11"/>
  <c r="K166" i="26" s="1"/>
  <c r="X152" i="11"/>
  <c r="K149" i="26"/>
  <c r="X120" i="11"/>
  <c r="K117" i="26"/>
  <c r="X121" i="11"/>
  <c r="K118" i="26"/>
  <c r="S121" i="11"/>
  <c r="F118" i="26" s="1"/>
  <c r="X105" i="11"/>
  <c r="K102" i="26" s="1"/>
  <c r="X104" i="11"/>
  <c r="K101" i="26"/>
  <c r="X88" i="11"/>
  <c r="K85" i="26"/>
  <c r="X89" i="11"/>
  <c r="K86" i="26"/>
  <c r="X72" i="11"/>
  <c r="K69" i="26" s="1"/>
  <c r="X73" i="11"/>
  <c r="K70" i="26" s="1"/>
  <c r="X56" i="11"/>
  <c r="K53" i="26" s="1"/>
  <c r="X57" i="11"/>
  <c r="K54" i="26"/>
  <c r="X40" i="11"/>
  <c r="K37" i="26"/>
  <c r="X41" i="11"/>
  <c r="K38" i="26" s="1"/>
  <c r="X24" i="11"/>
  <c r="K21" i="26" s="1"/>
  <c r="X8" i="11"/>
  <c r="K5" i="26" s="1"/>
  <c r="X211" i="11"/>
  <c r="K208" i="26" s="1"/>
  <c r="X281" i="11"/>
  <c r="K278" i="26" s="1"/>
  <c r="X217" i="11"/>
  <c r="K214" i="26" s="1"/>
  <c r="X264" i="11"/>
  <c r="K261" i="26"/>
  <c r="D200" i="11"/>
  <c r="D209" i="11"/>
  <c r="F215" i="11"/>
  <c r="D112" i="11"/>
  <c r="E31" i="11"/>
  <c r="C26" i="11"/>
  <c r="E44" i="11"/>
  <c r="D121" i="11"/>
  <c r="D47" i="11"/>
  <c r="F68" i="11"/>
  <c r="C40" i="11"/>
  <c r="D81" i="11"/>
  <c r="R203" i="11"/>
  <c r="E200" i="26" s="1"/>
  <c r="D41" i="11"/>
  <c r="V215" i="11"/>
  <c r="I212" i="26" s="1"/>
  <c r="P139" i="11"/>
  <c r="C136" i="26" s="1"/>
  <c r="O168" i="11"/>
  <c r="B165" i="26" s="1"/>
  <c r="X154" i="11"/>
  <c r="K151" i="26"/>
  <c r="X118" i="11"/>
  <c r="K115" i="26"/>
  <c r="X119" i="11"/>
  <c r="K116" i="26"/>
  <c r="X102" i="11"/>
  <c r="K99" i="26"/>
  <c r="X103" i="11"/>
  <c r="K100" i="26"/>
  <c r="X87" i="11"/>
  <c r="K84" i="26" s="1"/>
  <c r="X86" i="11"/>
  <c r="K83" i="26"/>
  <c r="X70" i="11"/>
  <c r="K67" i="26"/>
  <c r="X71" i="11"/>
  <c r="K68" i="26" s="1"/>
  <c r="X59" i="11"/>
  <c r="K56" i="26"/>
  <c r="X58" i="11"/>
  <c r="K55" i="26" s="1"/>
  <c r="X43" i="11"/>
  <c r="K40" i="26"/>
  <c r="X42" i="11"/>
  <c r="K39" i="26" s="1"/>
  <c r="X26" i="11"/>
  <c r="K23" i="26"/>
  <c r="R27" i="11"/>
  <c r="E24" i="26" s="1"/>
  <c r="X22" i="11"/>
  <c r="K19" i="26"/>
  <c r="X23" i="11"/>
  <c r="K20" i="26" s="1"/>
  <c r="X11" i="11"/>
  <c r="K8" i="26"/>
  <c r="X10" i="11"/>
  <c r="K7" i="26"/>
  <c r="R11" i="11"/>
  <c r="E8" i="26" s="1"/>
  <c r="R107" i="11"/>
  <c r="E104" i="26"/>
  <c r="X150" i="11"/>
  <c r="K147" i="26" s="1"/>
  <c r="X151" i="11"/>
  <c r="K148" i="26" s="1"/>
  <c r="X138" i="11"/>
  <c r="K135" i="26"/>
  <c r="X139" i="11"/>
  <c r="K136" i="26"/>
  <c r="R139" i="11"/>
  <c r="E136" i="26"/>
  <c r="X122" i="11"/>
  <c r="K119" i="26" s="1"/>
  <c r="R123" i="11"/>
  <c r="E120" i="26" s="1"/>
  <c r="X75" i="11"/>
  <c r="K72" i="26"/>
  <c r="X74" i="11"/>
  <c r="K71" i="26" s="1"/>
  <c r="X123" i="11"/>
  <c r="K120" i="26" s="1"/>
  <c r="X27" i="11"/>
  <c r="K24" i="26"/>
  <c r="R251" i="11"/>
  <c r="E248" i="26" s="1"/>
  <c r="X135" i="11"/>
  <c r="K132" i="26"/>
  <c r="X134" i="11"/>
  <c r="K131" i="26"/>
  <c r="X107" i="11"/>
  <c r="K104" i="26" s="1"/>
  <c r="X106" i="11"/>
  <c r="K103" i="26"/>
  <c r="X99" i="11"/>
  <c r="K96" i="26" s="1"/>
  <c r="X90" i="11"/>
  <c r="K87" i="26" s="1"/>
  <c r="X91" i="11"/>
  <c r="K88" i="26" s="1"/>
  <c r="P91" i="11"/>
  <c r="C88" i="26"/>
  <c r="X66" i="11"/>
  <c r="K63" i="26"/>
  <c r="X54" i="11"/>
  <c r="K51" i="26" s="1"/>
  <c r="X55" i="11"/>
  <c r="K52" i="26"/>
  <c r="X39" i="11"/>
  <c r="K36" i="26"/>
  <c r="X38" i="11"/>
  <c r="K35" i="26" s="1"/>
  <c r="X7" i="11"/>
  <c r="K4" i="26"/>
  <c r="X6" i="11"/>
  <c r="K3" i="26" s="1"/>
  <c r="P11" i="11"/>
  <c r="C8" i="26" s="1"/>
  <c r="R59" i="11"/>
  <c r="E56" i="26"/>
  <c r="R75" i="11"/>
  <c r="E72" i="26"/>
  <c r="P267" i="11"/>
  <c r="C264" i="26" s="1"/>
  <c r="S267" i="11"/>
  <c r="F264" i="26"/>
  <c r="S251" i="11"/>
  <c r="F248" i="26" s="1"/>
  <c r="S43" i="11"/>
  <c r="F40" i="26"/>
  <c r="S11" i="11"/>
  <c r="F8" i="26" s="1"/>
  <c r="V169" i="11"/>
  <c r="I166" i="26" s="1"/>
  <c r="V124" i="11"/>
  <c r="I121" i="26" s="1"/>
  <c r="V247" i="11"/>
  <c r="I244" i="26" s="1"/>
  <c r="V156" i="11"/>
  <c r="I153" i="26" s="1"/>
  <c r="I238" i="26"/>
  <c r="V154" i="11"/>
  <c r="I151" i="26" s="1"/>
  <c r="V137" i="11"/>
  <c r="I134" i="26"/>
  <c r="R13" i="11"/>
  <c r="E10" i="26" s="1"/>
  <c r="V235" i="11"/>
  <c r="I232" i="26" s="1"/>
  <c r="V138" i="11"/>
  <c r="I135" i="26" s="1"/>
  <c r="S283" i="11"/>
  <c r="F280" i="26"/>
  <c r="S91" i="11"/>
  <c r="F88" i="26" s="1"/>
  <c r="S27" i="11"/>
  <c r="F24" i="26"/>
  <c r="S280" i="11"/>
  <c r="F277" i="26" s="1"/>
  <c r="S171" i="11"/>
  <c r="F168" i="26"/>
  <c r="S139" i="11"/>
  <c r="F136" i="26" s="1"/>
  <c r="S75" i="11"/>
  <c r="F72" i="26" s="1"/>
  <c r="Q264" i="11"/>
  <c r="D261" i="26"/>
  <c r="V263" i="11"/>
  <c r="I260" i="26" s="1"/>
  <c r="V216" i="11"/>
  <c r="I213" i="26"/>
  <c r="V170" i="11"/>
  <c r="I167" i="26" s="1"/>
  <c r="V251" i="11"/>
  <c r="I248" i="26" s="1"/>
  <c r="V92" i="11"/>
  <c r="I89" i="26" s="1"/>
  <c r="V91" i="11"/>
  <c r="I88" i="26" s="1"/>
  <c r="V202" i="11"/>
  <c r="I199" i="26" s="1"/>
  <c r="V203" i="11"/>
  <c r="I200" i="26" s="1"/>
  <c r="V89" i="11"/>
  <c r="I86" i="26"/>
  <c r="V90" i="11"/>
  <c r="I87" i="26"/>
  <c r="V250" i="11"/>
  <c r="I247" i="26" s="1"/>
  <c r="V204" i="11"/>
  <c r="I201" i="26"/>
  <c r="V187" i="11"/>
  <c r="I184" i="26" s="1"/>
  <c r="V184" i="11"/>
  <c r="I181" i="26" s="1"/>
  <c r="V57" i="11"/>
  <c r="I54" i="26" s="1"/>
  <c r="V56" i="11"/>
  <c r="I53" i="26" s="1"/>
  <c r="V55" i="11"/>
  <c r="I52" i="26"/>
  <c r="V265" i="11"/>
  <c r="I262" i="26"/>
  <c r="V220" i="11"/>
  <c r="I217" i="26" s="1"/>
  <c r="V201" i="11"/>
  <c r="I198" i="26" s="1"/>
  <c r="V105" i="11"/>
  <c r="I102" i="26"/>
  <c r="V233" i="11"/>
  <c r="I230" i="26" s="1"/>
  <c r="V279" i="11"/>
  <c r="I276" i="26" s="1"/>
  <c r="V280" i="11"/>
  <c r="I277" i="26" s="1"/>
  <c r="V132" i="11"/>
  <c r="I129" i="26" s="1"/>
  <c r="V144" i="11"/>
  <c r="I141" i="26" s="1"/>
  <c r="C120" i="26"/>
  <c r="Q139" i="11"/>
  <c r="D136" i="26"/>
  <c r="R219" i="11"/>
  <c r="E216" i="26" s="1"/>
  <c r="S203" i="11"/>
  <c r="F200" i="26" s="1"/>
  <c r="Y119" i="11"/>
  <c r="L116" i="26" s="1"/>
  <c r="Y99" i="11"/>
  <c r="L96" i="26" s="1"/>
  <c r="Q282" i="11"/>
  <c r="D279" i="26" s="1"/>
  <c r="S181" i="11"/>
  <c r="F178" i="26" s="1"/>
  <c r="P187" i="11"/>
  <c r="C184" i="26"/>
  <c r="S187" i="11"/>
  <c r="F184" i="26"/>
  <c r="R187" i="11"/>
  <c r="E184" i="26"/>
  <c r="S219" i="11"/>
  <c r="F216" i="26" s="1"/>
  <c r="V232" i="11"/>
  <c r="I229" i="26"/>
  <c r="V231" i="11"/>
  <c r="I228" i="26" s="1"/>
  <c r="V167" i="11"/>
  <c r="I164" i="26" s="1"/>
  <c r="Y114" i="11"/>
  <c r="L111" i="26" s="1"/>
  <c r="Y59" i="11"/>
  <c r="L56" i="26" s="1"/>
  <c r="O205" i="11"/>
  <c r="B202" i="26" s="1"/>
  <c r="R235" i="11"/>
  <c r="E232" i="26" s="1"/>
  <c r="P189" i="11"/>
  <c r="C186" i="26"/>
  <c r="R236" i="11"/>
  <c r="E233" i="26" s="1"/>
  <c r="V140" i="11"/>
  <c r="I137" i="26" s="1"/>
  <c r="V139" i="11"/>
  <c r="I136" i="26" s="1"/>
  <c r="Y66" i="11"/>
  <c r="L63" i="26" s="1"/>
  <c r="S114" i="11"/>
  <c r="F111" i="26" s="1"/>
  <c r="O173" i="11"/>
  <c r="B170" i="26" s="1"/>
  <c r="S173" i="11"/>
  <c r="F170" i="26"/>
  <c r="R205" i="11"/>
  <c r="E202" i="26" s="1"/>
  <c r="P232" i="11"/>
  <c r="C229" i="26"/>
  <c r="R268" i="11"/>
  <c r="E265" i="26" s="1"/>
  <c r="V135" i="11"/>
  <c r="I132" i="26" s="1"/>
  <c r="V136" i="11"/>
  <c r="I133" i="26"/>
  <c r="V119" i="11"/>
  <c r="I116" i="26"/>
  <c r="Y178" i="11"/>
  <c r="L175" i="26" s="1"/>
  <c r="S194" i="11"/>
  <c r="F191" i="26"/>
  <c r="V183" i="11"/>
  <c r="I180" i="26" s="1"/>
  <c r="R125" i="11"/>
  <c r="E122" i="26" s="1"/>
  <c r="Q267" i="11"/>
  <c r="D264" i="26"/>
  <c r="Q171" i="11"/>
  <c r="D168" i="26"/>
  <c r="Q27" i="11"/>
  <c r="D24" i="26"/>
  <c r="Q59" i="11"/>
  <c r="D56" i="26"/>
  <c r="V96" i="11"/>
  <c r="I93" i="26"/>
  <c r="R283" i="11"/>
  <c r="E280" i="26"/>
  <c r="V185" i="11"/>
  <c r="I182" i="26" s="1"/>
  <c r="Q187" i="11"/>
  <c r="D184" i="26" s="1"/>
  <c r="Q152" i="11"/>
  <c r="D149" i="26" s="1"/>
  <c r="S138" i="11"/>
  <c r="F135" i="26" s="1"/>
  <c r="Q251" i="11"/>
  <c r="D248" i="26"/>
  <c r="Q203" i="11"/>
  <c r="D200" i="26" s="1"/>
  <c r="S158" i="11"/>
  <c r="F155" i="26" s="1"/>
  <c r="S123" i="11"/>
  <c r="F120" i="26" s="1"/>
  <c r="Q43" i="11"/>
  <c r="D40" i="26"/>
  <c r="Q11" i="11"/>
  <c r="D8" i="26"/>
  <c r="S107" i="11"/>
  <c r="F104" i="26"/>
  <c r="Q91" i="11"/>
  <c r="D88" i="26"/>
  <c r="Q75" i="11"/>
  <c r="D72" i="26"/>
  <c r="S235" i="11"/>
  <c r="F232" i="26"/>
  <c r="V218" i="11"/>
  <c r="I215" i="26" s="1"/>
  <c r="V217" i="11"/>
  <c r="I214" i="26" s="1"/>
  <c r="V188" i="11"/>
  <c r="I185" i="26" s="1"/>
  <c r="V44" i="11"/>
  <c r="I41" i="26"/>
  <c r="V43" i="11"/>
  <c r="I40" i="26" s="1"/>
  <c r="V108" i="11"/>
  <c r="I105" i="26"/>
  <c r="V71" i="11"/>
  <c r="I68" i="26"/>
  <c r="V107" i="11"/>
  <c r="I104" i="26" s="1"/>
  <c r="V266" i="11"/>
  <c r="I263" i="26"/>
  <c r="V249" i="11"/>
  <c r="I246" i="26" s="1"/>
  <c r="V171" i="11"/>
  <c r="I168" i="26"/>
  <c r="V152" i="11"/>
  <c r="I149" i="26"/>
  <c r="V122" i="11"/>
  <c r="I119" i="26"/>
  <c r="V143" i="11"/>
  <c r="I140" i="26" s="1"/>
  <c r="V42" i="11"/>
  <c r="I39" i="26" s="1"/>
  <c r="V234" i="11"/>
  <c r="I231" i="26"/>
  <c r="V72" i="11"/>
  <c r="I69" i="26"/>
  <c r="V60" i="11"/>
  <c r="I57" i="26" s="1"/>
  <c r="V153" i="11"/>
  <c r="I150" i="26"/>
  <c r="V248" i="11"/>
  <c r="I245" i="26" s="1"/>
  <c r="V219" i="11"/>
  <c r="I216" i="26"/>
  <c r="V99" i="11"/>
  <c r="I96" i="26" s="1"/>
  <c r="V110" i="11"/>
  <c r="I107" i="26" s="1"/>
  <c r="V236" i="11"/>
  <c r="I233" i="26"/>
  <c r="V222" i="11"/>
  <c r="I219" i="26"/>
  <c r="V199" i="11"/>
  <c r="I196" i="26"/>
  <c r="V76" i="11"/>
  <c r="I73" i="26"/>
  <c r="V267" i="11"/>
  <c r="I264" i="26"/>
  <c r="V120" i="11"/>
  <c r="I117" i="26"/>
  <c r="V121" i="11"/>
  <c r="I118" i="26"/>
  <c r="S155" i="11"/>
  <c r="F152" i="26"/>
  <c r="Q155" i="11"/>
  <c r="D152" i="26"/>
  <c r="X155" i="11"/>
  <c r="K152" i="26"/>
  <c r="X156" i="11"/>
  <c r="K153" i="26" s="1"/>
  <c r="P155" i="11"/>
  <c r="C152" i="26" s="1"/>
  <c r="R156" i="11"/>
  <c r="E153" i="26" s="1"/>
  <c r="R155" i="11"/>
  <c r="E152" i="26"/>
  <c r="X51" i="11"/>
  <c r="K48" i="26" s="1"/>
  <c r="Y35" i="11"/>
  <c r="L32" i="26"/>
  <c r="X19" i="11"/>
  <c r="K16" i="26"/>
  <c r="V200" i="11"/>
  <c r="I197" i="26" s="1"/>
  <c r="V59" i="11"/>
  <c r="I56" i="26"/>
  <c r="V58" i="11"/>
  <c r="I55" i="26"/>
  <c r="R19" i="11"/>
  <c r="E16" i="26" s="1"/>
  <c r="P156" i="11"/>
  <c r="C153" i="26"/>
  <c r="V268" i="11"/>
  <c r="I265" i="26"/>
  <c r="V172" i="11"/>
  <c r="I169" i="26" s="1"/>
  <c r="V75" i="11"/>
  <c r="I72" i="26"/>
  <c r="V74" i="11"/>
  <c r="I71" i="26"/>
  <c r="Q98" i="11"/>
  <c r="D95" i="26" s="1"/>
  <c r="V104" i="11"/>
  <c r="I101" i="26"/>
  <c r="V103" i="11"/>
  <c r="I100" i="26" s="1"/>
  <c r="V282" i="11"/>
  <c r="I279" i="26"/>
  <c r="D138" i="26"/>
  <c r="S141" i="11"/>
  <c r="F138" i="26" s="1"/>
  <c r="V186" i="11"/>
  <c r="I183" i="26"/>
  <c r="V252" i="11"/>
  <c r="I249" i="26"/>
  <c r="V155" i="11"/>
  <c r="I152" i="26" s="1"/>
  <c r="V264" i="11"/>
  <c r="I261" i="26" s="1"/>
  <c r="V151" i="11"/>
  <c r="I148" i="26"/>
  <c r="Q247" i="11"/>
  <c r="D244" i="26"/>
  <c r="Q219" i="11"/>
  <c r="D216" i="26" s="1"/>
  <c r="X249" i="11"/>
  <c r="K246" i="26"/>
  <c r="S250" i="11"/>
  <c r="F247" i="26" s="1"/>
  <c r="Q235" i="11"/>
  <c r="D232" i="26" s="1"/>
  <c r="Q236" i="11"/>
  <c r="D233" i="26" s="1"/>
  <c r="S221" i="11"/>
  <c r="F218" i="26" s="1"/>
  <c r="Q204" i="11"/>
  <c r="D201" i="26"/>
  <c r="P79" i="11"/>
  <c r="C76" i="26" s="1"/>
  <c r="S253" i="11"/>
  <c r="F250" i="26" s="1"/>
  <c r="Q253" i="11"/>
  <c r="D250" i="26" s="1"/>
  <c r="X153" i="11"/>
  <c r="K150" i="26"/>
  <c r="Q78" i="11"/>
  <c r="D75" i="26" s="1"/>
  <c r="Q252" i="11"/>
  <c r="D249" i="26"/>
  <c r="X25" i="11"/>
  <c r="K22" i="26" s="1"/>
  <c r="S93" i="11"/>
  <c r="F90" i="26" s="1"/>
  <c r="Q114" i="11"/>
  <c r="D111" i="26"/>
  <c r="Q250" i="11"/>
  <c r="D247" i="26" s="1"/>
  <c r="Q232" i="11"/>
  <c r="D229" i="26" s="1"/>
  <c r="Q76" i="11"/>
  <c r="D73" i="26"/>
  <c r="S59" i="11"/>
  <c r="F56" i="26"/>
  <c r="Q72" i="11"/>
  <c r="D69" i="26" s="1"/>
  <c r="S44" i="11"/>
  <c r="F41" i="26" s="1"/>
  <c r="S222" i="11"/>
  <c r="F219" i="26" s="1"/>
  <c r="Q164" i="11"/>
  <c r="D161" i="26" s="1"/>
  <c r="Q130" i="11"/>
  <c r="D127" i="26" s="1"/>
  <c r="Q175" i="11"/>
  <c r="D172" i="26"/>
  <c r="S269" i="11"/>
  <c r="F266" i="26"/>
  <c r="Q148" i="11"/>
  <c r="D145" i="26" s="1"/>
  <c r="X137" i="11"/>
  <c r="K134" i="26" s="1"/>
  <c r="Q66" i="11"/>
  <c r="D63" i="26" s="1"/>
  <c r="Q14" i="11"/>
  <c r="D11" i="26" s="1"/>
  <c r="S108" i="11"/>
  <c r="F105" i="26"/>
  <c r="O120" i="11"/>
  <c r="B117" i="26"/>
  <c r="P215" i="11"/>
  <c r="C212" i="26" s="1"/>
  <c r="Q242" i="11"/>
  <c r="D239" i="26"/>
  <c r="O156" i="11"/>
  <c r="B153" i="26"/>
  <c r="O219" i="11"/>
  <c r="B216" i="26"/>
  <c r="O165" i="11"/>
  <c r="B162" i="26" s="1"/>
  <c r="O81" i="11"/>
  <c r="B78" i="26" s="1"/>
  <c r="O141" i="11"/>
  <c r="B138" i="26"/>
  <c r="O194" i="11"/>
  <c r="B191" i="26" s="1"/>
  <c r="O103" i="11"/>
  <c r="B100" i="26"/>
  <c r="O107" i="11"/>
  <c r="B104" i="26" s="1"/>
  <c r="O91" i="11"/>
  <c r="B88" i="26" s="1"/>
  <c r="Q29" i="11"/>
  <c r="D26" i="26" s="1"/>
  <c r="Q123" i="11"/>
  <c r="D120" i="26"/>
  <c r="P236" i="11"/>
  <c r="C233" i="26"/>
  <c r="P251" i="11"/>
  <c r="C248" i="26" s="1"/>
  <c r="O146" i="11"/>
  <c r="B143" i="26" s="1"/>
  <c r="O27" i="11"/>
  <c r="B24" i="26" s="1"/>
  <c r="P203" i="11"/>
  <c r="C200" i="26" s="1"/>
  <c r="O269" i="11"/>
  <c r="B266" i="26"/>
  <c r="O265" i="11"/>
  <c r="B262" i="26" s="1"/>
  <c r="O43" i="11"/>
  <c r="B40" i="26"/>
  <c r="O88" i="11"/>
  <c r="B85" i="26" s="1"/>
  <c r="P59" i="11"/>
  <c r="C56" i="26" s="1"/>
  <c r="O139" i="11"/>
  <c r="B136" i="26" s="1"/>
  <c r="O44" i="11"/>
  <c r="B41" i="26"/>
  <c r="O29" i="11"/>
  <c r="B26" i="26"/>
  <c r="O124" i="11"/>
  <c r="B121" i="26"/>
  <c r="O127" i="11"/>
  <c r="B124" i="26"/>
  <c r="O75" i="11"/>
  <c r="B72" i="26" s="1"/>
  <c r="O235" i="11"/>
  <c r="B232" i="26"/>
  <c r="P163" i="11"/>
  <c r="C160" i="26" s="1"/>
  <c r="O252" i="11"/>
  <c r="B249" i="26"/>
  <c r="O251" i="11"/>
  <c r="B248" i="26"/>
  <c r="O33" i="11"/>
  <c r="B30" i="26" s="1"/>
  <c r="O155" i="11"/>
  <c r="B152" i="26"/>
  <c r="O178" i="11"/>
  <c r="B175" i="26" s="1"/>
  <c r="O104" i="11"/>
  <c r="B101" i="26"/>
  <c r="Q189" i="11"/>
  <c r="D186" i="26"/>
  <c r="P223" i="11"/>
  <c r="C220" i="26" s="1"/>
  <c r="Q220" i="11"/>
  <c r="D217" i="26"/>
  <c r="O171" i="11"/>
  <c r="B168" i="26"/>
  <c r="O221" i="11"/>
  <c r="B218" i="26" s="1"/>
  <c r="P179" i="11"/>
  <c r="C176" i="26" s="1"/>
  <c r="P220" i="11"/>
  <c r="C217" i="26" s="1"/>
  <c r="O123" i="11"/>
  <c r="B120" i="26" s="1"/>
  <c r="P39" i="11"/>
  <c r="C36" i="26" s="1"/>
  <c r="R172" i="11"/>
  <c r="E169" i="26" s="1"/>
  <c r="P43" i="11"/>
  <c r="C40" i="26"/>
  <c r="P51" i="11"/>
  <c r="C48" i="26" s="1"/>
  <c r="O131" i="11"/>
  <c r="B128" i="26"/>
  <c r="Q45" i="11"/>
  <c r="D42" i="26"/>
  <c r="P47" i="11"/>
  <c r="C44" i="26"/>
  <c r="U270" i="11" l="1"/>
  <c r="H267" i="26" s="1"/>
  <c r="U269" i="11"/>
  <c r="H266" i="26" s="1"/>
  <c r="U254" i="11"/>
  <c r="H251" i="26" s="1"/>
  <c r="U253" i="11"/>
  <c r="H250" i="26" s="1"/>
  <c r="U238" i="11"/>
  <c r="H235" i="26" s="1"/>
  <c r="U237" i="11"/>
  <c r="H234" i="26" s="1"/>
  <c r="U221" i="11"/>
  <c r="H218" i="26" s="1"/>
  <c r="U222" i="11"/>
  <c r="H219" i="26" s="1"/>
  <c r="U206" i="11"/>
  <c r="H203" i="26" s="1"/>
  <c r="U205" i="11"/>
  <c r="H202" i="26" s="1"/>
  <c r="U190" i="11"/>
  <c r="H187" i="26" s="1"/>
  <c r="U189" i="11"/>
  <c r="H186" i="26" s="1"/>
  <c r="U174" i="11"/>
  <c r="H171" i="26" s="1"/>
  <c r="U173" i="11"/>
  <c r="H170" i="26" s="1"/>
  <c r="U158" i="11"/>
  <c r="H155" i="26" s="1"/>
  <c r="U157" i="11"/>
  <c r="H154" i="26" s="1"/>
  <c r="U141" i="11"/>
  <c r="H138" i="26" s="1"/>
  <c r="U142" i="11"/>
  <c r="H139" i="26" s="1"/>
  <c r="U126" i="11"/>
  <c r="H123" i="26" s="1"/>
  <c r="U125" i="11"/>
  <c r="H122" i="26" s="1"/>
  <c r="U110" i="11"/>
  <c r="H107" i="26" s="1"/>
  <c r="U109" i="11"/>
  <c r="H106" i="26" s="1"/>
  <c r="U93" i="11"/>
  <c r="H90" i="26" s="1"/>
  <c r="U94" i="11"/>
  <c r="H91" i="26" s="1"/>
  <c r="U78" i="11"/>
  <c r="H75" i="26" s="1"/>
  <c r="U77" i="11"/>
  <c r="H74" i="26" s="1"/>
  <c r="U62" i="11"/>
  <c r="H59" i="26" s="1"/>
  <c r="U61" i="11"/>
  <c r="H58" i="26" s="1"/>
  <c r="U46" i="11"/>
  <c r="H43" i="26" s="1"/>
  <c r="U45" i="11"/>
  <c r="H42" i="26" s="1"/>
  <c r="U30" i="11"/>
  <c r="H27" i="26" s="1"/>
  <c r="U29" i="11"/>
  <c r="H26" i="26" s="1"/>
  <c r="U14" i="11"/>
  <c r="H11" i="26" s="1"/>
  <c r="U13" i="11"/>
  <c r="H10" i="26" s="1"/>
  <c r="V278" i="11"/>
  <c r="I275" i="26" s="1"/>
  <c r="V277" i="11"/>
  <c r="I274" i="26" s="1"/>
  <c r="V261" i="11"/>
  <c r="I258" i="26" s="1"/>
  <c r="V262" i="11"/>
  <c r="I259" i="26" s="1"/>
  <c r="V246" i="11"/>
  <c r="I243" i="26" s="1"/>
  <c r="V245" i="11"/>
  <c r="I242" i="26" s="1"/>
  <c r="V229" i="11"/>
  <c r="I226" i="26" s="1"/>
  <c r="V230" i="11"/>
  <c r="I227" i="26" s="1"/>
  <c r="V214" i="11"/>
  <c r="I211" i="26" s="1"/>
  <c r="V213" i="11"/>
  <c r="I210" i="26" s="1"/>
  <c r="V198" i="11"/>
  <c r="I195" i="26" s="1"/>
  <c r="V197" i="11"/>
  <c r="I194" i="26" s="1"/>
  <c r="V182" i="11"/>
  <c r="I179" i="26" s="1"/>
  <c r="V181" i="11"/>
  <c r="I178" i="26" s="1"/>
  <c r="V165" i="11"/>
  <c r="I162" i="26" s="1"/>
  <c r="V166" i="11"/>
  <c r="I163" i="26" s="1"/>
  <c r="V134" i="11"/>
  <c r="I131" i="26" s="1"/>
  <c r="V133" i="11"/>
  <c r="I130" i="26" s="1"/>
  <c r="V117" i="11"/>
  <c r="I114" i="26" s="1"/>
  <c r="V118" i="11"/>
  <c r="I115" i="26" s="1"/>
  <c r="V101" i="11"/>
  <c r="I98" i="26" s="1"/>
  <c r="V102" i="11"/>
  <c r="I99" i="26" s="1"/>
  <c r="V85" i="11"/>
  <c r="I82" i="26" s="1"/>
  <c r="V86" i="11"/>
  <c r="I83" i="26" s="1"/>
  <c r="V69" i="11"/>
  <c r="I66" i="26" s="1"/>
  <c r="V70" i="11"/>
  <c r="I67" i="26" s="1"/>
  <c r="V54" i="11"/>
  <c r="I51" i="26" s="1"/>
  <c r="V53" i="11"/>
  <c r="I50" i="26" s="1"/>
  <c r="V38" i="11"/>
  <c r="I35" i="26" s="1"/>
  <c r="V37" i="11"/>
  <c r="I34" i="26" s="1"/>
  <c r="S281" i="11"/>
  <c r="F278" i="26" s="1"/>
  <c r="S282" i="11"/>
  <c r="F279" i="26" s="1"/>
  <c r="O281" i="11"/>
  <c r="B278" i="26" s="1"/>
  <c r="P281" i="11"/>
  <c r="C278" i="26" s="1"/>
  <c r="R265" i="11"/>
  <c r="E262" i="26" s="1"/>
  <c r="P266" i="11"/>
  <c r="C263" i="26" s="1"/>
  <c r="Q266" i="11"/>
  <c r="D263" i="26" s="1"/>
  <c r="O266" i="11"/>
  <c r="B263" i="26" s="1"/>
  <c r="S266" i="11"/>
  <c r="F263" i="26" s="1"/>
  <c r="S265" i="11"/>
  <c r="F262" i="26" s="1"/>
  <c r="Q265" i="11"/>
  <c r="D262" i="26" s="1"/>
  <c r="P249" i="11"/>
  <c r="C246" i="26" s="1"/>
  <c r="R249" i="11"/>
  <c r="E246" i="26" s="1"/>
  <c r="R250" i="11"/>
  <c r="E247" i="26" s="1"/>
  <c r="S249" i="11"/>
  <c r="F246" i="26" s="1"/>
  <c r="P250" i="11"/>
  <c r="C247" i="26" s="1"/>
  <c r="Q249" i="11"/>
  <c r="D246" i="26" s="1"/>
  <c r="O249" i="11"/>
  <c r="B246" i="26" s="1"/>
  <c r="S234" i="11"/>
  <c r="F231" i="26" s="1"/>
  <c r="P233" i="11"/>
  <c r="C230" i="26" s="1"/>
  <c r="P234" i="11"/>
  <c r="C231" i="26" s="1"/>
  <c r="O234" i="11"/>
  <c r="B231" i="26" s="1"/>
  <c r="S233" i="11"/>
  <c r="F230" i="26" s="1"/>
  <c r="O233" i="11"/>
  <c r="B230" i="26" s="1"/>
  <c r="R234" i="11"/>
  <c r="E231" i="26" s="1"/>
  <c r="P218" i="11"/>
  <c r="C215" i="26" s="1"/>
  <c r="Q218" i="11"/>
  <c r="D215" i="26" s="1"/>
  <c r="S217" i="11"/>
  <c r="F214" i="26" s="1"/>
  <c r="O217" i="11"/>
  <c r="B214" i="26" s="1"/>
  <c r="R218" i="11"/>
  <c r="E215" i="26" s="1"/>
  <c r="S218" i="11"/>
  <c r="F215" i="26" s="1"/>
  <c r="P217" i="11"/>
  <c r="C214" i="26" s="1"/>
  <c r="Q217" i="11"/>
  <c r="D214" i="26" s="1"/>
  <c r="R201" i="11"/>
  <c r="E198" i="26" s="1"/>
  <c r="S201" i="11"/>
  <c r="F198" i="26" s="1"/>
  <c r="P201" i="11"/>
  <c r="C198" i="26" s="1"/>
  <c r="S202" i="11"/>
  <c r="F199" i="26" s="1"/>
  <c r="O202" i="11"/>
  <c r="B199" i="26" s="1"/>
  <c r="Q202" i="11"/>
  <c r="D199" i="26" s="1"/>
  <c r="O185" i="11"/>
  <c r="B182" i="26" s="1"/>
  <c r="R185" i="11"/>
  <c r="E182" i="26" s="1"/>
  <c r="P185" i="11"/>
  <c r="C182" i="26" s="1"/>
  <c r="S185" i="11"/>
  <c r="F182" i="26" s="1"/>
  <c r="O186" i="11"/>
  <c r="B183" i="26" s="1"/>
  <c r="P186" i="11"/>
  <c r="C183" i="26" s="1"/>
  <c r="Q185" i="11"/>
  <c r="D182" i="26" s="1"/>
  <c r="S169" i="11"/>
  <c r="F166" i="26" s="1"/>
  <c r="S170" i="11"/>
  <c r="F167" i="26" s="1"/>
  <c r="R170" i="11"/>
  <c r="E167" i="26" s="1"/>
  <c r="P169" i="11"/>
  <c r="C166" i="26" s="1"/>
  <c r="R169" i="11"/>
  <c r="E166" i="26" s="1"/>
  <c r="Q169" i="11"/>
  <c r="D166" i="26" s="1"/>
  <c r="Q170" i="11"/>
  <c r="D167" i="26" s="1"/>
  <c r="O153" i="11"/>
  <c r="B150" i="26" s="1"/>
  <c r="S154" i="11"/>
  <c r="F151" i="26" s="1"/>
  <c r="S153" i="11"/>
  <c r="F150" i="26" s="1"/>
  <c r="R153" i="11"/>
  <c r="E150" i="26" s="1"/>
  <c r="O154" i="11"/>
  <c r="B151" i="26" s="1"/>
  <c r="R154" i="11"/>
  <c r="E151" i="26" s="1"/>
  <c r="P153" i="11"/>
  <c r="C150" i="26" s="1"/>
  <c r="Q153" i="11"/>
  <c r="D150" i="26" s="1"/>
  <c r="Q154" i="11"/>
  <c r="D151" i="26" s="1"/>
  <c r="S137" i="11"/>
  <c r="F134" i="26" s="1"/>
  <c r="R137" i="11"/>
  <c r="E134" i="26" s="1"/>
  <c r="Q137" i="11"/>
  <c r="D134" i="26" s="1"/>
  <c r="R138" i="11"/>
  <c r="E135" i="26" s="1"/>
  <c r="P138" i="11"/>
  <c r="C135" i="26" s="1"/>
  <c r="P137" i="11"/>
  <c r="C134" i="26" s="1"/>
  <c r="O137" i="11"/>
  <c r="B134" i="26" s="1"/>
  <c r="O121" i="11"/>
  <c r="B118" i="26" s="1"/>
  <c r="S122" i="11"/>
  <c r="F119" i="26" s="1"/>
  <c r="R121" i="11"/>
  <c r="E118" i="26" s="1"/>
  <c r="Q121" i="11"/>
  <c r="D118" i="26" s="1"/>
  <c r="O105" i="11"/>
  <c r="B102" i="26" s="1"/>
  <c r="O106" i="11"/>
  <c r="B103" i="26" s="1"/>
  <c r="S105" i="11"/>
  <c r="F102" i="26" s="1"/>
  <c r="S106" i="11"/>
  <c r="F103" i="26" s="1"/>
  <c r="R105" i="11"/>
  <c r="E102" i="26" s="1"/>
  <c r="Q106" i="11"/>
  <c r="D103" i="26" s="1"/>
  <c r="R106" i="11"/>
  <c r="E103" i="26" s="1"/>
  <c r="P105" i="11"/>
  <c r="C102" i="26" s="1"/>
  <c r="Q105" i="11"/>
  <c r="D102" i="26" s="1"/>
  <c r="P89" i="11"/>
  <c r="C86" i="26" s="1"/>
  <c r="S89" i="11"/>
  <c r="F86" i="26" s="1"/>
  <c r="Q89" i="11"/>
  <c r="D86" i="26" s="1"/>
  <c r="S90" i="11"/>
  <c r="F87" i="26" s="1"/>
  <c r="Q90" i="11"/>
  <c r="D87" i="26" s="1"/>
  <c r="O89" i="11"/>
  <c r="B86" i="26" s="1"/>
  <c r="S74" i="11"/>
  <c r="F71" i="26" s="1"/>
  <c r="S73" i="11"/>
  <c r="F70" i="26" s="1"/>
  <c r="R74" i="11"/>
  <c r="E71" i="26" s="1"/>
  <c r="Q74" i="11"/>
  <c r="D71" i="26" s="1"/>
  <c r="O74" i="11"/>
  <c r="B71" i="26" s="1"/>
  <c r="O73" i="11"/>
  <c r="B70" i="26" s="1"/>
  <c r="P73" i="11"/>
  <c r="C70" i="26" s="1"/>
  <c r="O57" i="11"/>
  <c r="B54" i="26" s="1"/>
  <c r="S58" i="11"/>
  <c r="F55" i="26" s="1"/>
  <c r="O58" i="11"/>
  <c r="B55" i="26" s="1"/>
  <c r="S57" i="11"/>
  <c r="F54" i="26" s="1"/>
  <c r="P57" i="11"/>
  <c r="C54" i="26" s="1"/>
  <c r="Q58" i="11"/>
  <c r="D55" i="26" s="1"/>
  <c r="P41" i="11"/>
  <c r="C38" i="26" s="1"/>
  <c r="R42" i="11"/>
  <c r="E39" i="26" s="1"/>
  <c r="S41" i="11"/>
  <c r="F38" i="26" s="1"/>
  <c r="Q42" i="11"/>
  <c r="D39" i="26" s="1"/>
  <c r="Q41" i="11"/>
  <c r="D38" i="26" s="1"/>
  <c r="S42" i="11"/>
  <c r="F39" i="26" s="1"/>
  <c r="S25" i="11"/>
  <c r="F22" i="26" s="1"/>
  <c r="O25" i="11"/>
  <c r="B22" i="26" s="1"/>
  <c r="R25" i="11"/>
  <c r="E22" i="26" s="1"/>
  <c r="R26" i="11"/>
  <c r="E23" i="26" s="1"/>
  <c r="S26" i="11"/>
  <c r="F23" i="26" s="1"/>
  <c r="O26" i="11"/>
  <c r="B23" i="26" s="1"/>
  <c r="Q26" i="11"/>
  <c r="D23" i="26" s="1"/>
  <c r="P26" i="11"/>
  <c r="C23" i="26" s="1"/>
  <c r="P25" i="11"/>
  <c r="C22" i="26" s="1"/>
  <c r="O9" i="11"/>
  <c r="B6" i="26" s="1"/>
  <c r="S9" i="11"/>
  <c r="F6" i="26" s="1"/>
  <c r="S10" i="11"/>
  <c r="F7" i="26" s="1"/>
  <c r="Q10" i="11"/>
  <c r="D7" i="26" s="1"/>
  <c r="P9" i="11"/>
  <c r="C6" i="26" s="1"/>
  <c r="Q9" i="11"/>
  <c r="D6" i="26" s="1"/>
  <c r="Y276" i="11"/>
  <c r="L273" i="26" s="1"/>
  <c r="Q276" i="11"/>
  <c r="D273" i="26" s="1"/>
  <c r="P276" i="11"/>
  <c r="C273" i="26" s="1"/>
  <c r="R276" i="11"/>
  <c r="E273" i="26" s="1"/>
  <c r="X277" i="11"/>
  <c r="K274" i="26" s="1"/>
  <c r="S276" i="11"/>
  <c r="F273" i="26" s="1"/>
  <c r="O276" i="11"/>
  <c r="B273" i="26" s="1"/>
  <c r="S260" i="11"/>
  <c r="F257" i="26" s="1"/>
  <c r="Y260" i="11"/>
  <c r="L257" i="26" s="1"/>
  <c r="X261" i="11"/>
  <c r="K258" i="26" s="1"/>
  <c r="O260" i="11"/>
  <c r="B257" i="26" s="1"/>
  <c r="P260" i="11"/>
  <c r="C257" i="26" s="1"/>
  <c r="X260" i="11"/>
  <c r="K257" i="26" s="1"/>
  <c r="X244" i="11"/>
  <c r="K241" i="26" s="1"/>
  <c r="R244" i="11"/>
  <c r="E241" i="26" s="1"/>
  <c r="X245" i="11"/>
  <c r="K242" i="26" s="1"/>
  <c r="Y244" i="11"/>
  <c r="L241" i="26" s="1"/>
  <c r="S244" i="11"/>
  <c r="F241" i="26" s="1"/>
  <c r="O244" i="11"/>
  <c r="B241" i="26" s="1"/>
  <c r="X228" i="11"/>
  <c r="K225" i="26" s="1"/>
  <c r="X229" i="11"/>
  <c r="K226" i="26" s="1"/>
  <c r="R228" i="11"/>
  <c r="E225" i="26" s="1"/>
  <c r="P228" i="11"/>
  <c r="C225" i="26" s="1"/>
  <c r="S228" i="11"/>
  <c r="F225" i="26" s="1"/>
  <c r="Y228" i="11"/>
  <c r="L225" i="26" s="1"/>
  <c r="X213" i="11"/>
  <c r="K210" i="26" s="1"/>
  <c r="Y212" i="11"/>
  <c r="L209" i="26" s="1"/>
  <c r="O212" i="11"/>
  <c r="B209" i="26" s="1"/>
  <c r="R212" i="11"/>
  <c r="E209" i="26" s="1"/>
  <c r="P212" i="11"/>
  <c r="C209" i="26" s="1"/>
  <c r="S212" i="11"/>
  <c r="F209" i="26" s="1"/>
  <c r="X196" i="11"/>
  <c r="K193" i="26" s="1"/>
  <c r="Y196" i="11"/>
  <c r="L193" i="26" s="1"/>
  <c r="S196" i="11"/>
  <c r="F193" i="26" s="1"/>
  <c r="R196" i="11"/>
  <c r="E193" i="26" s="1"/>
  <c r="P196" i="11"/>
  <c r="C193" i="26" s="1"/>
  <c r="X197" i="11"/>
  <c r="K194" i="26" s="1"/>
  <c r="Q196" i="11"/>
  <c r="D193" i="26" s="1"/>
  <c r="X181" i="11"/>
  <c r="K178" i="26" s="1"/>
  <c r="X180" i="11"/>
  <c r="K177" i="26" s="1"/>
  <c r="Y180" i="11"/>
  <c r="L177" i="26" s="1"/>
  <c r="P180" i="11"/>
  <c r="C177" i="26" s="1"/>
  <c r="R180" i="11"/>
  <c r="E177" i="26" s="1"/>
  <c r="X164" i="11"/>
  <c r="K161" i="26" s="1"/>
  <c r="R164" i="11"/>
  <c r="E161" i="26" s="1"/>
  <c r="P164" i="11"/>
  <c r="C161" i="26" s="1"/>
  <c r="X165" i="11"/>
  <c r="K162" i="26" s="1"/>
  <c r="S164" i="11"/>
  <c r="F161" i="26" s="1"/>
  <c r="Y164" i="11"/>
  <c r="L161" i="26" s="1"/>
  <c r="O164" i="11"/>
  <c r="B161" i="26" s="1"/>
  <c r="X148" i="11"/>
  <c r="K145" i="26" s="1"/>
  <c r="Y148" i="11"/>
  <c r="L145" i="26" s="1"/>
  <c r="X149" i="11"/>
  <c r="K146" i="26" s="1"/>
  <c r="P148" i="11"/>
  <c r="C145" i="26" s="1"/>
  <c r="R148" i="11"/>
  <c r="E145" i="26" s="1"/>
  <c r="S148" i="11"/>
  <c r="F145" i="26" s="1"/>
  <c r="O148" i="11"/>
  <c r="B145" i="26" s="1"/>
  <c r="X132" i="11"/>
  <c r="K129" i="26" s="1"/>
  <c r="P132" i="11"/>
  <c r="C129" i="26" s="1"/>
  <c r="S132" i="11"/>
  <c r="F129" i="26" s="1"/>
  <c r="X133" i="11"/>
  <c r="K130" i="26" s="1"/>
  <c r="Y132" i="11"/>
  <c r="L129" i="26" s="1"/>
  <c r="O132" i="11"/>
  <c r="B129" i="26" s="1"/>
  <c r="R132" i="11"/>
  <c r="E129" i="26" s="1"/>
  <c r="Q132" i="11"/>
  <c r="D129" i="26" s="1"/>
  <c r="Y116" i="11"/>
  <c r="L113" i="26" s="1"/>
  <c r="S116" i="11"/>
  <c r="F113" i="26" s="1"/>
  <c r="X116" i="11"/>
  <c r="K113" i="26" s="1"/>
  <c r="X117" i="11"/>
  <c r="K114" i="26" s="1"/>
  <c r="Q116" i="11"/>
  <c r="D113" i="26" s="1"/>
  <c r="P116" i="11"/>
  <c r="C113" i="26" s="1"/>
  <c r="X100" i="11"/>
  <c r="K97" i="26" s="1"/>
  <c r="X101" i="11"/>
  <c r="K98" i="26" s="1"/>
  <c r="S100" i="11"/>
  <c r="F97" i="26" s="1"/>
  <c r="Y100" i="11"/>
  <c r="L97" i="26" s="1"/>
  <c r="P100" i="11"/>
  <c r="C97" i="26" s="1"/>
  <c r="Q100" i="11"/>
  <c r="D97" i="26" s="1"/>
  <c r="O100" i="11"/>
  <c r="B97" i="26" s="1"/>
  <c r="X85" i="11"/>
  <c r="K82" i="26" s="1"/>
  <c r="X84" i="11"/>
  <c r="K81" i="26" s="1"/>
  <c r="Y84" i="11"/>
  <c r="L81" i="26" s="1"/>
  <c r="R84" i="11"/>
  <c r="E81" i="26" s="1"/>
  <c r="S84" i="11"/>
  <c r="F81" i="26" s="1"/>
  <c r="P84" i="11"/>
  <c r="C81" i="26" s="1"/>
  <c r="O84" i="11"/>
  <c r="B81" i="26" s="1"/>
  <c r="Y68" i="11"/>
  <c r="L65" i="26" s="1"/>
  <c r="O68" i="11"/>
  <c r="B65" i="26" s="1"/>
  <c r="S68" i="11"/>
  <c r="F65" i="26" s="1"/>
  <c r="X68" i="11"/>
  <c r="K65" i="26" s="1"/>
  <c r="X69" i="11"/>
  <c r="K66" i="26" s="1"/>
  <c r="Q68" i="11"/>
  <c r="D65" i="26" s="1"/>
  <c r="R68" i="11"/>
  <c r="E65" i="26" s="1"/>
  <c r="X53" i="11"/>
  <c r="K50" i="26" s="1"/>
  <c r="Y52" i="11"/>
  <c r="L49" i="26" s="1"/>
  <c r="P52" i="11"/>
  <c r="C49" i="26" s="1"/>
  <c r="O52" i="11"/>
  <c r="B49" i="26" s="1"/>
  <c r="Q52" i="11"/>
  <c r="D49" i="26" s="1"/>
  <c r="X52" i="11"/>
  <c r="K49" i="26" s="1"/>
  <c r="X37" i="11"/>
  <c r="K34" i="26" s="1"/>
  <c r="X36" i="11"/>
  <c r="K33" i="26" s="1"/>
  <c r="P36" i="11"/>
  <c r="C33" i="26" s="1"/>
  <c r="Q36" i="11"/>
  <c r="D33" i="26" s="1"/>
  <c r="S36" i="11"/>
  <c r="F33" i="26" s="1"/>
  <c r="R36" i="11"/>
  <c r="E33" i="26" s="1"/>
  <c r="O36" i="11"/>
  <c r="B33" i="26" s="1"/>
  <c r="X21" i="11"/>
  <c r="K18" i="26" s="1"/>
  <c r="O20" i="11"/>
  <c r="B17" i="26" s="1"/>
  <c r="X20" i="11"/>
  <c r="K17" i="26" s="1"/>
  <c r="Q20" i="11"/>
  <c r="D17" i="26" s="1"/>
  <c r="Q84" i="11"/>
  <c r="D81" i="26" s="1"/>
  <c r="Y218" i="11"/>
  <c r="L215" i="26" s="1"/>
  <c r="R260" i="11"/>
  <c r="E257" i="26" s="1"/>
  <c r="V149" i="11"/>
  <c r="I146" i="26" s="1"/>
  <c r="P42" i="11"/>
  <c r="C39" i="26" s="1"/>
  <c r="P10" i="11"/>
  <c r="C7" i="26" s="1"/>
  <c r="Q212" i="11"/>
  <c r="D209" i="26" s="1"/>
  <c r="Q234" i="11"/>
  <c r="D231" i="26" s="1"/>
  <c r="O196" i="11"/>
  <c r="B193" i="26" s="1"/>
  <c r="S270" i="11"/>
  <c r="F267" i="26" s="1"/>
  <c r="X276" i="11"/>
  <c r="K273" i="26" s="1"/>
  <c r="R20" i="11"/>
  <c r="E17" i="26" s="1"/>
  <c r="S186" i="11"/>
  <c r="F183" i="26" s="1"/>
  <c r="P121" i="11"/>
  <c r="C118" i="26" s="1"/>
  <c r="U219" i="11"/>
  <c r="H216" i="26" s="1"/>
  <c r="U220" i="11"/>
  <c r="H217" i="26" s="1"/>
  <c r="V275" i="11"/>
  <c r="I272" i="26" s="1"/>
  <c r="V276" i="11"/>
  <c r="I273" i="26" s="1"/>
  <c r="V259" i="11"/>
  <c r="I256" i="26" s="1"/>
  <c r="V260" i="11"/>
  <c r="I257" i="26" s="1"/>
  <c r="V212" i="11"/>
  <c r="I209" i="26" s="1"/>
  <c r="V211" i="11"/>
  <c r="I208" i="26" s="1"/>
  <c r="V196" i="11"/>
  <c r="I193" i="26" s="1"/>
  <c r="V195" i="11"/>
  <c r="I192" i="26" s="1"/>
  <c r="V179" i="11"/>
  <c r="I176" i="26" s="1"/>
  <c r="V180" i="11"/>
  <c r="I177" i="26" s="1"/>
  <c r="V164" i="11"/>
  <c r="I161" i="26" s="1"/>
  <c r="V163" i="11"/>
  <c r="I160" i="26" s="1"/>
  <c r="V147" i="11"/>
  <c r="I144" i="26" s="1"/>
  <c r="V148" i="11"/>
  <c r="I145" i="26" s="1"/>
  <c r="V116" i="11"/>
  <c r="I113" i="26" s="1"/>
  <c r="V115" i="11"/>
  <c r="I112" i="26" s="1"/>
  <c r="V68" i="11"/>
  <c r="I65" i="26" s="1"/>
  <c r="V67" i="11"/>
  <c r="I64" i="26" s="1"/>
  <c r="V51" i="11"/>
  <c r="I48" i="26" s="1"/>
  <c r="V52" i="11"/>
  <c r="I49" i="26" s="1"/>
  <c r="T279" i="11"/>
  <c r="G276" i="26" s="1"/>
  <c r="R279" i="11"/>
  <c r="E276" i="26" s="1"/>
  <c r="S279" i="11"/>
  <c r="F276" i="26" s="1"/>
  <c r="Q280" i="11"/>
  <c r="D277" i="26" s="1"/>
  <c r="O279" i="11"/>
  <c r="B276" i="26" s="1"/>
  <c r="Q279" i="11"/>
  <c r="D276" i="26" s="1"/>
  <c r="T263" i="11"/>
  <c r="G260" i="26" s="1"/>
  <c r="P264" i="11"/>
  <c r="C261" i="26" s="1"/>
  <c r="R263" i="11"/>
  <c r="E260" i="26" s="1"/>
  <c r="R264" i="11"/>
  <c r="E261" i="26" s="1"/>
  <c r="S264" i="11"/>
  <c r="F261" i="26" s="1"/>
  <c r="S263" i="11"/>
  <c r="F260" i="26" s="1"/>
  <c r="P263" i="11"/>
  <c r="C260" i="26" s="1"/>
  <c r="P248" i="11"/>
  <c r="C245" i="26" s="1"/>
  <c r="T247" i="11"/>
  <c r="G244" i="26" s="1"/>
  <c r="S248" i="11"/>
  <c r="F245" i="26" s="1"/>
  <c r="S247" i="11"/>
  <c r="F244" i="26" s="1"/>
  <c r="P247" i="11"/>
  <c r="C244" i="26" s="1"/>
  <c r="R247" i="11"/>
  <c r="E244" i="26" s="1"/>
  <c r="R248" i="11"/>
  <c r="E245" i="26" s="1"/>
  <c r="Q248" i="11"/>
  <c r="D245" i="26" s="1"/>
  <c r="O247" i="11"/>
  <c r="B244" i="26" s="1"/>
  <c r="T231" i="11"/>
  <c r="G228" i="26" s="1"/>
  <c r="S232" i="11"/>
  <c r="F229" i="26" s="1"/>
  <c r="P231" i="11"/>
  <c r="C228" i="26" s="1"/>
  <c r="S231" i="11"/>
  <c r="F228" i="26" s="1"/>
  <c r="R232" i="11"/>
  <c r="E229" i="26" s="1"/>
  <c r="R231" i="11"/>
  <c r="E228" i="26" s="1"/>
  <c r="O231" i="11"/>
  <c r="B228" i="26" s="1"/>
  <c r="O232" i="11"/>
  <c r="B229" i="26" s="1"/>
  <c r="Q231" i="11"/>
  <c r="D228" i="26" s="1"/>
  <c r="T215" i="11"/>
  <c r="G212" i="26" s="1"/>
  <c r="R215" i="11"/>
  <c r="E212" i="26" s="1"/>
  <c r="O215" i="11"/>
  <c r="B212" i="26" s="1"/>
  <c r="S215" i="11"/>
  <c r="F212" i="26" s="1"/>
  <c r="Q216" i="11"/>
  <c r="D213" i="26" s="1"/>
  <c r="Q215" i="11"/>
  <c r="D212" i="26" s="1"/>
  <c r="S216" i="11"/>
  <c r="F213" i="26" s="1"/>
  <c r="O216" i="11"/>
  <c r="B213" i="26" s="1"/>
  <c r="T199" i="11"/>
  <c r="G196" i="26" s="1"/>
  <c r="P199" i="11"/>
  <c r="C196" i="26" s="1"/>
  <c r="Q200" i="11"/>
  <c r="D197" i="26" s="1"/>
  <c r="S200" i="11"/>
  <c r="F197" i="26" s="1"/>
  <c r="S199" i="11"/>
  <c r="F196" i="26" s="1"/>
  <c r="R199" i="11"/>
  <c r="E196" i="26" s="1"/>
  <c r="R200" i="11"/>
  <c r="E197" i="26" s="1"/>
  <c r="O199" i="11"/>
  <c r="B196" i="26" s="1"/>
  <c r="Q199" i="11"/>
  <c r="D196" i="26" s="1"/>
  <c r="P200" i="11"/>
  <c r="C197" i="26" s="1"/>
  <c r="T183" i="11"/>
  <c r="G180" i="26" s="1"/>
  <c r="S183" i="11"/>
  <c r="F180" i="26" s="1"/>
  <c r="R183" i="11"/>
  <c r="E180" i="26" s="1"/>
  <c r="O183" i="11"/>
  <c r="B180" i="26" s="1"/>
  <c r="R184" i="11"/>
  <c r="E181" i="26" s="1"/>
  <c r="P184" i="11"/>
  <c r="C181" i="26" s="1"/>
  <c r="T167" i="11"/>
  <c r="G164" i="26" s="1"/>
  <c r="O167" i="11"/>
  <c r="B164" i="26" s="1"/>
  <c r="P167" i="11"/>
  <c r="C164" i="26" s="1"/>
  <c r="S168" i="11"/>
  <c r="F165" i="26" s="1"/>
  <c r="S167" i="11"/>
  <c r="F164" i="26" s="1"/>
  <c r="R167" i="11"/>
  <c r="E164" i="26" s="1"/>
  <c r="R168" i="11"/>
  <c r="E165" i="26" s="1"/>
  <c r="Q167" i="11"/>
  <c r="D164" i="26" s="1"/>
  <c r="Q168" i="11"/>
  <c r="D165" i="26" s="1"/>
  <c r="T151" i="11"/>
  <c r="G148" i="26" s="1"/>
  <c r="O151" i="11"/>
  <c r="B148" i="26" s="1"/>
  <c r="S152" i="11"/>
  <c r="F149" i="26" s="1"/>
  <c r="R152" i="11"/>
  <c r="E149" i="26" s="1"/>
  <c r="R151" i="11"/>
  <c r="E148" i="26" s="1"/>
  <c r="Q151" i="11"/>
  <c r="D148" i="26" s="1"/>
  <c r="P151" i="11"/>
  <c r="C148" i="26" s="1"/>
  <c r="P152" i="11"/>
  <c r="C149" i="26" s="1"/>
  <c r="Q135" i="11"/>
  <c r="D132" i="26" s="1"/>
  <c r="R136" i="11"/>
  <c r="E133" i="26" s="1"/>
  <c r="T135" i="11"/>
  <c r="G132" i="26" s="1"/>
  <c r="P135" i="11"/>
  <c r="C132" i="26" s="1"/>
  <c r="P136" i="11"/>
  <c r="C133" i="26" s="1"/>
  <c r="R135" i="11"/>
  <c r="E132" i="26" s="1"/>
  <c r="S135" i="11"/>
  <c r="F132" i="26" s="1"/>
  <c r="O135" i="11"/>
  <c r="B132" i="26" s="1"/>
  <c r="O136" i="11"/>
  <c r="B133" i="26" s="1"/>
  <c r="T119" i="11"/>
  <c r="G116" i="26" s="1"/>
  <c r="R120" i="11"/>
  <c r="E117" i="26" s="1"/>
  <c r="O119" i="11"/>
  <c r="B116" i="26" s="1"/>
  <c r="S119" i="11"/>
  <c r="F116" i="26" s="1"/>
  <c r="R119" i="11"/>
  <c r="E116" i="26" s="1"/>
  <c r="P120" i="11"/>
  <c r="C117" i="26" s="1"/>
  <c r="Q119" i="11"/>
  <c r="D116" i="26" s="1"/>
  <c r="Q120" i="11"/>
  <c r="D117" i="26" s="1"/>
  <c r="T103" i="11"/>
  <c r="G100" i="26" s="1"/>
  <c r="R103" i="11"/>
  <c r="E100" i="26" s="1"/>
  <c r="R104" i="11"/>
  <c r="E101" i="26" s="1"/>
  <c r="S103" i="11"/>
  <c r="F100" i="26" s="1"/>
  <c r="P103" i="11"/>
  <c r="C100" i="26" s="1"/>
  <c r="Q103" i="11"/>
  <c r="D100" i="26" s="1"/>
  <c r="T87" i="11"/>
  <c r="G84" i="26" s="1"/>
  <c r="O87" i="11"/>
  <c r="B84" i="26" s="1"/>
  <c r="S88" i="11"/>
  <c r="F85" i="26" s="1"/>
  <c r="S87" i="11"/>
  <c r="F84" i="26" s="1"/>
  <c r="R88" i="11"/>
  <c r="E85" i="26" s="1"/>
  <c r="R87" i="11"/>
  <c r="E84" i="26" s="1"/>
  <c r="Q88" i="11"/>
  <c r="D85" i="26" s="1"/>
  <c r="P87" i="11"/>
  <c r="C84" i="26" s="1"/>
  <c r="Q87" i="11"/>
  <c r="D84" i="26" s="1"/>
  <c r="R71" i="11"/>
  <c r="E68" i="26" s="1"/>
  <c r="T71" i="11"/>
  <c r="G68" i="26" s="1"/>
  <c r="O71" i="11"/>
  <c r="B68" i="26" s="1"/>
  <c r="P72" i="11"/>
  <c r="C69" i="26" s="1"/>
  <c r="R72" i="11"/>
  <c r="E69" i="26" s="1"/>
  <c r="O72" i="11"/>
  <c r="B69" i="26" s="1"/>
  <c r="P71" i="11"/>
  <c r="C68" i="26" s="1"/>
  <c r="R56" i="11"/>
  <c r="E53" i="26" s="1"/>
  <c r="P55" i="11"/>
  <c r="C52" i="26" s="1"/>
  <c r="S55" i="11"/>
  <c r="F52" i="26" s="1"/>
  <c r="O56" i="11"/>
  <c r="B53" i="26" s="1"/>
  <c r="R55" i="11"/>
  <c r="E52" i="26" s="1"/>
  <c r="P56" i="11"/>
  <c r="C53" i="26" s="1"/>
  <c r="Q55" i="11"/>
  <c r="D52" i="26" s="1"/>
  <c r="O55" i="11"/>
  <c r="B52" i="26" s="1"/>
  <c r="Q56" i="11"/>
  <c r="D53" i="26" s="1"/>
  <c r="T55" i="11"/>
  <c r="G52" i="26" s="1"/>
  <c r="T39" i="11"/>
  <c r="G36" i="26" s="1"/>
  <c r="P40" i="11"/>
  <c r="C37" i="26" s="1"/>
  <c r="S40" i="11"/>
  <c r="F37" i="26" s="1"/>
  <c r="R39" i="11"/>
  <c r="E36" i="26" s="1"/>
  <c r="S39" i="11"/>
  <c r="F36" i="26" s="1"/>
  <c r="R40" i="11"/>
  <c r="E37" i="26" s="1"/>
  <c r="Q39" i="11"/>
  <c r="D36" i="26" s="1"/>
  <c r="Q40" i="11"/>
  <c r="D37" i="26" s="1"/>
  <c r="O39" i="11"/>
  <c r="B36" i="26" s="1"/>
  <c r="O40" i="11"/>
  <c r="B37" i="26" s="1"/>
  <c r="R24" i="11"/>
  <c r="E21" i="26" s="1"/>
  <c r="R23" i="11"/>
  <c r="E20" i="26" s="1"/>
  <c r="T23" i="11"/>
  <c r="G20" i="26" s="1"/>
  <c r="S24" i="11"/>
  <c r="F21" i="26" s="1"/>
  <c r="P23" i="11"/>
  <c r="C20" i="26" s="1"/>
  <c r="S23" i="11"/>
  <c r="F20" i="26" s="1"/>
  <c r="Q23" i="11"/>
  <c r="D20" i="26" s="1"/>
  <c r="T7" i="11"/>
  <c r="G4" i="26" s="1"/>
  <c r="P7" i="11"/>
  <c r="C4" i="26" s="1"/>
  <c r="O8" i="11"/>
  <c r="B5" i="26" s="1"/>
  <c r="S7" i="11"/>
  <c r="F4" i="26" s="1"/>
  <c r="O7" i="11"/>
  <c r="B4" i="26" s="1"/>
  <c r="R7" i="11"/>
  <c r="E4" i="26" s="1"/>
  <c r="Q7" i="11"/>
  <c r="D4" i="26" s="1"/>
  <c r="Q8" i="11"/>
  <c r="D5" i="26" s="1"/>
  <c r="X274" i="11"/>
  <c r="K271" i="26" s="1"/>
  <c r="S274" i="11"/>
  <c r="F271" i="26" s="1"/>
  <c r="X275" i="11"/>
  <c r="K272" i="26" s="1"/>
  <c r="Y274" i="11"/>
  <c r="L271" i="26" s="1"/>
  <c r="R274" i="11"/>
  <c r="E271" i="26" s="1"/>
  <c r="O274" i="11"/>
  <c r="B271" i="26" s="1"/>
  <c r="Q274" i="11"/>
  <c r="D271" i="26" s="1"/>
  <c r="P258" i="11"/>
  <c r="C255" i="26" s="1"/>
  <c r="R258" i="11"/>
  <c r="E255" i="26" s="1"/>
  <c r="Y258" i="11"/>
  <c r="L255" i="26" s="1"/>
  <c r="X259" i="11"/>
  <c r="K256" i="26" s="1"/>
  <c r="Q258" i="11"/>
  <c r="D255" i="26" s="1"/>
  <c r="O258" i="11"/>
  <c r="B255" i="26" s="1"/>
  <c r="S242" i="11"/>
  <c r="F239" i="26" s="1"/>
  <c r="X242" i="11"/>
  <c r="K239" i="26" s="1"/>
  <c r="P242" i="11"/>
  <c r="C239" i="26" s="1"/>
  <c r="X243" i="11"/>
  <c r="K240" i="26" s="1"/>
  <c r="R242" i="11"/>
  <c r="E239" i="26" s="1"/>
  <c r="Y242" i="11"/>
  <c r="L239" i="26" s="1"/>
  <c r="O242" i="11"/>
  <c r="B239" i="26" s="1"/>
  <c r="X226" i="11"/>
  <c r="K223" i="26" s="1"/>
  <c r="X227" i="11"/>
  <c r="K224" i="26" s="1"/>
  <c r="P226" i="11"/>
  <c r="C223" i="26" s="1"/>
  <c r="S226" i="11"/>
  <c r="F223" i="26" s="1"/>
  <c r="Y226" i="11"/>
  <c r="L223" i="26" s="1"/>
  <c r="R226" i="11"/>
  <c r="E223" i="26" s="1"/>
  <c r="O226" i="11"/>
  <c r="B223" i="26" s="1"/>
  <c r="Q226" i="11"/>
  <c r="D223" i="26" s="1"/>
  <c r="O210" i="11"/>
  <c r="B207" i="26" s="1"/>
  <c r="X210" i="11"/>
  <c r="K207" i="26" s="1"/>
  <c r="S210" i="11"/>
  <c r="F207" i="26" s="1"/>
  <c r="Q210" i="11"/>
  <c r="D207" i="26" s="1"/>
  <c r="Y210" i="11"/>
  <c r="L207" i="26" s="1"/>
  <c r="R210" i="11"/>
  <c r="E207" i="26" s="1"/>
  <c r="P210" i="11"/>
  <c r="C207" i="26" s="1"/>
  <c r="X195" i="11"/>
  <c r="K192" i="26" s="1"/>
  <c r="X194" i="11"/>
  <c r="K191" i="26" s="1"/>
  <c r="Y194" i="11"/>
  <c r="L191" i="26" s="1"/>
  <c r="Q194" i="11"/>
  <c r="D191" i="26" s="1"/>
  <c r="R194" i="11"/>
  <c r="E191" i="26" s="1"/>
  <c r="X178" i="11"/>
  <c r="K175" i="26" s="1"/>
  <c r="S178" i="11"/>
  <c r="F175" i="26" s="1"/>
  <c r="X179" i="11"/>
  <c r="K176" i="26" s="1"/>
  <c r="Q178" i="11"/>
  <c r="D175" i="26" s="1"/>
  <c r="R178" i="11"/>
  <c r="E175" i="26" s="1"/>
  <c r="S162" i="11"/>
  <c r="F159" i="26" s="1"/>
  <c r="X162" i="11"/>
  <c r="K159" i="26" s="1"/>
  <c r="P162" i="11"/>
  <c r="C159" i="26" s="1"/>
  <c r="O162" i="11"/>
  <c r="B159" i="26" s="1"/>
  <c r="Y162" i="11"/>
  <c r="L159" i="26" s="1"/>
  <c r="Q162" i="11"/>
  <c r="D159" i="26" s="1"/>
  <c r="S146" i="11"/>
  <c r="F143" i="26" s="1"/>
  <c r="X147" i="11"/>
  <c r="K144" i="26" s="1"/>
  <c r="R146" i="11"/>
  <c r="E143" i="26" s="1"/>
  <c r="Q146" i="11"/>
  <c r="D143" i="26" s="1"/>
  <c r="Y146" i="11"/>
  <c r="L143" i="26" s="1"/>
  <c r="P146" i="11"/>
  <c r="C143" i="26" s="1"/>
  <c r="X146" i="11"/>
  <c r="K143" i="26" s="1"/>
  <c r="O65" i="11"/>
  <c r="B62" i="26" s="1"/>
  <c r="P8" i="11"/>
  <c r="C5" i="26" s="1"/>
  <c r="O152" i="11"/>
  <c r="B149" i="26" s="1"/>
  <c r="R266" i="11"/>
  <c r="E263" i="26" s="1"/>
  <c r="R186" i="11"/>
  <c r="E183" i="26" s="1"/>
  <c r="Y104" i="11"/>
  <c r="L101" i="26" s="1"/>
  <c r="S52" i="11"/>
  <c r="F49" i="26" s="1"/>
  <c r="V84" i="11"/>
  <c r="I81" i="26" s="1"/>
  <c r="V244" i="11"/>
  <c r="I241" i="26" s="1"/>
  <c r="P222" i="11"/>
  <c r="C219" i="26" s="1"/>
  <c r="R162" i="11"/>
  <c r="E159" i="26" s="1"/>
  <c r="V240" i="11"/>
  <c r="I237" i="26" s="1"/>
  <c r="O10" i="11"/>
  <c r="B7" i="26" s="1"/>
  <c r="O223" i="11"/>
  <c r="B220" i="26" s="1"/>
  <c r="R165" i="11"/>
  <c r="E162" i="26" s="1"/>
  <c r="Q180" i="11"/>
  <c r="D177" i="26" s="1"/>
  <c r="O138" i="11"/>
  <c r="B135" i="26" s="1"/>
  <c r="Q263" i="11"/>
  <c r="D260" i="26" s="1"/>
  <c r="X258" i="11"/>
  <c r="K255" i="26" s="1"/>
  <c r="V257" i="11"/>
  <c r="I254" i="26" s="1"/>
  <c r="V258" i="11"/>
  <c r="I255" i="26" s="1"/>
  <c r="V225" i="11"/>
  <c r="I222" i="26" s="1"/>
  <c r="V226" i="11"/>
  <c r="I223" i="26" s="1"/>
  <c r="V193" i="11"/>
  <c r="I190" i="26" s="1"/>
  <c r="V194" i="11"/>
  <c r="I191" i="26" s="1"/>
  <c r="V97" i="11"/>
  <c r="I94" i="26" s="1"/>
  <c r="V98" i="11"/>
  <c r="I95" i="26" s="1"/>
  <c r="T277" i="11"/>
  <c r="G274" i="26" s="1"/>
  <c r="P277" i="11"/>
  <c r="C274" i="26" s="1"/>
  <c r="Y277" i="11"/>
  <c r="L274" i="26" s="1"/>
  <c r="R277" i="11"/>
  <c r="E274" i="26" s="1"/>
  <c r="S278" i="11"/>
  <c r="F275" i="26" s="1"/>
  <c r="Y278" i="11"/>
  <c r="L275" i="26" s="1"/>
  <c r="S277" i="11"/>
  <c r="F274" i="26" s="1"/>
  <c r="O278" i="11"/>
  <c r="B275" i="26" s="1"/>
  <c r="R278" i="11"/>
  <c r="E275" i="26" s="1"/>
  <c r="Q278" i="11"/>
  <c r="D275" i="26" s="1"/>
  <c r="Q277" i="11"/>
  <c r="D274" i="26" s="1"/>
  <c r="T261" i="11"/>
  <c r="G258" i="26" s="1"/>
  <c r="R261" i="11"/>
  <c r="E258" i="26" s="1"/>
  <c r="Y261" i="11"/>
  <c r="L258" i="26" s="1"/>
  <c r="O261" i="11"/>
  <c r="B258" i="26" s="1"/>
  <c r="S261" i="11"/>
  <c r="F258" i="26" s="1"/>
  <c r="R262" i="11"/>
  <c r="E259" i="26" s="1"/>
  <c r="Q261" i="11"/>
  <c r="D258" i="26" s="1"/>
  <c r="Y262" i="11"/>
  <c r="L259" i="26" s="1"/>
  <c r="O245" i="11"/>
  <c r="B242" i="26" s="1"/>
  <c r="S245" i="11"/>
  <c r="F242" i="26" s="1"/>
  <c r="Y245" i="11"/>
  <c r="L242" i="26" s="1"/>
  <c r="R245" i="11"/>
  <c r="E242" i="26" s="1"/>
  <c r="T245" i="11"/>
  <c r="G242" i="26" s="1"/>
  <c r="P245" i="11"/>
  <c r="C242" i="26" s="1"/>
  <c r="P246" i="11"/>
  <c r="C243" i="26" s="1"/>
  <c r="T229" i="11"/>
  <c r="G226" i="26" s="1"/>
  <c r="Q229" i="11"/>
  <c r="D226" i="26" s="1"/>
  <c r="S229" i="11"/>
  <c r="F226" i="26" s="1"/>
  <c r="Y229" i="11"/>
  <c r="L226" i="26" s="1"/>
  <c r="R229" i="11"/>
  <c r="E226" i="26" s="1"/>
  <c r="R230" i="11"/>
  <c r="E227" i="26" s="1"/>
  <c r="O229" i="11"/>
  <c r="B226" i="26" s="1"/>
  <c r="P230" i="11"/>
  <c r="C227" i="26" s="1"/>
  <c r="T213" i="11"/>
  <c r="G210" i="26" s="1"/>
  <c r="O213" i="11"/>
  <c r="B210" i="26" s="1"/>
  <c r="R213" i="11"/>
  <c r="E210" i="26" s="1"/>
  <c r="Q213" i="11"/>
  <c r="D210" i="26" s="1"/>
  <c r="Y213" i="11"/>
  <c r="L210" i="26" s="1"/>
  <c r="P213" i="11"/>
  <c r="C210" i="26" s="1"/>
  <c r="S213" i="11"/>
  <c r="F210" i="26" s="1"/>
  <c r="T197" i="11"/>
  <c r="G194" i="26" s="1"/>
  <c r="S197" i="11"/>
  <c r="F194" i="26" s="1"/>
  <c r="Y197" i="11"/>
  <c r="L194" i="26" s="1"/>
  <c r="R197" i="11"/>
  <c r="E194" i="26" s="1"/>
  <c r="Q197" i="11"/>
  <c r="D194" i="26" s="1"/>
  <c r="P197" i="11"/>
  <c r="C194" i="26" s="1"/>
  <c r="R198" i="11"/>
  <c r="E195" i="26" s="1"/>
  <c r="O197" i="11"/>
  <c r="B194" i="26" s="1"/>
  <c r="P198" i="11"/>
  <c r="C195" i="26" s="1"/>
  <c r="T181" i="11"/>
  <c r="G178" i="26" s="1"/>
  <c r="R181" i="11"/>
  <c r="E178" i="26" s="1"/>
  <c r="O181" i="11"/>
  <c r="B178" i="26" s="1"/>
  <c r="Y182" i="11"/>
  <c r="L179" i="26" s="1"/>
  <c r="Y181" i="11"/>
  <c r="L178" i="26" s="1"/>
  <c r="P182" i="11"/>
  <c r="C179" i="26" s="1"/>
  <c r="Q182" i="11"/>
  <c r="D179" i="26" s="1"/>
  <c r="T165" i="11"/>
  <c r="G162" i="26" s="1"/>
  <c r="P165" i="11"/>
  <c r="C162" i="26" s="1"/>
  <c r="Y165" i="11"/>
  <c r="L162" i="26" s="1"/>
  <c r="Q165" i="11"/>
  <c r="D162" i="26" s="1"/>
  <c r="S165" i="11"/>
  <c r="F162" i="26" s="1"/>
  <c r="O166" i="11"/>
  <c r="B163" i="26" s="1"/>
  <c r="O149" i="11"/>
  <c r="B146" i="26" s="1"/>
  <c r="T149" i="11"/>
  <c r="G146" i="26" s="1"/>
  <c r="Y149" i="11"/>
  <c r="L146" i="26" s="1"/>
  <c r="S149" i="11"/>
  <c r="F146" i="26" s="1"/>
  <c r="Q149" i="11"/>
  <c r="D146" i="26" s="1"/>
  <c r="Y150" i="11"/>
  <c r="L147" i="26" s="1"/>
  <c r="Q150" i="11"/>
  <c r="D147" i="26" s="1"/>
  <c r="P150" i="11"/>
  <c r="C147" i="26" s="1"/>
  <c r="T133" i="11"/>
  <c r="G130" i="26" s="1"/>
  <c r="P133" i="11"/>
  <c r="C130" i="26" s="1"/>
  <c r="Y133" i="11"/>
  <c r="L130" i="26" s="1"/>
  <c r="O133" i="11"/>
  <c r="B130" i="26" s="1"/>
  <c r="S133" i="11"/>
  <c r="F130" i="26" s="1"/>
  <c r="Q133" i="11"/>
  <c r="D130" i="26" s="1"/>
  <c r="P134" i="11"/>
  <c r="C131" i="26" s="1"/>
  <c r="Q134" i="11"/>
  <c r="D131" i="26" s="1"/>
  <c r="T117" i="11"/>
  <c r="G114" i="26" s="1"/>
  <c r="R117" i="11"/>
  <c r="E114" i="26" s="1"/>
  <c r="Y117" i="11"/>
  <c r="L114" i="26" s="1"/>
  <c r="P117" i="11"/>
  <c r="C114" i="26" s="1"/>
  <c r="S117" i="11"/>
  <c r="F114" i="26" s="1"/>
  <c r="Q118" i="11"/>
  <c r="D115" i="26" s="1"/>
  <c r="S118" i="11"/>
  <c r="F115" i="26" s="1"/>
  <c r="T101" i="11"/>
  <c r="G98" i="26" s="1"/>
  <c r="P101" i="11"/>
  <c r="C98" i="26" s="1"/>
  <c r="Y101" i="11"/>
  <c r="L98" i="26" s="1"/>
  <c r="Q101" i="11"/>
  <c r="D98" i="26" s="1"/>
  <c r="S101" i="11"/>
  <c r="F98" i="26" s="1"/>
  <c r="R101" i="11"/>
  <c r="E98" i="26" s="1"/>
  <c r="O101" i="11"/>
  <c r="B98" i="26" s="1"/>
  <c r="Y102" i="11"/>
  <c r="L99" i="26" s="1"/>
  <c r="Q102" i="11"/>
  <c r="D99" i="26" s="1"/>
  <c r="O85" i="11"/>
  <c r="B82" i="26" s="1"/>
  <c r="S85" i="11"/>
  <c r="F82" i="26" s="1"/>
  <c r="Y85" i="11"/>
  <c r="L82" i="26" s="1"/>
  <c r="R85" i="11"/>
  <c r="E82" i="26" s="1"/>
  <c r="T85" i="11"/>
  <c r="G82" i="26" s="1"/>
  <c r="P85" i="11"/>
  <c r="C82" i="26" s="1"/>
  <c r="Y86" i="11"/>
  <c r="L83" i="26" s="1"/>
  <c r="T69" i="11"/>
  <c r="G66" i="26" s="1"/>
  <c r="Y69" i="11"/>
  <c r="L66" i="26" s="1"/>
  <c r="S69" i="11"/>
  <c r="F66" i="26" s="1"/>
  <c r="O69" i="11"/>
  <c r="B66" i="26" s="1"/>
  <c r="R69" i="11"/>
  <c r="E66" i="26" s="1"/>
  <c r="O70" i="11"/>
  <c r="B67" i="26" s="1"/>
  <c r="T53" i="11"/>
  <c r="G50" i="26" s="1"/>
  <c r="S53" i="11"/>
  <c r="F50" i="26" s="1"/>
  <c r="R53" i="11"/>
  <c r="E50" i="26" s="1"/>
  <c r="Y53" i="11"/>
  <c r="L50" i="26" s="1"/>
  <c r="P53" i="11"/>
  <c r="C50" i="26" s="1"/>
  <c r="Q53" i="11"/>
  <c r="D50" i="26" s="1"/>
  <c r="S37" i="11"/>
  <c r="F34" i="26" s="1"/>
  <c r="P37" i="11"/>
  <c r="C34" i="26" s="1"/>
  <c r="Y37" i="11"/>
  <c r="L34" i="26" s="1"/>
  <c r="T37" i="11"/>
  <c r="G34" i="26" s="1"/>
  <c r="R37" i="11"/>
  <c r="E34" i="26" s="1"/>
  <c r="O38" i="11"/>
  <c r="B35" i="26" s="1"/>
  <c r="O37" i="11"/>
  <c r="B34" i="26" s="1"/>
  <c r="Q38" i="11"/>
  <c r="D35" i="26" s="1"/>
  <c r="T21" i="11"/>
  <c r="G18" i="26" s="1"/>
  <c r="S21" i="11"/>
  <c r="F18" i="26" s="1"/>
  <c r="Q21" i="11"/>
  <c r="D18" i="26" s="1"/>
  <c r="R21" i="11"/>
  <c r="E18" i="26" s="1"/>
  <c r="P21" i="11"/>
  <c r="C18" i="26" s="1"/>
  <c r="Q22" i="11"/>
  <c r="D19" i="26" s="1"/>
  <c r="O22" i="11"/>
  <c r="B19" i="26" s="1"/>
  <c r="T5" i="11"/>
  <c r="G2" i="26" s="1"/>
  <c r="P5" i="11"/>
  <c r="C2" i="26" s="1"/>
  <c r="O5" i="11"/>
  <c r="B2" i="26" s="1"/>
  <c r="R5" i="11"/>
  <c r="E2" i="26" s="1"/>
  <c r="Q6" i="11"/>
  <c r="D3" i="26" s="1"/>
  <c r="R272" i="11"/>
  <c r="E269" i="26" s="1"/>
  <c r="X272" i="11"/>
  <c r="K269" i="26" s="1"/>
  <c r="Y272" i="11"/>
  <c r="L269" i="26" s="1"/>
  <c r="P272" i="11"/>
  <c r="C269" i="26" s="1"/>
  <c r="S272" i="11"/>
  <c r="F269" i="26" s="1"/>
  <c r="Q272" i="11"/>
  <c r="D269" i="26" s="1"/>
  <c r="Y256" i="11"/>
  <c r="L253" i="26" s="1"/>
  <c r="R256" i="11"/>
  <c r="E253" i="26" s="1"/>
  <c r="S256" i="11"/>
  <c r="F253" i="26" s="1"/>
  <c r="O240" i="11"/>
  <c r="B237" i="26" s="1"/>
  <c r="Y240" i="11"/>
  <c r="L237" i="26" s="1"/>
  <c r="R240" i="11"/>
  <c r="E237" i="26" s="1"/>
  <c r="X240" i="11"/>
  <c r="K237" i="26" s="1"/>
  <c r="P240" i="11"/>
  <c r="C237" i="26" s="1"/>
  <c r="X224" i="11"/>
  <c r="K221" i="26" s="1"/>
  <c r="P224" i="11"/>
  <c r="C221" i="26" s="1"/>
  <c r="R224" i="11"/>
  <c r="E221" i="26" s="1"/>
  <c r="Y224" i="11"/>
  <c r="L221" i="26" s="1"/>
  <c r="S224" i="11"/>
  <c r="F221" i="26" s="1"/>
  <c r="Q224" i="11"/>
  <c r="D221" i="26" s="1"/>
  <c r="X208" i="11"/>
  <c r="K205" i="26" s="1"/>
  <c r="R208" i="11"/>
  <c r="E205" i="26" s="1"/>
  <c r="S208" i="11"/>
  <c r="F205" i="26" s="1"/>
  <c r="Y208" i="11"/>
  <c r="L205" i="26" s="1"/>
  <c r="X192" i="11"/>
  <c r="K189" i="26" s="1"/>
  <c r="S192" i="11"/>
  <c r="F189" i="26" s="1"/>
  <c r="P192" i="11"/>
  <c r="C189" i="26" s="1"/>
  <c r="Y192" i="11"/>
  <c r="L189" i="26" s="1"/>
  <c r="O192" i="11"/>
  <c r="B189" i="26" s="1"/>
  <c r="X176" i="11"/>
  <c r="K173" i="26" s="1"/>
  <c r="O176" i="11"/>
  <c r="B173" i="26" s="1"/>
  <c r="P176" i="11"/>
  <c r="C173" i="26" s="1"/>
  <c r="R176" i="11"/>
  <c r="E173" i="26" s="1"/>
  <c r="X177" i="11"/>
  <c r="K174" i="26" s="1"/>
  <c r="S176" i="11"/>
  <c r="F173" i="26" s="1"/>
  <c r="X160" i="11"/>
  <c r="K157" i="26" s="1"/>
  <c r="R160" i="11"/>
  <c r="E157" i="26" s="1"/>
  <c r="Y160" i="11"/>
  <c r="L157" i="26" s="1"/>
  <c r="S160" i="11"/>
  <c r="F157" i="26" s="1"/>
  <c r="P160" i="11"/>
  <c r="C157" i="26" s="1"/>
  <c r="Q160" i="11"/>
  <c r="D157" i="26" s="1"/>
  <c r="P144" i="11"/>
  <c r="C141" i="26" s="1"/>
  <c r="Y144" i="11"/>
  <c r="L141" i="26" s="1"/>
  <c r="X144" i="11"/>
  <c r="K141" i="26" s="1"/>
  <c r="S144" i="11"/>
  <c r="F141" i="26" s="1"/>
  <c r="R144" i="11"/>
  <c r="E141" i="26" s="1"/>
  <c r="R128" i="11"/>
  <c r="E125" i="26" s="1"/>
  <c r="S128" i="11"/>
  <c r="F125" i="26" s="1"/>
  <c r="Y128" i="11"/>
  <c r="L125" i="26" s="1"/>
  <c r="X128" i="11"/>
  <c r="K125" i="26" s="1"/>
  <c r="P128" i="11"/>
  <c r="C125" i="26" s="1"/>
  <c r="Q128" i="11"/>
  <c r="D125" i="26" s="1"/>
  <c r="X112" i="11"/>
  <c r="K109" i="26" s="1"/>
  <c r="S112" i="11"/>
  <c r="F109" i="26" s="1"/>
  <c r="Y112" i="11"/>
  <c r="L109" i="26" s="1"/>
  <c r="O112" i="11"/>
  <c r="B109" i="26" s="1"/>
  <c r="Q112" i="11"/>
  <c r="D109" i="26" s="1"/>
  <c r="X96" i="11"/>
  <c r="K93" i="26" s="1"/>
  <c r="R96" i="11"/>
  <c r="E93" i="26" s="1"/>
  <c r="S96" i="11"/>
  <c r="F93" i="26" s="1"/>
  <c r="Y96" i="11"/>
  <c r="L93" i="26" s="1"/>
  <c r="Q96" i="11"/>
  <c r="D93" i="26" s="1"/>
  <c r="P96" i="11"/>
  <c r="C93" i="26" s="1"/>
  <c r="X80" i="11"/>
  <c r="K77" i="26" s="1"/>
  <c r="Y80" i="11"/>
  <c r="L77" i="26" s="1"/>
  <c r="S80" i="11"/>
  <c r="F77" i="26" s="1"/>
  <c r="X81" i="11"/>
  <c r="K78" i="26" s="1"/>
  <c r="O64" i="11"/>
  <c r="B61" i="26" s="1"/>
  <c r="X64" i="11"/>
  <c r="K61" i="26" s="1"/>
  <c r="R64" i="11"/>
  <c r="E61" i="26" s="1"/>
  <c r="P64" i="11"/>
  <c r="C61" i="26" s="1"/>
  <c r="S64" i="11"/>
  <c r="F61" i="26" s="1"/>
  <c r="Y64" i="11"/>
  <c r="L61" i="26" s="1"/>
  <c r="Q64" i="11"/>
  <c r="D61" i="26" s="1"/>
  <c r="X48" i="11"/>
  <c r="K45" i="26" s="1"/>
  <c r="P48" i="11"/>
  <c r="C45" i="26" s="1"/>
  <c r="Y48" i="11"/>
  <c r="L45" i="26" s="1"/>
  <c r="S48" i="11"/>
  <c r="F45" i="26" s="1"/>
  <c r="P32" i="11"/>
  <c r="C29" i="26" s="1"/>
  <c r="R32" i="11"/>
  <c r="E29" i="26" s="1"/>
  <c r="Y32" i="11"/>
  <c r="L29" i="26" s="1"/>
  <c r="S32" i="11"/>
  <c r="F29" i="26" s="1"/>
  <c r="X32" i="11"/>
  <c r="K29" i="26" s="1"/>
  <c r="X33" i="11"/>
  <c r="K30" i="26" s="1"/>
  <c r="Q32" i="11"/>
  <c r="D29" i="26" s="1"/>
  <c r="R16" i="11"/>
  <c r="E13" i="26" s="1"/>
  <c r="X16" i="11"/>
  <c r="K13" i="26" s="1"/>
  <c r="X17" i="11"/>
  <c r="K14" i="26" s="1"/>
  <c r="S16" i="11"/>
  <c r="F13" i="26" s="1"/>
  <c r="Q16" i="11"/>
  <c r="D13" i="26" s="1"/>
  <c r="O16" i="11"/>
  <c r="B13" i="26" s="1"/>
  <c r="O208" i="11"/>
  <c r="B205" i="26" s="1"/>
  <c r="O256" i="11"/>
  <c r="B253" i="26" s="1"/>
  <c r="O86" i="11"/>
  <c r="B83" i="26" s="1"/>
  <c r="P16" i="11"/>
  <c r="C13" i="26" s="1"/>
  <c r="S180" i="11"/>
  <c r="F177" i="26" s="1"/>
  <c r="P68" i="11"/>
  <c r="C65" i="26" s="1"/>
  <c r="O32" i="11"/>
  <c r="B29" i="26" s="1"/>
  <c r="O48" i="11"/>
  <c r="B45" i="26" s="1"/>
  <c r="Q97" i="11"/>
  <c r="D94" i="26" s="1"/>
  <c r="X212" i="11"/>
  <c r="K209" i="26" s="1"/>
  <c r="Y281" i="11"/>
  <c r="L278" i="26" s="1"/>
  <c r="Y282" i="11"/>
  <c r="L279" i="26" s="1"/>
  <c r="Y265" i="11"/>
  <c r="L262" i="26" s="1"/>
  <c r="Y249" i="11"/>
  <c r="L246" i="26" s="1"/>
  <c r="Y250" i="11"/>
  <c r="L247" i="26" s="1"/>
  <c r="Y234" i="11"/>
  <c r="L231" i="26" s="1"/>
  <c r="Y233" i="11"/>
  <c r="L230" i="26" s="1"/>
  <c r="Y217" i="11"/>
  <c r="L214" i="26" s="1"/>
  <c r="Y201" i="11"/>
  <c r="L198" i="26" s="1"/>
  <c r="Y202" i="11"/>
  <c r="L199" i="26" s="1"/>
  <c r="Y186" i="11"/>
  <c r="L183" i="26" s="1"/>
  <c r="Y185" i="11"/>
  <c r="L182" i="26" s="1"/>
  <c r="Y169" i="11"/>
  <c r="L166" i="26" s="1"/>
  <c r="Y170" i="11"/>
  <c r="L167" i="26" s="1"/>
  <c r="Y154" i="11"/>
  <c r="L151" i="26" s="1"/>
  <c r="Y153" i="11"/>
  <c r="L150" i="26" s="1"/>
  <c r="Y137" i="11"/>
  <c r="L134" i="26" s="1"/>
  <c r="Y138" i="11"/>
  <c r="L135" i="26" s="1"/>
  <c r="Y121" i="11"/>
  <c r="L118" i="26" s="1"/>
  <c r="Y105" i="11"/>
  <c r="L102" i="26" s="1"/>
  <c r="Y106" i="11"/>
  <c r="L103" i="26" s="1"/>
  <c r="Y89" i="11"/>
  <c r="L86" i="26" s="1"/>
  <c r="Y90" i="11"/>
  <c r="L87" i="26" s="1"/>
  <c r="Y73" i="11"/>
  <c r="L70" i="26" s="1"/>
  <c r="Y74" i="11"/>
  <c r="L71" i="26" s="1"/>
  <c r="Y57" i="11"/>
  <c r="L54" i="26" s="1"/>
  <c r="Y58" i="11"/>
  <c r="L55" i="26" s="1"/>
  <c r="Y41" i="11"/>
  <c r="L38" i="26" s="1"/>
  <c r="Y42" i="11"/>
  <c r="L39" i="26" s="1"/>
  <c r="Y25" i="11"/>
  <c r="L22" i="26" s="1"/>
  <c r="Y26" i="11"/>
  <c r="L23" i="26" s="1"/>
  <c r="U279" i="11"/>
  <c r="H276" i="26" s="1"/>
  <c r="U280" i="11"/>
  <c r="H277" i="26" s="1"/>
  <c r="U264" i="11"/>
  <c r="H261" i="26" s="1"/>
  <c r="U263" i="11"/>
  <c r="H260" i="26" s="1"/>
  <c r="U200" i="11"/>
  <c r="H197" i="26" s="1"/>
  <c r="U199" i="11"/>
  <c r="H196" i="26" s="1"/>
  <c r="U183" i="11"/>
  <c r="H180" i="26" s="1"/>
  <c r="U184" i="11"/>
  <c r="H181" i="26" s="1"/>
  <c r="U167" i="11"/>
  <c r="H164" i="26" s="1"/>
  <c r="U168" i="11"/>
  <c r="H165" i="26" s="1"/>
  <c r="U151" i="11"/>
  <c r="H148" i="26" s="1"/>
  <c r="U152" i="11"/>
  <c r="H149" i="26" s="1"/>
  <c r="U135" i="11"/>
  <c r="H132" i="26" s="1"/>
  <c r="U136" i="11"/>
  <c r="H133" i="26" s="1"/>
  <c r="U71" i="11"/>
  <c r="H68" i="26" s="1"/>
  <c r="U72" i="11"/>
  <c r="H69" i="26" s="1"/>
  <c r="U55" i="11"/>
  <c r="H52" i="26" s="1"/>
  <c r="U56" i="11"/>
  <c r="H53" i="26" s="1"/>
  <c r="U40" i="11"/>
  <c r="H37" i="26" s="1"/>
  <c r="U39" i="11"/>
  <c r="H36" i="26" s="1"/>
  <c r="U23" i="11"/>
  <c r="H20" i="26" s="1"/>
  <c r="U24" i="11"/>
  <c r="H21" i="26" s="1"/>
  <c r="U7" i="11"/>
  <c r="H4" i="26" s="1"/>
  <c r="U8" i="11"/>
  <c r="H5" i="26" s="1"/>
  <c r="V271" i="11"/>
  <c r="I268" i="26" s="1"/>
  <c r="V272" i="11"/>
  <c r="I269" i="26" s="1"/>
  <c r="V255" i="11"/>
  <c r="I252" i="26" s="1"/>
  <c r="V256" i="11"/>
  <c r="I253" i="26" s="1"/>
  <c r="V223" i="11"/>
  <c r="I220" i="26" s="1"/>
  <c r="V224" i="11"/>
  <c r="I221" i="26" s="1"/>
  <c r="V191" i="11"/>
  <c r="I188" i="26" s="1"/>
  <c r="V192" i="11"/>
  <c r="I189" i="26" s="1"/>
  <c r="V175" i="11"/>
  <c r="I172" i="26" s="1"/>
  <c r="V176" i="11"/>
  <c r="I173" i="26" s="1"/>
  <c r="V160" i="11"/>
  <c r="I157" i="26" s="1"/>
  <c r="V159" i="11"/>
  <c r="I156" i="26" s="1"/>
  <c r="V112" i="11"/>
  <c r="I109" i="26" s="1"/>
  <c r="V111" i="11"/>
  <c r="I108" i="26" s="1"/>
  <c r="V80" i="11"/>
  <c r="I77" i="26" s="1"/>
  <c r="V79" i="11"/>
  <c r="I76" i="26" s="1"/>
  <c r="V64" i="11"/>
  <c r="I61" i="26" s="1"/>
  <c r="V63" i="11"/>
  <c r="I60" i="26" s="1"/>
  <c r="V48" i="11"/>
  <c r="I45" i="26" s="1"/>
  <c r="V47" i="11"/>
  <c r="I44" i="26" s="1"/>
  <c r="T275" i="11"/>
  <c r="G272" i="26" s="1"/>
  <c r="R275" i="11"/>
  <c r="E272" i="26" s="1"/>
  <c r="S275" i="11"/>
  <c r="F272" i="26" s="1"/>
  <c r="P275" i="11"/>
  <c r="C272" i="26" s="1"/>
  <c r="Y275" i="11"/>
  <c r="L272" i="26" s="1"/>
  <c r="Q275" i="11"/>
  <c r="D272" i="26" s="1"/>
  <c r="S259" i="11"/>
  <c r="F256" i="26" s="1"/>
  <c r="R259" i="11"/>
  <c r="E256" i="26" s="1"/>
  <c r="T259" i="11"/>
  <c r="G256" i="26" s="1"/>
  <c r="P259" i="11"/>
  <c r="C256" i="26" s="1"/>
  <c r="Y259" i="11"/>
  <c r="L256" i="26" s="1"/>
  <c r="O259" i="11"/>
  <c r="B256" i="26" s="1"/>
  <c r="Q259" i="11"/>
  <c r="D256" i="26" s="1"/>
  <c r="T243" i="11"/>
  <c r="G240" i="26" s="1"/>
  <c r="S243" i="11"/>
  <c r="F240" i="26" s="1"/>
  <c r="Y243" i="11"/>
  <c r="L240" i="26" s="1"/>
  <c r="Q243" i="11"/>
  <c r="D240" i="26" s="1"/>
  <c r="R243" i="11"/>
  <c r="E240" i="26" s="1"/>
  <c r="T227" i="11"/>
  <c r="G224" i="26" s="1"/>
  <c r="S227" i="11"/>
  <c r="F224" i="26" s="1"/>
  <c r="P227" i="11"/>
  <c r="C224" i="26" s="1"/>
  <c r="Y227" i="11"/>
  <c r="L224" i="26" s="1"/>
  <c r="O227" i="11"/>
  <c r="B224" i="26" s="1"/>
  <c r="R227" i="11"/>
  <c r="E224" i="26" s="1"/>
  <c r="T211" i="11"/>
  <c r="G208" i="26" s="1"/>
  <c r="R211" i="11"/>
  <c r="E208" i="26" s="1"/>
  <c r="Y211" i="11"/>
  <c r="L208" i="26" s="1"/>
  <c r="O211" i="11"/>
  <c r="B208" i="26" s="1"/>
  <c r="Q211" i="11"/>
  <c r="D208" i="26" s="1"/>
  <c r="T195" i="11"/>
  <c r="G192" i="26" s="1"/>
  <c r="Q195" i="11"/>
  <c r="D192" i="26" s="1"/>
  <c r="Y195" i="11"/>
  <c r="L192" i="26" s="1"/>
  <c r="S195" i="11"/>
  <c r="F192" i="26" s="1"/>
  <c r="P195" i="11"/>
  <c r="C192" i="26" s="1"/>
  <c r="O195" i="11"/>
  <c r="B192" i="26" s="1"/>
  <c r="T179" i="11"/>
  <c r="G176" i="26" s="1"/>
  <c r="O179" i="11"/>
  <c r="B176" i="26" s="1"/>
  <c r="S179" i="11"/>
  <c r="F176" i="26" s="1"/>
  <c r="R179" i="11"/>
  <c r="E176" i="26" s="1"/>
  <c r="Y179" i="11"/>
  <c r="L176" i="26" s="1"/>
  <c r="Q179" i="11"/>
  <c r="D176" i="26" s="1"/>
  <c r="S163" i="11"/>
  <c r="F160" i="26" s="1"/>
  <c r="T163" i="11"/>
  <c r="G160" i="26" s="1"/>
  <c r="R163" i="11"/>
  <c r="E160" i="26" s="1"/>
  <c r="O163" i="11"/>
  <c r="B160" i="26" s="1"/>
  <c r="Y163" i="11"/>
  <c r="L160" i="26" s="1"/>
  <c r="T147" i="11"/>
  <c r="G144" i="26" s="1"/>
  <c r="S147" i="11"/>
  <c r="F144" i="26" s="1"/>
  <c r="Q147" i="11"/>
  <c r="D144" i="26" s="1"/>
  <c r="O147" i="11"/>
  <c r="B144" i="26" s="1"/>
  <c r="P147" i="11"/>
  <c r="C144" i="26" s="1"/>
  <c r="Y147" i="11"/>
  <c r="L144" i="26" s="1"/>
  <c r="S131" i="11"/>
  <c r="F128" i="26" s="1"/>
  <c r="R131" i="11"/>
  <c r="E128" i="26" s="1"/>
  <c r="Q131" i="11"/>
  <c r="D128" i="26" s="1"/>
  <c r="Y131" i="11"/>
  <c r="L128" i="26" s="1"/>
  <c r="T131" i="11"/>
  <c r="G128" i="26" s="1"/>
  <c r="P131" i="11"/>
  <c r="C128" i="26" s="1"/>
  <c r="T115" i="11"/>
  <c r="G112" i="26" s="1"/>
  <c r="P115" i="11"/>
  <c r="C112" i="26" s="1"/>
  <c r="Y115" i="11"/>
  <c r="L112" i="26" s="1"/>
  <c r="R115" i="11"/>
  <c r="E112" i="26" s="1"/>
  <c r="Q115" i="11"/>
  <c r="D112" i="26" s="1"/>
  <c r="O115" i="11"/>
  <c r="B112" i="26" s="1"/>
  <c r="T99" i="11"/>
  <c r="G96" i="26" s="1"/>
  <c r="P99" i="11"/>
  <c r="C96" i="26" s="1"/>
  <c r="R99" i="11"/>
  <c r="E96" i="26" s="1"/>
  <c r="S99" i="11"/>
  <c r="F96" i="26" s="1"/>
  <c r="Q99" i="11"/>
  <c r="D96" i="26" s="1"/>
  <c r="O99" i="11"/>
  <c r="B96" i="26" s="1"/>
  <c r="T83" i="11"/>
  <c r="G80" i="26" s="1"/>
  <c r="O83" i="11"/>
  <c r="B80" i="26" s="1"/>
  <c r="Y83" i="11"/>
  <c r="L80" i="26" s="1"/>
  <c r="R83" i="11"/>
  <c r="E80" i="26" s="1"/>
  <c r="P83" i="11"/>
  <c r="C80" i="26" s="1"/>
  <c r="S83" i="11"/>
  <c r="F80" i="26" s="1"/>
  <c r="T67" i="11"/>
  <c r="G64" i="26" s="1"/>
  <c r="S67" i="11"/>
  <c r="F64" i="26" s="1"/>
  <c r="R67" i="11"/>
  <c r="E64" i="26" s="1"/>
  <c r="P67" i="11"/>
  <c r="C64" i="26" s="1"/>
  <c r="O67" i="11"/>
  <c r="B64" i="26" s="1"/>
  <c r="T51" i="11"/>
  <c r="G48" i="26" s="1"/>
  <c r="R51" i="11"/>
  <c r="E48" i="26" s="1"/>
  <c r="S51" i="11"/>
  <c r="F48" i="26" s="1"/>
  <c r="Q51" i="11"/>
  <c r="D48" i="26" s="1"/>
  <c r="T35" i="11"/>
  <c r="G32" i="26" s="1"/>
  <c r="S35" i="11"/>
  <c r="F32" i="26" s="1"/>
  <c r="Q35" i="11"/>
  <c r="D32" i="26" s="1"/>
  <c r="O35" i="11"/>
  <c r="B32" i="26" s="1"/>
  <c r="T19" i="11"/>
  <c r="G16" i="26" s="1"/>
  <c r="O19" i="11"/>
  <c r="B16" i="26" s="1"/>
  <c r="S19" i="11"/>
  <c r="F16" i="26" s="1"/>
  <c r="R270" i="11"/>
  <c r="E267" i="26" s="1"/>
  <c r="P271" i="11"/>
  <c r="C268" i="26" s="1"/>
  <c r="X270" i="11"/>
  <c r="K267" i="26" s="1"/>
  <c r="X271" i="11"/>
  <c r="K268" i="26" s="1"/>
  <c r="S271" i="11"/>
  <c r="F268" i="26" s="1"/>
  <c r="R271" i="11"/>
  <c r="E268" i="26" s="1"/>
  <c r="Y270" i="11"/>
  <c r="L267" i="26" s="1"/>
  <c r="P270" i="11"/>
  <c r="C267" i="26" s="1"/>
  <c r="O271" i="11"/>
  <c r="B268" i="26" s="1"/>
  <c r="X254" i="11"/>
  <c r="K251" i="26" s="1"/>
  <c r="X255" i="11"/>
  <c r="K252" i="26" s="1"/>
  <c r="O254" i="11"/>
  <c r="B251" i="26" s="1"/>
  <c r="P255" i="11"/>
  <c r="C252" i="26" s="1"/>
  <c r="S254" i="11"/>
  <c r="F251" i="26" s="1"/>
  <c r="R254" i="11"/>
  <c r="E251" i="26" s="1"/>
  <c r="Y254" i="11"/>
  <c r="L251" i="26" s="1"/>
  <c r="S255" i="11"/>
  <c r="F252" i="26" s="1"/>
  <c r="Q254" i="11"/>
  <c r="D251" i="26" s="1"/>
  <c r="Q255" i="11"/>
  <c r="D252" i="26" s="1"/>
  <c r="P239" i="11"/>
  <c r="C236" i="26" s="1"/>
  <c r="X239" i="11"/>
  <c r="K236" i="26" s="1"/>
  <c r="R239" i="11"/>
  <c r="E236" i="26" s="1"/>
  <c r="P238" i="11"/>
  <c r="C235" i="26" s="1"/>
  <c r="R238" i="11"/>
  <c r="E235" i="26" s="1"/>
  <c r="X238" i="11"/>
  <c r="K235" i="26" s="1"/>
  <c r="S239" i="11"/>
  <c r="F236" i="26" s="1"/>
  <c r="Q239" i="11"/>
  <c r="D236" i="26" s="1"/>
  <c r="S238" i="11"/>
  <c r="F235" i="26" s="1"/>
  <c r="Y238" i="11"/>
  <c r="L235" i="26" s="1"/>
  <c r="Q238" i="11"/>
  <c r="D235" i="26" s="1"/>
  <c r="X223" i="11"/>
  <c r="K220" i="26" s="1"/>
  <c r="Q222" i="11"/>
  <c r="D219" i="26" s="1"/>
  <c r="X222" i="11"/>
  <c r="K219" i="26" s="1"/>
  <c r="S223" i="11"/>
  <c r="F220" i="26" s="1"/>
  <c r="R223" i="11"/>
  <c r="E220" i="26" s="1"/>
  <c r="R222" i="11"/>
  <c r="E219" i="26" s="1"/>
  <c r="Q223" i="11"/>
  <c r="D220" i="26" s="1"/>
  <c r="X207" i="11"/>
  <c r="K204" i="26" s="1"/>
  <c r="O206" i="11"/>
  <c r="B203" i="26" s="1"/>
  <c r="O207" i="11"/>
  <c r="B204" i="26" s="1"/>
  <c r="Q207" i="11"/>
  <c r="D204" i="26" s="1"/>
  <c r="X206" i="11"/>
  <c r="K203" i="26" s="1"/>
  <c r="R206" i="11"/>
  <c r="E203" i="26" s="1"/>
  <c r="Y206" i="11"/>
  <c r="L203" i="26" s="1"/>
  <c r="Q206" i="11"/>
  <c r="D203" i="26" s="1"/>
  <c r="P206" i="11"/>
  <c r="C203" i="26" s="1"/>
  <c r="P190" i="11"/>
  <c r="C187" i="26" s="1"/>
  <c r="X191" i="11"/>
  <c r="K188" i="26" s="1"/>
  <c r="X190" i="11"/>
  <c r="K187" i="26" s="1"/>
  <c r="R191" i="11"/>
  <c r="E188" i="26" s="1"/>
  <c r="R190" i="11"/>
  <c r="E187" i="26" s="1"/>
  <c r="Y190" i="11"/>
  <c r="L187" i="26" s="1"/>
  <c r="S190" i="11"/>
  <c r="F187" i="26" s="1"/>
  <c r="Q191" i="11"/>
  <c r="D188" i="26" s="1"/>
  <c r="O190" i="11"/>
  <c r="B187" i="26" s="1"/>
  <c r="P191" i="11"/>
  <c r="C188" i="26" s="1"/>
  <c r="Q190" i="11"/>
  <c r="D187" i="26" s="1"/>
  <c r="S191" i="11"/>
  <c r="F188" i="26" s="1"/>
  <c r="P174" i="11"/>
  <c r="C171" i="26" s="1"/>
  <c r="X174" i="11"/>
  <c r="K171" i="26" s="1"/>
  <c r="R174" i="11"/>
  <c r="E171" i="26" s="1"/>
  <c r="X175" i="11"/>
  <c r="K172" i="26" s="1"/>
  <c r="S174" i="11"/>
  <c r="F171" i="26" s="1"/>
  <c r="R175" i="11"/>
  <c r="E172" i="26" s="1"/>
  <c r="O175" i="11"/>
  <c r="B172" i="26" s="1"/>
  <c r="P175" i="11"/>
  <c r="C172" i="26" s="1"/>
  <c r="Y174" i="11"/>
  <c r="L171" i="26" s="1"/>
  <c r="O158" i="11"/>
  <c r="B155" i="26" s="1"/>
  <c r="R159" i="11"/>
  <c r="E156" i="26" s="1"/>
  <c r="P159" i="11"/>
  <c r="C156" i="26" s="1"/>
  <c r="R158" i="11"/>
  <c r="E155" i="26" s="1"/>
  <c r="X159" i="11"/>
  <c r="K156" i="26" s="1"/>
  <c r="X158" i="11"/>
  <c r="K155" i="26" s="1"/>
  <c r="Y158" i="11"/>
  <c r="L155" i="26" s="1"/>
  <c r="P158" i="11"/>
  <c r="C155" i="26" s="1"/>
  <c r="O159" i="11"/>
  <c r="B156" i="26" s="1"/>
  <c r="X142" i="11"/>
  <c r="K139" i="26" s="1"/>
  <c r="R142" i="11"/>
  <c r="E139" i="26" s="1"/>
  <c r="S142" i="11"/>
  <c r="F139" i="26" s="1"/>
  <c r="Y142" i="11"/>
  <c r="L139" i="26" s="1"/>
  <c r="S143" i="11"/>
  <c r="F140" i="26" s="1"/>
  <c r="O143" i="11"/>
  <c r="B140" i="26" s="1"/>
  <c r="X143" i="11"/>
  <c r="K140" i="26" s="1"/>
  <c r="P143" i="11"/>
  <c r="C140" i="26" s="1"/>
  <c r="P142" i="11"/>
  <c r="C139" i="26" s="1"/>
  <c r="O142" i="11"/>
  <c r="B139" i="26" s="1"/>
  <c r="Q143" i="11"/>
  <c r="D140" i="26" s="1"/>
  <c r="P126" i="11"/>
  <c r="C123" i="26" s="1"/>
  <c r="R127" i="11"/>
  <c r="E124" i="26" s="1"/>
  <c r="X126" i="11"/>
  <c r="K123" i="26" s="1"/>
  <c r="R126" i="11"/>
  <c r="E123" i="26" s="1"/>
  <c r="S126" i="11"/>
  <c r="F123" i="26" s="1"/>
  <c r="X127" i="11"/>
  <c r="K124" i="26" s="1"/>
  <c r="Y126" i="11"/>
  <c r="L123" i="26" s="1"/>
  <c r="P127" i="11"/>
  <c r="C124" i="26" s="1"/>
  <c r="Q126" i="11"/>
  <c r="D123" i="26" s="1"/>
  <c r="O126" i="11"/>
  <c r="B123" i="26" s="1"/>
  <c r="S127" i="11"/>
  <c r="F124" i="26" s="1"/>
  <c r="X110" i="11"/>
  <c r="K107" i="26" s="1"/>
  <c r="R111" i="11"/>
  <c r="E108" i="26" s="1"/>
  <c r="R110" i="11"/>
  <c r="E107" i="26" s="1"/>
  <c r="S111" i="11"/>
  <c r="F108" i="26" s="1"/>
  <c r="X111" i="11"/>
  <c r="K108" i="26" s="1"/>
  <c r="P111" i="11"/>
  <c r="C108" i="26" s="1"/>
  <c r="P110" i="11"/>
  <c r="C107" i="26" s="1"/>
  <c r="Y110" i="11"/>
  <c r="L107" i="26" s="1"/>
  <c r="Q110" i="11"/>
  <c r="D107" i="26" s="1"/>
  <c r="Q111" i="11"/>
  <c r="D108" i="26" s="1"/>
  <c r="O110" i="11"/>
  <c r="B107" i="26" s="1"/>
  <c r="S110" i="11"/>
  <c r="F107" i="26" s="1"/>
  <c r="P94" i="11"/>
  <c r="C91" i="26" s="1"/>
  <c r="P95" i="11"/>
  <c r="C92" i="26" s="1"/>
  <c r="R94" i="11"/>
  <c r="E91" i="26" s="1"/>
  <c r="S95" i="11"/>
  <c r="F92" i="26" s="1"/>
  <c r="S94" i="11"/>
  <c r="F91" i="26" s="1"/>
  <c r="R95" i="11"/>
  <c r="E92" i="26" s="1"/>
  <c r="X95" i="11"/>
  <c r="K92" i="26" s="1"/>
  <c r="Q94" i="11"/>
  <c r="D91" i="26" s="1"/>
  <c r="Y94" i="11"/>
  <c r="L91" i="26" s="1"/>
  <c r="Q95" i="11"/>
  <c r="D92" i="26" s="1"/>
  <c r="R78" i="11"/>
  <c r="E75" i="26" s="1"/>
  <c r="R79" i="11"/>
  <c r="E76" i="26" s="1"/>
  <c r="S79" i="11"/>
  <c r="F76" i="26" s="1"/>
  <c r="X79" i="11"/>
  <c r="K76" i="26" s="1"/>
  <c r="Y78" i="11"/>
  <c r="L75" i="26" s="1"/>
  <c r="X78" i="11"/>
  <c r="K75" i="26" s="1"/>
  <c r="O79" i="11"/>
  <c r="B76" i="26" s="1"/>
  <c r="O78" i="11"/>
  <c r="B75" i="26" s="1"/>
  <c r="O62" i="11"/>
  <c r="B59" i="26" s="1"/>
  <c r="X63" i="11"/>
  <c r="K60" i="26" s="1"/>
  <c r="S63" i="11"/>
  <c r="F60" i="26" s="1"/>
  <c r="S62" i="11"/>
  <c r="F59" i="26" s="1"/>
  <c r="Q63" i="11"/>
  <c r="D60" i="26" s="1"/>
  <c r="X62" i="11"/>
  <c r="K59" i="26" s="1"/>
  <c r="P62" i="11"/>
  <c r="C59" i="26" s="1"/>
  <c r="Y62" i="11"/>
  <c r="L59" i="26" s="1"/>
  <c r="O63" i="11"/>
  <c r="B60" i="26" s="1"/>
  <c r="P63" i="11"/>
  <c r="C60" i="26" s="1"/>
  <c r="Q62" i="11"/>
  <c r="D59" i="26" s="1"/>
  <c r="R46" i="11"/>
  <c r="E43" i="26" s="1"/>
  <c r="S47" i="11"/>
  <c r="F44" i="26" s="1"/>
  <c r="R47" i="11"/>
  <c r="E44" i="26" s="1"/>
  <c r="Y46" i="11"/>
  <c r="L43" i="26" s="1"/>
  <c r="X46" i="11"/>
  <c r="K43" i="26" s="1"/>
  <c r="X47" i="11"/>
  <c r="K44" i="26" s="1"/>
  <c r="P46" i="11"/>
  <c r="C43" i="26" s="1"/>
  <c r="S46" i="11"/>
  <c r="F43" i="26" s="1"/>
  <c r="Q46" i="11"/>
  <c r="D43" i="26" s="1"/>
  <c r="P31" i="11"/>
  <c r="C28" i="26" s="1"/>
  <c r="R31" i="11"/>
  <c r="E28" i="26" s="1"/>
  <c r="S31" i="11"/>
  <c r="F28" i="26" s="1"/>
  <c r="P30" i="11"/>
  <c r="C27" i="26" s="1"/>
  <c r="X31" i="11"/>
  <c r="K28" i="26" s="1"/>
  <c r="Y30" i="11"/>
  <c r="L27" i="26" s="1"/>
  <c r="S30" i="11"/>
  <c r="F27" i="26" s="1"/>
  <c r="Q30" i="11"/>
  <c r="D27" i="26" s="1"/>
  <c r="O31" i="11"/>
  <c r="B28" i="26" s="1"/>
  <c r="O30" i="11"/>
  <c r="B27" i="26" s="1"/>
  <c r="X30" i="11"/>
  <c r="K27" i="26" s="1"/>
  <c r="O14" i="11"/>
  <c r="B11" i="26" s="1"/>
  <c r="X15" i="11"/>
  <c r="K12" i="26" s="1"/>
  <c r="P14" i="11"/>
  <c r="C11" i="26" s="1"/>
  <c r="R14" i="11"/>
  <c r="E11" i="26" s="1"/>
  <c r="R15" i="11"/>
  <c r="E12" i="26" s="1"/>
  <c r="S14" i="11"/>
  <c r="F11" i="26" s="1"/>
  <c r="X14" i="11"/>
  <c r="K11" i="26" s="1"/>
  <c r="Q15" i="11"/>
  <c r="D12" i="26" s="1"/>
  <c r="R62" i="11"/>
  <c r="E59" i="26" s="1"/>
  <c r="P154" i="11"/>
  <c r="C151" i="26" s="1"/>
  <c r="Q281" i="11"/>
  <c r="D278" i="26" s="1"/>
  <c r="Q57" i="11"/>
  <c r="D54" i="26" s="1"/>
  <c r="Q73" i="11"/>
  <c r="D70" i="26" s="1"/>
  <c r="S206" i="11"/>
  <c r="F203" i="26" s="1"/>
  <c r="R52" i="11"/>
  <c r="E49" i="26" s="1"/>
  <c r="S211" i="11"/>
  <c r="F208" i="26" s="1"/>
  <c r="O243" i="11"/>
  <c r="B240" i="26" s="1"/>
  <c r="R273" i="11"/>
  <c r="E270" i="26" s="1"/>
  <c r="O282" i="11"/>
  <c r="B279" i="26" s="1"/>
  <c r="P69" i="11"/>
  <c r="C66" i="26" s="1"/>
  <c r="O96" i="11"/>
  <c r="B93" i="26" s="1"/>
  <c r="P35" i="11"/>
  <c r="C32" i="26" s="1"/>
  <c r="O53" i="11"/>
  <c r="B50" i="26" s="1"/>
  <c r="O160" i="11"/>
  <c r="B157" i="26" s="1"/>
  <c r="Q79" i="11"/>
  <c r="D76" i="26" s="1"/>
  <c r="Q176" i="11"/>
  <c r="D173" i="26" s="1"/>
  <c r="Q245" i="11"/>
  <c r="D242" i="26" s="1"/>
  <c r="Q174" i="11"/>
  <c r="D171" i="26" s="1"/>
  <c r="R233" i="11"/>
  <c r="E230" i="26" s="1"/>
  <c r="Y236" i="11"/>
  <c r="L233" i="26" s="1"/>
  <c r="Y122" i="11"/>
  <c r="L119" i="26" s="1"/>
  <c r="S71" i="11"/>
  <c r="F68" i="26" s="1"/>
  <c r="S151" i="11"/>
  <c r="F148" i="26" s="1"/>
  <c r="R30" i="11"/>
  <c r="E27" i="26" s="1"/>
  <c r="S120" i="11"/>
  <c r="F117" i="26" s="1"/>
  <c r="Q192" i="11"/>
  <c r="D189" i="26" s="1"/>
  <c r="R195" i="11"/>
  <c r="E192" i="26" s="1"/>
  <c r="P241" i="11"/>
  <c r="C238" i="26" s="1"/>
  <c r="O262" i="11"/>
  <c r="B259" i="26" s="1"/>
  <c r="Q268" i="11"/>
  <c r="D265" i="26" s="1"/>
  <c r="Q269" i="11"/>
  <c r="D266" i="26" s="1"/>
  <c r="Y264" i="11"/>
  <c r="L261" i="26" s="1"/>
  <c r="Y263" i="11"/>
  <c r="L260" i="26" s="1"/>
  <c r="Y200" i="11"/>
  <c r="L197" i="26" s="1"/>
  <c r="Y199" i="11"/>
  <c r="L196" i="26" s="1"/>
  <c r="Y184" i="11"/>
  <c r="L181" i="26" s="1"/>
  <c r="Y167" i="11"/>
  <c r="L164" i="26" s="1"/>
  <c r="Y151" i="11"/>
  <c r="L148" i="26" s="1"/>
  <c r="T9" i="11"/>
  <c r="G6" i="26" s="1"/>
  <c r="P257" i="11"/>
  <c r="C254" i="26" s="1"/>
  <c r="S241" i="11"/>
  <c r="F238" i="26" s="1"/>
  <c r="Q225" i="11"/>
  <c r="D222" i="26" s="1"/>
  <c r="P209" i="11"/>
  <c r="C206" i="26" s="1"/>
  <c r="R193" i="11"/>
  <c r="E190" i="26" s="1"/>
  <c r="O177" i="11"/>
  <c r="B174" i="26" s="1"/>
  <c r="Q161" i="11"/>
  <c r="D158" i="26" s="1"/>
  <c r="P65" i="11"/>
  <c r="C62" i="26" s="1"/>
  <c r="O275" i="11"/>
  <c r="B272" i="26" s="1"/>
  <c r="O118" i="11"/>
  <c r="B115" i="26" s="1"/>
  <c r="P168" i="11"/>
  <c r="C165" i="26" s="1"/>
  <c r="O264" i="11"/>
  <c r="B261" i="26" s="1"/>
  <c r="Q71" i="11"/>
  <c r="D68" i="26" s="1"/>
  <c r="Q158" i="11"/>
  <c r="D155" i="26" s="1"/>
  <c r="P58" i="11"/>
  <c r="C55" i="26" s="1"/>
  <c r="O239" i="11"/>
  <c r="B236" i="26" s="1"/>
  <c r="O113" i="11"/>
  <c r="B110" i="26" s="1"/>
  <c r="P244" i="11"/>
  <c r="C241" i="26" s="1"/>
  <c r="Q244" i="11"/>
  <c r="D241" i="26" s="1"/>
  <c r="V274" i="11"/>
  <c r="I271" i="26" s="1"/>
  <c r="P19" i="11"/>
  <c r="C16" i="26" s="1"/>
  <c r="O95" i="11"/>
  <c r="B92" i="26" s="1"/>
  <c r="O117" i="11"/>
  <c r="B114" i="26" s="1"/>
  <c r="Q81" i="11"/>
  <c r="D78" i="26" s="1"/>
  <c r="O238" i="11"/>
  <c r="B235" i="26" s="1"/>
  <c r="O248" i="11"/>
  <c r="B245" i="26" s="1"/>
  <c r="Q144" i="11"/>
  <c r="D141" i="26" s="1"/>
  <c r="S207" i="11"/>
  <c r="F204" i="26" s="1"/>
  <c r="Q65" i="11"/>
  <c r="D62" i="26" s="1"/>
  <c r="Q181" i="11"/>
  <c r="D178" i="26" s="1"/>
  <c r="R217" i="11"/>
  <c r="E214" i="26" s="1"/>
  <c r="S115" i="11"/>
  <c r="F112" i="26" s="1"/>
  <c r="Y215" i="11"/>
  <c r="L212" i="26" s="1"/>
  <c r="Q69" i="11"/>
  <c r="D66" i="26" s="1"/>
  <c r="P122" i="11"/>
  <c r="C119" i="26" s="1"/>
  <c r="R216" i="11"/>
  <c r="E213" i="26" s="1"/>
  <c r="O23" i="11"/>
  <c r="B20" i="26" s="1"/>
  <c r="Q262" i="11"/>
  <c r="D259" i="26" s="1"/>
  <c r="O47" i="11"/>
  <c r="B44" i="26" s="1"/>
  <c r="Q256" i="11"/>
  <c r="D253" i="26" s="1"/>
  <c r="Q136" i="11"/>
  <c r="D133" i="26" s="1"/>
  <c r="Q183" i="11"/>
  <c r="D180" i="26" s="1"/>
  <c r="V162" i="11"/>
  <c r="I159" i="26" s="1"/>
  <c r="V228" i="11"/>
  <c r="I225" i="26" s="1"/>
  <c r="P208" i="11"/>
  <c r="C205" i="26" s="1"/>
  <c r="S198" i="11"/>
  <c r="F195" i="26" s="1"/>
  <c r="S184" i="11"/>
  <c r="F181" i="26" s="1"/>
  <c r="S258" i="11"/>
  <c r="F255" i="26" s="1"/>
  <c r="O116" i="11"/>
  <c r="B113" i="26" s="1"/>
  <c r="P86" i="11"/>
  <c r="C83" i="26" s="1"/>
  <c r="O21" i="11"/>
  <c r="B18" i="26" s="1"/>
  <c r="Q138" i="11"/>
  <c r="D135" i="26" s="1"/>
  <c r="Q5" i="11"/>
  <c r="D2" i="26" s="1"/>
  <c r="S20" i="11"/>
  <c r="F17" i="26" s="1"/>
  <c r="Q214" i="11"/>
  <c r="D211" i="26" s="1"/>
  <c r="Y222" i="11"/>
  <c r="L219" i="26" s="1"/>
  <c r="X94" i="11"/>
  <c r="K91" i="26" s="1"/>
  <c r="O17" i="11"/>
  <c r="B14" i="26" s="1"/>
  <c r="P194" i="11"/>
  <c r="C191" i="26" s="1"/>
  <c r="O42" i="11"/>
  <c r="B39" i="26" s="1"/>
  <c r="O128" i="11"/>
  <c r="B125" i="26" s="1"/>
  <c r="O170" i="11"/>
  <c r="B167" i="26" s="1"/>
  <c r="O41" i="11"/>
  <c r="B38" i="26" s="1"/>
  <c r="O241" i="11"/>
  <c r="B238" i="26" s="1"/>
  <c r="P211" i="11"/>
  <c r="C208" i="26" s="1"/>
  <c r="Q240" i="11"/>
  <c r="D237" i="26" s="1"/>
  <c r="S5" i="11"/>
  <c r="F2" i="26" s="1"/>
  <c r="V207" i="11"/>
  <c r="I204" i="26" s="1"/>
  <c r="V128" i="11"/>
  <c r="I125" i="26" s="1"/>
  <c r="Q227" i="11"/>
  <c r="D224" i="26" s="1"/>
  <c r="S209" i="11"/>
  <c r="F206" i="26" s="1"/>
  <c r="Y67" i="11"/>
  <c r="L64" i="26" s="1"/>
  <c r="Y183" i="11"/>
  <c r="L180" i="26" s="1"/>
  <c r="S136" i="11"/>
  <c r="F133" i="26" s="1"/>
  <c r="R58" i="11"/>
  <c r="E55" i="26" s="1"/>
  <c r="Q228" i="11"/>
  <c r="D225" i="26" s="1"/>
  <c r="O90" i="11"/>
  <c r="B87" i="26" s="1"/>
  <c r="P113" i="11"/>
  <c r="C110" i="26" s="1"/>
  <c r="O224" i="11"/>
  <c r="B221" i="26" s="1"/>
  <c r="Q113" i="11"/>
  <c r="D110" i="26" s="1"/>
  <c r="P90" i="11"/>
  <c r="C87" i="26" s="1"/>
  <c r="O102" i="11"/>
  <c r="B99" i="26" s="1"/>
  <c r="S175" i="11"/>
  <c r="F172" i="26" s="1"/>
  <c r="Q25" i="11"/>
  <c r="D22" i="26" s="1"/>
  <c r="S78" i="11"/>
  <c r="F75" i="26" s="1"/>
  <c r="Y51" i="11"/>
  <c r="L48" i="26" s="1"/>
  <c r="Y36" i="11"/>
  <c r="L33" i="26" s="1"/>
  <c r="Q67" i="11"/>
  <c r="D64" i="26" s="1"/>
  <c r="Q47" i="11"/>
  <c r="D44" i="26" s="1"/>
  <c r="Q24" i="11"/>
  <c r="D21" i="26" s="1"/>
  <c r="R122" i="11"/>
  <c r="E119" i="26" s="1"/>
  <c r="S159" i="11"/>
  <c r="F156" i="26" s="1"/>
  <c r="O130" i="11"/>
  <c r="B127" i="26" s="1"/>
  <c r="X131" i="11"/>
  <c r="K128" i="26" s="1"/>
  <c r="X130" i="11"/>
  <c r="K127" i="26" s="1"/>
  <c r="R130" i="11"/>
  <c r="E127" i="26" s="1"/>
  <c r="S130" i="11"/>
  <c r="F127" i="26" s="1"/>
  <c r="P130" i="11"/>
  <c r="C127" i="26" s="1"/>
  <c r="O114" i="11"/>
  <c r="B111" i="26" s="1"/>
  <c r="X114" i="11"/>
  <c r="K111" i="26" s="1"/>
  <c r="X115" i="11"/>
  <c r="K112" i="26" s="1"/>
  <c r="R114" i="11"/>
  <c r="E111" i="26" s="1"/>
  <c r="O98" i="11"/>
  <c r="B95" i="26" s="1"/>
  <c r="P98" i="11"/>
  <c r="C95" i="26" s="1"/>
  <c r="X98" i="11"/>
  <c r="K95" i="26" s="1"/>
  <c r="S98" i="11"/>
  <c r="F95" i="26" s="1"/>
  <c r="R98" i="11"/>
  <c r="E95" i="26" s="1"/>
  <c r="O82" i="11"/>
  <c r="B79" i="26" s="1"/>
  <c r="X83" i="11"/>
  <c r="K80" i="26" s="1"/>
  <c r="S82" i="11"/>
  <c r="F79" i="26" s="1"/>
  <c r="X82" i="11"/>
  <c r="K79" i="26" s="1"/>
  <c r="R82" i="11"/>
  <c r="E79" i="26" s="1"/>
  <c r="Q82" i="11"/>
  <c r="D79" i="26" s="1"/>
  <c r="O66" i="11"/>
  <c r="B63" i="26" s="1"/>
  <c r="X67" i="11"/>
  <c r="K64" i="26" s="1"/>
  <c r="P66" i="11"/>
  <c r="C63" i="26" s="1"/>
  <c r="S66" i="11"/>
  <c r="F63" i="26" s="1"/>
  <c r="R50" i="11"/>
  <c r="E47" i="26" s="1"/>
  <c r="O50" i="11"/>
  <c r="B47" i="26" s="1"/>
  <c r="X50" i="11"/>
  <c r="K47" i="26" s="1"/>
  <c r="Y50" i="11"/>
  <c r="L47" i="26" s="1"/>
  <c r="S50" i="11"/>
  <c r="F47" i="26" s="1"/>
  <c r="S34" i="11"/>
  <c r="F31" i="26" s="1"/>
  <c r="X34" i="11"/>
  <c r="K31" i="26" s="1"/>
  <c r="R34" i="11"/>
  <c r="E31" i="26" s="1"/>
  <c r="Y34" i="11"/>
  <c r="L31" i="26" s="1"/>
  <c r="Q34" i="11"/>
  <c r="D31" i="26" s="1"/>
  <c r="S18" i="11"/>
  <c r="F15" i="26" s="1"/>
  <c r="X18" i="11"/>
  <c r="K15" i="26" s="1"/>
  <c r="P18" i="11"/>
  <c r="C15" i="26" s="1"/>
  <c r="O18" i="11"/>
  <c r="B15" i="26" s="1"/>
  <c r="P34" i="11"/>
  <c r="C31" i="26" s="1"/>
  <c r="P204" i="11"/>
  <c r="C201" i="26" s="1"/>
  <c r="R257" i="11"/>
  <c r="E254" i="26" s="1"/>
  <c r="O46" i="11"/>
  <c r="B43" i="26" s="1"/>
  <c r="R48" i="11"/>
  <c r="E45" i="26" s="1"/>
  <c r="R57" i="11"/>
  <c r="E54" i="26" s="1"/>
  <c r="R60" i="11"/>
  <c r="E57" i="26" s="1"/>
  <c r="X60" i="11"/>
  <c r="K57" i="26" s="1"/>
  <c r="X61" i="11"/>
  <c r="K58" i="26" s="1"/>
  <c r="R61" i="11"/>
  <c r="E58" i="26" s="1"/>
  <c r="P60" i="11"/>
  <c r="C57" i="26" s="1"/>
  <c r="S60" i="11"/>
  <c r="F57" i="26" s="1"/>
  <c r="S109" i="11"/>
  <c r="F106" i="26" s="1"/>
  <c r="S77" i="11"/>
  <c r="F74" i="26" s="1"/>
  <c r="V269" i="11"/>
  <c r="I266" i="26" s="1"/>
  <c r="V61" i="11"/>
  <c r="I58" i="26" s="1"/>
  <c r="Y82" i="11"/>
  <c r="L79" i="26" s="1"/>
  <c r="V141" i="11"/>
  <c r="I138" i="26" s="1"/>
  <c r="R192" i="11"/>
  <c r="E189" i="26" s="1"/>
  <c r="U165" i="11"/>
  <c r="H162" i="26" s="1"/>
  <c r="U166" i="11"/>
  <c r="H163" i="26" s="1"/>
  <c r="P44" i="11"/>
  <c r="C41" i="26" s="1"/>
  <c r="R44" i="11"/>
  <c r="E41" i="26" s="1"/>
  <c r="R45" i="11"/>
  <c r="E42" i="26" s="1"/>
  <c r="X45" i="11"/>
  <c r="K42" i="26" s="1"/>
  <c r="X44" i="11"/>
  <c r="K41" i="26" s="1"/>
  <c r="S45" i="11"/>
  <c r="F42" i="26" s="1"/>
  <c r="Q44" i="11"/>
  <c r="D41" i="26" s="1"/>
  <c r="V206" i="11"/>
  <c r="I203" i="26" s="1"/>
  <c r="Y130" i="11"/>
  <c r="L127" i="26" s="1"/>
  <c r="S76" i="11"/>
  <c r="F73" i="26" s="1"/>
  <c r="R18" i="11"/>
  <c r="E15" i="26" s="1"/>
  <c r="P108" i="11"/>
  <c r="C105" i="26" s="1"/>
  <c r="P81" i="11"/>
  <c r="C78" i="26" s="1"/>
  <c r="P61" i="11"/>
  <c r="C58" i="26" s="1"/>
  <c r="O255" i="11"/>
  <c r="B252" i="26" s="1"/>
  <c r="P15" i="11"/>
  <c r="C12" i="26" s="1"/>
  <c r="U230" i="11"/>
  <c r="H227" i="26" s="1"/>
  <c r="U229" i="11"/>
  <c r="H226" i="26" s="1"/>
  <c r="X29" i="11"/>
  <c r="K26" i="26" s="1"/>
  <c r="O28" i="11"/>
  <c r="B25" i="26" s="1"/>
  <c r="X28" i="11"/>
  <c r="K25" i="26" s="1"/>
  <c r="R29" i="11"/>
  <c r="E26" i="26" s="1"/>
  <c r="S29" i="11"/>
  <c r="F26" i="26" s="1"/>
  <c r="R241" i="11"/>
  <c r="E238" i="26" s="1"/>
  <c r="Q260" i="11"/>
  <c r="D257" i="26" s="1"/>
  <c r="Y280" i="11"/>
  <c r="L277" i="26" s="1"/>
  <c r="Y279" i="11"/>
  <c r="L276" i="26" s="1"/>
  <c r="Y248" i="11"/>
  <c r="L245" i="26" s="1"/>
  <c r="Y247" i="11"/>
  <c r="L244" i="26" s="1"/>
  <c r="Y232" i="11"/>
  <c r="L229" i="26" s="1"/>
  <c r="Y231" i="11"/>
  <c r="L228" i="26" s="1"/>
  <c r="Y216" i="11"/>
  <c r="L213" i="26" s="1"/>
  <c r="Y168" i="11"/>
  <c r="L165" i="26" s="1"/>
  <c r="Y136" i="11"/>
  <c r="L133" i="26" s="1"/>
  <c r="Y135" i="11"/>
  <c r="L132" i="26" s="1"/>
  <c r="Y120" i="11"/>
  <c r="L117" i="26" s="1"/>
  <c r="Y103" i="11"/>
  <c r="L100" i="26" s="1"/>
  <c r="Y88" i="11"/>
  <c r="L85" i="26" s="1"/>
  <c r="Y87" i="11"/>
  <c r="L84" i="26" s="1"/>
  <c r="Y72" i="11"/>
  <c r="L69" i="26" s="1"/>
  <c r="Y71" i="11"/>
  <c r="L68" i="26" s="1"/>
  <c r="Y56" i="11"/>
  <c r="L53" i="26" s="1"/>
  <c r="Y55" i="11"/>
  <c r="L52" i="26" s="1"/>
  <c r="Y40" i="11"/>
  <c r="L37" i="26" s="1"/>
  <c r="Y39" i="11"/>
  <c r="L36" i="26" s="1"/>
  <c r="U197" i="11"/>
  <c r="H194" i="26" s="1"/>
  <c r="U198" i="11"/>
  <c r="H195" i="26" s="1"/>
  <c r="U181" i="11"/>
  <c r="H178" i="26" s="1"/>
  <c r="U182" i="11"/>
  <c r="H179" i="26" s="1"/>
  <c r="U38" i="11"/>
  <c r="H35" i="26" s="1"/>
  <c r="U37" i="11"/>
  <c r="H34" i="26" s="1"/>
  <c r="V237" i="11"/>
  <c r="I234" i="26" s="1"/>
  <c r="V238" i="11"/>
  <c r="I235" i="26" s="1"/>
  <c r="V189" i="11"/>
  <c r="I186" i="26" s="1"/>
  <c r="V190" i="11"/>
  <c r="I187" i="26" s="1"/>
  <c r="V174" i="11"/>
  <c r="I171" i="26" s="1"/>
  <c r="V173" i="11"/>
  <c r="I170" i="26" s="1"/>
  <c r="V157" i="11"/>
  <c r="I154" i="26" s="1"/>
  <c r="V158" i="11"/>
  <c r="I155" i="26" s="1"/>
  <c r="V125" i="11"/>
  <c r="I122" i="26" s="1"/>
  <c r="V126" i="11"/>
  <c r="I123" i="26" s="1"/>
  <c r="V93" i="11"/>
  <c r="I90" i="26" s="1"/>
  <c r="V94" i="11"/>
  <c r="I91" i="26" s="1"/>
  <c r="V78" i="11"/>
  <c r="I75" i="26" s="1"/>
  <c r="V77" i="11"/>
  <c r="I74" i="26" s="1"/>
  <c r="V46" i="11"/>
  <c r="I43" i="26" s="1"/>
  <c r="V45" i="11"/>
  <c r="I42" i="26" s="1"/>
  <c r="T281" i="11"/>
  <c r="G278" i="26" s="1"/>
  <c r="T265" i="11"/>
  <c r="G262" i="26" s="1"/>
  <c r="T249" i="11"/>
  <c r="G246" i="26" s="1"/>
  <c r="T233" i="11"/>
  <c r="G230" i="26" s="1"/>
  <c r="T217" i="11"/>
  <c r="G214" i="26" s="1"/>
  <c r="T201" i="11"/>
  <c r="G198" i="26" s="1"/>
  <c r="T185" i="11"/>
  <c r="G182" i="26" s="1"/>
  <c r="T169" i="11"/>
  <c r="G166" i="26" s="1"/>
  <c r="T153" i="11"/>
  <c r="G150" i="26" s="1"/>
  <c r="T137" i="11"/>
  <c r="G134" i="26" s="1"/>
  <c r="T121" i="11"/>
  <c r="G118" i="26" s="1"/>
  <c r="T105" i="11"/>
  <c r="G102" i="26" s="1"/>
  <c r="T89" i="11"/>
  <c r="G86" i="26" s="1"/>
  <c r="T73" i="11"/>
  <c r="G70" i="26" s="1"/>
  <c r="T57" i="11"/>
  <c r="G54" i="26" s="1"/>
  <c r="T41" i="11"/>
  <c r="G38" i="26" s="1"/>
  <c r="T25" i="11"/>
  <c r="G22" i="26" s="1"/>
  <c r="Y225" i="11"/>
  <c r="L222" i="26" s="1"/>
  <c r="S225" i="11"/>
  <c r="F222" i="26" s="1"/>
  <c r="R225" i="11"/>
  <c r="E222" i="26" s="1"/>
  <c r="S177" i="11"/>
  <c r="F174" i="26" s="1"/>
  <c r="R145" i="11"/>
  <c r="E142" i="26" s="1"/>
  <c r="R129" i="11"/>
  <c r="E126" i="26" s="1"/>
  <c r="R97" i="11"/>
  <c r="E94" i="26" s="1"/>
  <c r="R17" i="11"/>
  <c r="E14" i="26" s="1"/>
  <c r="S17" i="11"/>
  <c r="F14" i="26" s="1"/>
  <c r="P17" i="11"/>
  <c r="C14" i="26" s="1"/>
  <c r="X269" i="11"/>
  <c r="K266" i="26" s="1"/>
  <c r="P268" i="11"/>
  <c r="C265" i="26" s="1"/>
  <c r="S268" i="11"/>
  <c r="F265" i="26" s="1"/>
  <c r="R269" i="11"/>
  <c r="E266" i="26" s="1"/>
  <c r="O253" i="11"/>
  <c r="B250" i="26" s="1"/>
  <c r="X253" i="11"/>
  <c r="K250" i="26" s="1"/>
  <c r="P253" i="11"/>
  <c r="C250" i="26" s="1"/>
  <c r="R253" i="11"/>
  <c r="E250" i="26" s="1"/>
  <c r="R252" i="11"/>
  <c r="E249" i="26" s="1"/>
  <c r="X236" i="11"/>
  <c r="K233" i="26" s="1"/>
  <c r="X237" i="11"/>
  <c r="K234" i="26" s="1"/>
  <c r="P237" i="11"/>
  <c r="C234" i="26" s="1"/>
  <c r="O237" i="11"/>
  <c r="B234" i="26" s="1"/>
  <c r="O236" i="11"/>
  <c r="B233" i="26" s="1"/>
  <c r="R237" i="11"/>
  <c r="E234" i="26" s="1"/>
  <c r="Q237" i="11"/>
  <c r="D234" i="26" s="1"/>
  <c r="P221" i="11"/>
  <c r="C218" i="26" s="1"/>
  <c r="X221" i="11"/>
  <c r="K218" i="26" s="1"/>
  <c r="R221" i="11"/>
  <c r="E218" i="26" s="1"/>
  <c r="Q221" i="11"/>
  <c r="D218" i="26" s="1"/>
  <c r="O220" i="11"/>
  <c r="B217" i="26" s="1"/>
  <c r="X220" i="11"/>
  <c r="K217" i="26" s="1"/>
  <c r="R220" i="11"/>
  <c r="E217" i="26" s="1"/>
  <c r="S220" i="11"/>
  <c r="F217" i="26" s="1"/>
  <c r="X205" i="11"/>
  <c r="K202" i="26" s="1"/>
  <c r="X204" i="11"/>
  <c r="K201" i="26" s="1"/>
  <c r="Q188" i="11"/>
  <c r="D185" i="26" s="1"/>
  <c r="O189" i="11"/>
  <c r="B186" i="26" s="1"/>
  <c r="X188" i="11"/>
  <c r="K185" i="26" s="1"/>
  <c r="P188" i="11"/>
  <c r="C185" i="26" s="1"/>
  <c r="R188" i="11"/>
  <c r="E185" i="26" s="1"/>
  <c r="S188" i="11"/>
  <c r="F185" i="26" s="1"/>
  <c r="O188" i="11"/>
  <c r="B185" i="26" s="1"/>
  <c r="X189" i="11"/>
  <c r="K186" i="26" s="1"/>
  <c r="X173" i="11"/>
  <c r="K170" i="26" s="1"/>
  <c r="X172" i="11"/>
  <c r="K169" i="26" s="1"/>
  <c r="O172" i="11"/>
  <c r="B169" i="26" s="1"/>
  <c r="S172" i="11"/>
  <c r="F169" i="26" s="1"/>
  <c r="P172" i="11"/>
  <c r="C169" i="26" s="1"/>
  <c r="R173" i="11"/>
  <c r="E170" i="26" s="1"/>
  <c r="Q172" i="11"/>
  <c r="D169" i="26" s="1"/>
  <c r="Q173" i="11"/>
  <c r="D170" i="26" s="1"/>
  <c r="X157" i="11"/>
  <c r="K154" i="26" s="1"/>
  <c r="P157" i="11"/>
  <c r="C154" i="26" s="1"/>
  <c r="R157" i="11"/>
  <c r="E154" i="26" s="1"/>
  <c r="R140" i="11"/>
  <c r="E137" i="26" s="1"/>
  <c r="R141" i="11"/>
  <c r="E138" i="26" s="1"/>
  <c r="Q140" i="11"/>
  <c r="D137" i="26" s="1"/>
  <c r="X140" i="11"/>
  <c r="K137" i="26" s="1"/>
  <c r="X125" i="11"/>
  <c r="K122" i="26" s="1"/>
  <c r="P124" i="11"/>
  <c r="C121" i="26" s="1"/>
  <c r="X124" i="11"/>
  <c r="K121" i="26" s="1"/>
  <c r="O125" i="11"/>
  <c r="B122" i="26" s="1"/>
  <c r="R124" i="11"/>
  <c r="E121" i="26" s="1"/>
  <c r="R12" i="11"/>
  <c r="E9" i="26" s="1"/>
  <c r="X12" i="11"/>
  <c r="K9" i="26" s="1"/>
  <c r="O12" i="11"/>
  <c r="B9" i="26" s="1"/>
  <c r="X13" i="11"/>
  <c r="K10" i="26" s="1"/>
  <c r="S12" i="11"/>
  <c r="F9" i="26" s="1"/>
  <c r="O13" i="11"/>
  <c r="B10" i="26" s="1"/>
  <c r="Q12" i="11"/>
  <c r="D9" i="26" s="1"/>
  <c r="S189" i="11"/>
  <c r="F186" i="26" s="1"/>
  <c r="P82" i="11"/>
  <c r="C79" i="26" s="1"/>
  <c r="O76" i="11"/>
  <c r="B73" i="26" s="1"/>
  <c r="S204" i="11"/>
  <c r="F201" i="26" s="1"/>
  <c r="X35" i="11"/>
  <c r="K32" i="26" s="1"/>
  <c r="O225" i="11"/>
  <c r="B222" i="26" s="1"/>
  <c r="Q145" i="11"/>
  <c r="D142" i="26" s="1"/>
  <c r="S156" i="11"/>
  <c r="F153" i="26" s="1"/>
  <c r="Y193" i="11"/>
  <c r="L190" i="26" s="1"/>
  <c r="Y98" i="11"/>
  <c r="L95" i="26" s="1"/>
  <c r="S13" i="11"/>
  <c r="F10" i="26" s="1"/>
  <c r="Q18" i="11"/>
  <c r="D15" i="26" s="1"/>
  <c r="S125" i="11"/>
  <c r="F122" i="26" s="1"/>
  <c r="R189" i="11"/>
  <c r="E186" i="26" s="1"/>
  <c r="S140" i="11"/>
  <c r="F137" i="26" s="1"/>
  <c r="X252" i="11"/>
  <c r="K249" i="26" s="1"/>
  <c r="X268" i="11"/>
  <c r="K265" i="26" s="1"/>
  <c r="X76" i="11"/>
  <c r="K73" i="26" s="1"/>
  <c r="X77" i="11"/>
  <c r="K74" i="26" s="1"/>
  <c r="R77" i="11"/>
  <c r="E74" i="26" s="1"/>
  <c r="P77" i="11"/>
  <c r="C74" i="26" s="1"/>
  <c r="R76" i="11"/>
  <c r="E73" i="26" s="1"/>
  <c r="O77" i="11"/>
  <c r="B74" i="26" s="1"/>
  <c r="P76" i="11"/>
  <c r="C73" i="26" s="1"/>
  <c r="P173" i="11"/>
  <c r="C170" i="26" s="1"/>
  <c r="O140" i="11"/>
  <c r="B137" i="26" s="1"/>
  <c r="O34" i="11"/>
  <c r="B31" i="26" s="1"/>
  <c r="Q157" i="11"/>
  <c r="D154" i="26" s="1"/>
  <c r="Q156" i="11"/>
  <c r="D153" i="26" s="1"/>
  <c r="Q205" i="11"/>
  <c r="D202" i="26" s="1"/>
  <c r="V253" i="11"/>
  <c r="I250" i="26" s="1"/>
  <c r="Q129" i="11"/>
  <c r="D126" i="26" s="1"/>
  <c r="R92" i="11"/>
  <c r="E89" i="26" s="1"/>
  <c r="O92" i="11"/>
  <c r="B89" i="26" s="1"/>
  <c r="O93" i="11"/>
  <c r="B90" i="26" s="1"/>
  <c r="X93" i="11"/>
  <c r="K90" i="26" s="1"/>
  <c r="P92" i="11"/>
  <c r="C89" i="26" s="1"/>
  <c r="R93" i="11"/>
  <c r="E90" i="26" s="1"/>
  <c r="X92" i="11"/>
  <c r="K89" i="26" s="1"/>
  <c r="S92" i="11"/>
  <c r="F89" i="26" s="1"/>
  <c r="S124" i="11"/>
  <c r="F121" i="26" s="1"/>
  <c r="Q93" i="11"/>
  <c r="D90" i="26" s="1"/>
  <c r="S205" i="11"/>
  <c r="F202" i="26" s="1"/>
  <c r="Q17" i="11"/>
  <c r="D14" i="26" s="1"/>
  <c r="O204" i="11"/>
  <c r="B201" i="26" s="1"/>
  <c r="O277" i="11"/>
  <c r="B274" i="26" s="1"/>
  <c r="P109" i="11"/>
  <c r="C106" i="26" s="1"/>
  <c r="R109" i="11"/>
  <c r="E106" i="26" s="1"/>
  <c r="X108" i="11"/>
  <c r="K105" i="26" s="1"/>
  <c r="X109" i="11"/>
  <c r="K106" i="26" s="1"/>
  <c r="Q109" i="11"/>
  <c r="D106" i="26" s="1"/>
  <c r="O109" i="11"/>
  <c r="B106" i="26" s="1"/>
  <c r="Q108" i="11"/>
  <c r="D105" i="26" s="1"/>
  <c r="Q60" i="11"/>
  <c r="D57" i="26" s="1"/>
  <c r="O60" i="11"/>
  <c r="B57" i="26" s="1"/>
  <c r="Q124" i="11"/>
  <c r="D121" i="26" s="1"/>
  <c r="P93" i="11"/>
  <c r="C90" i="26" s="1"/>
  <c r="S157" i="11"/>
  <c r="F154" i="26" s="1"/>
  <c r="S61" i="11"/>
  <c r="F58" i="26" s="1"/>
  <c r="S237" i="11"/>
  <c r="F234" i="26" s="1"/>
  <c r="Q50" i="11"/>
  <c r="D47" i="26" s="1"/>
  <c r="P225" i="11"/>
  <c r="C222" i="26" s="1"/>
  <c r="X141" i="11"/>
  <c r="K138" i="26" s="1"/>
  <c r="Q184" i="11"/>
  <c r="D181" i="26" s="1"/>
  <c r="O228" i="11"/>
  <c r="B225" i="26" s="1"/>
  <c r="R281" i="11"/>
  <c r="E278" i="26" s="1"/>
  <c r="R282" i="11"/>
  <c r="E279" i="26" s="1"/>
  <c r="Y268" i="11"/>
  <c r="L265" i="26" s="1"/>
  <c r="Y252" i="11"/>
  <c r="L249" i="26" s="1"/>
  <c r="Y220" i="11"/>
  <c r="L217" i="26" s="1"/>
  <c r="Y204" i="11"/>
  <c r="L201" i="26" s="1"/>
  <c r="Y188" i="11"/>
  <c r="L185" i="26" s="1"/>
  <c r="Y172" i="11"/>
  <c r="L169" i="26" s="1"/>
  <c r="Y156" i="11"/>
  <c r="L153" i="26" s="1"/>
  <c r="Y140" i="11"/>
  <c r="L137" i="26" s="1"/>
  <c r="Y124" i="11"/>
  <c r="L121" i="26" s="1"/>
  <c r="Y108" i="11"/>
  <c r="L105" i="26" s="1"/>
  <c r="Y92" i="11"/>
  <c r="L89" i="26" s="1"/>
  <c r="Y76" i="11"/>
  <c r="L73" i="26" s="1"/>
  <c r="Y60" i="11"/>
  <c r="L57" i="26" s="1"/>
  <c r="Y44" i="11"/>
  <c r="L41" i="26" s="1"/>
  <c r="Y28" i="11"/>
  <c r="L25" i="26" s="1"/>
  <c r="U282" i="11"/>
  <c r="H279" i="26" s="1"/>
  <c r="U266" i="11"/>
  <c r="H263" i="26" s="1"/>
  <c r="U250" i="11"/>
  <c r="H247" i="26" s="1"/>
  <c r="U234" i="11"/>
  <c r="H231" i="26" s="1"/>
  <c r="U218" i="11"/>
  <c r="H215" i="26" s="1"/>
  <c r="U202" i="11"/>
  <c r="H199" i="26" s="1"/>
  <c r="U186" i="11"/>
  <c r="H183" i="26" s="1"/>
  <c r="U170" i="11"/>
  <c r="H167" i="26" s="1"/>
  <c r="U154" i="11"/>
  <c r="H151" i="26" s="1"/>
  <c r="U138" i="11"/>
  <c r="H135" i="26" s="1"/>
  <c r="U122" i="11"/>
  <c r="H119" i="26" s="1"/>
  <c r="U106" i="11"/>
  <c r="H103" i="26" s="1"/>
  <c r="U90" i="11"/>
  <c r="H87" i="26" s="1"/>
  <c r="U74" i="11"/>
  <c r="H71" i="26" s="1"/>
  <c r="U58" i="11"/>
  <c r="H55" i="26" s="1"/>
  <c r="U42" i="11"/>
  <c r="H39" i="26" s="1"/>
  <c r="U26" i="11"/>
  <c r="H23" i="26" s="1"/>
  <c r="U10" i="11"/>
  <c r="H7" i="26" s="1"/>
  <c r="V242" i="11"/>
  <c r="I239" i="26" s="1"/>
  <c r="V210" i="11"/>
  <c r="I207" i="26" s="1"/>
  <c r="V178" i="11"/>
  <c r="I175" i="26" s="1"/>
  <c r="V146" i="11"/>
  <c r="I143" i="26" s="1"/>
  <c r="V130" i="11"/>
  <c r="I127" i="26" s="1"/>
  <c r="V114" i="11"/>
  <c r="I111" i="26" s="1"/>
  <c r="V82" i="11"/>
  <c r="I79" i="26" s="1"/>
  <c r="V66" i="11"/>
  <c r="I63" i="26" s="1"/>
  <c r="V50" i="11"/>
  <c r="I47" i="26" s="1"/>
  <c r="T278" i="11"/>
  <c r="G275" i="26" s="1"/>
  <c r="P278" i="11"/>
  <c r="C275" i="26" s="1"/>
  <c r="T262" i="11"/>
  <c r="G259" i="26" s="1"/>
  <c r="S262" i="11"/>
  <c r="F259" i="26" s="1"/>
  <c r="T246" i="11"/>
  <c r="G243" i="26" s="1"/>
  <c r="S246" i="11"/>
  <c r="F243" i="26" s="1"/>
  <c r="O246" i="11"/>
  <c r="B243" i="26" s="1"/>
  <c r="R246" i="11"/>
  <c r="E243" i="26" s="1"/>
  <c r="Y246" i="11"/>
  <c r="L243" i="26" s="1"/>
  <c r="T230" i="11"/>
  <c r="G227" i="26" s="1"/>
  <c r="S230" i="11"/>
  <c r="F227" i="26" s="1"/>
  <c r="Y230" i="11"/>
  <c r="L227" i="26" s="1"/>
  <c r="Q230" i="11"/>
  <c r="D227" i="26" s="1"/>
  <c r="T214" i="11"/>
  <c r="G211" i="26" s="1"/>
  <c r="R214" i="11"/>
  <c r="E211" i="26" s="1"/>
  <c r="S214" i="11"/>
  <c r="F211" i="26" s="1"/>
  <c r="O214" i="11"/>
  <c r="B211" i="26" s="1"/>
  <c r="Y214" i="11"/>
  <c r="L211" i="26" s="1"/>
  <c r="T198" i="11"/>
  <c r="G195" i="26" s="1"/>
  <c r="Q198" i="11"/>
  <c r="D195" i="26" s="1"/>
  <c r="O198" i="11"/>
  <c r="B195" i="26" s="1"/>
  <c r="Y198" i="11"/>
  <c r="L195" i="26" s="1"/>
  <c r="T182" i="11"/>
  <c r="G179" i="26" s="1"/>
  <c r="O182" i="11"/>
  <c r="B179" i="26" s="1"/>
  <c r="S182" i="11"/>
  <c r="F179" i="26" s="1"/>
  <c r="T166" i="11"/>
  <c r="G163" i="26" s="1"/>
  <c r="S166" i="11"/>
  <c r="F163" i="26" s="1"/>
  <c r="R166" i="11"/>
  <c r="E163" i="26" s="1"/>
  <c r="Y166" i="11"/>
  <c r="L163" i="26" s="1"/>
  <c r="P166" i="11"/>
  <c r="C163" i="26" s="1"/>
  <c r="T150" i="11"/>
  <c r="G147" i="26" s="1"/>
  <c r="R150" i="11"/>
  <c r="E147" i="26" s="1"/>
  <c r="O150" i="11"/>
  <c r="B147" i="26" s="1"/>
  <c r="S150" i="11"/>
  <c r="F147" i="26" s="1"/>
  <c r="T134" i="11"/>
  <c r="G131" i="26" s="1"/>
  <c r="S134" i="11"/>
  <c r="F131" i="26" s="1"/>
  <c r="R134" i="11"/>
  <c r="E131" i="26" s="1"/>
  <c r="O134" i="11"/>
  <c r="B131" i="26" s="1"/>
  <c r="Y134" i="11"/>
  <c r="L131" i="26" s="1"/>
  <c r="T118" i="11"/>
  <c r="G115" i="26" s="1"/>
  <c r="R118" i="11"/>
  <c r="E115" i="26" s="1"/>
  <c r="P118" i="11"/>
  <c r="C115" i="26" s="1"/>
  <c r="Y118" i="11"/>
  <c r="L115" i="26" s="1"/>
  <c r="S102" i="11"/>
  <c r="F99" i="26" s="1"/>
  <c r="T102" i="11"/>
  <c r="G99" i="26" s="1"/>
  <c r="P102" i="11"/>
  <c r="C99" i="26" s="1"/>
  <c r="R102" i="11"/>
  <c r="E99" i="26" s="1"/>
  <c r="T86" i="11"/>
  <c r="G83" i="26" s="1"/>
  <c r="R86" i="11"/>
  <c r="E83" i="26" s="1"/>
  <c r="S86" i="11"/>
  <c r="F83" i="26" s="1"/>
  <c r="Q86" i="11"/>
  <c r="D83" i="26" s="1"/>
  <c r="T70" i="11"/>
  <c r="G67" i="26" s="1"/>
  <c r="R70" i="11"/>
  <c r="E67" i="26" s="1"/>
  <c r="P70" i="11"/>
  <c r="C67" i="26" s="1"/>
  <c r="S70" i="11"/>
  <c r="F67" i="26" s="1"/>
  <c r="Q70" i="11"/>
  <c r="D67" i="26" s="1"/>
  <c r="Y70" i="11"/>
  <c r="L67" i="26" s="1"/>
  <c r="O54" i="11"/>
  <c r="B51" i="26" s="1"/>
  <c r="T54" i="11"/>
  <c r="G51" i="26" s="1"/>
  <c r="Q54" i="11"/>
  <c r="D51" i="26" s="1"/>
  <c r="P54" i="11"/>
  <c r="C51" i="26" s="1"/>
  <c r="R54" i="11"/>
  <c r="E51" i="26" s="1"/>
  <c r="Y54" i="11"/>
  <c r="L51" i="26" s="1"/>
  <c r="S54" i="11"/>
  <c r="F51" i="26" s="1"/>
  <c r="R38" i="11"/>
  <c r="E35" i="26" s="1"/>
  <c r="P38" i="11"/>
  <c r="C35" i="26" s="1"/>
  <c r="T38" i="11"/>
  <c r="G35" i="26" s="1"/>
  <c r="Y38" i="11"/>
  <c r="L35" i="26" s="1"/>
  <c r="S38" i="11"/>
  <c r="F35" i="26" s="1"/>
  <c r="T22" i="11"/>
  <c r="G19" i="26" s="1"/>
  <c r="P22" i="11"/>
  <c r="C19" i="26" s="1"/>
  <c r="R22" i="11"/>
  <c r="E19" i="26" s="1"/>
  <c r="S22" i="11"/>
  <c r="F19" i="26" s="1"/>
  <c r="T6" i="11"/>
  <c r="G3" i="26" s="1"/>
  <c r="O6" i="11"/>
  <c r="B3" i="26" s="1"/>
  <c r="S6" i="11"/>
  <c r="F3" i="26" s="1"/>
  <c r="R6" i="11"/>
  <c r="E3" i="26" s="1"/>
  <c r="P6" i="11"/>
  <c r="C3" i="26" s="1"/>
  <c r="X273" i="11"/>
  <c r="K270" i="26" s="1"/>
  <c r="S273" i="11"/>
  <c r="F270" i="26" s="1"/>
  <c r="Y273" i="11"/>
  <c r="L270" i="26" s="1"/>
  <c r="P273" i="11"/>
  <c r="C270" i="26" s="1"/>
  <c r="Y257" i="11"/>
  <c r="L254" i="26" s="1"/>
  <c r="X257" i="11"/>
  <c r="K254" i="26" s="1"/>
  <c r="O257" i="11"/>
  <c r="B254" i="26" s="1"/>
  <c r="S257" i="11"/>
  <c r="F254" i="26" s="1"/>
  <c r="Q257" i="11"/>
  <c r="D254" i="26" s="1"/>
  <c r="X241" i="11"/>
  <c r="K238" i="26" s="1"/>
  <c r="Y241" i="11"/>
  <c r="L238" i="26" s="1"/>
  <c r="X225" i="11"/>
  <c r="K222" i="26" s="1"/>
  <c r="X209" i="11"/>
  <c r="K206" i="26" s="1"/>
  <c r="Y209" i="11"/>
  <c r="L206" i="26" s="1"/>
  <c r="R209" i="11"/>
  <c r="E206" i="26" s="1"/>
  <c r="Q209" i="11"/>
  <c r="D206" i="26" s="1"/>
  <c r="X193" i="11"/>
  <c r="K190" i="26" s="1"/>
  <c r="P193" i="11"/>
  <c r="C190" i="26" s="1"/>
  <c r="S193" i="11"/>
  <c r="F190" i="26" s="1"/>
  <c r="Q193" i="11"/>
  <c r="D190" i="26" s="1"/>
  <c r="R177" i="11"/>
  <c r="E174" i="26" s="1"/>
  <c r="P177" i="11"/>
  <c r="C174" i="26" s="1"/>
  <c r="Q177" i="11"/>
  <c r="D174" i="26" s="1"/>
  <c r="Y177" i="11"/>
  <c r="L174" i="26" s="1"/>
  <c r="P161" i="11"/>
  <c r="C158" i="26" s="1"/>
  <c r="Y161" i="11"/>
  <c r="L158" i="26" s="1"/>
  <c r="S161" i="11"/>
  <c r="F158" i="26" s="1"/>
  <c r="R161" i="11"/>
  <c r="E158" i="26" s="1"/>
  <c r="O161" i="11"/>
  <c r="B158" i="26" s="1"/>
  <c r="X161" i="11"/>
  <c r="K158" i="26" s="1"/>
  <c r="Y145" i="11"/>
  <c r="L142" i="26" s="1"/>
  <c r="S145" i="11"/>
  <c r="F142" i="26" s="1"/>
  <c r="X145" i="11"/>
  <c r="K142" i="26" s="1"/>
  <c r="Y129" i="11"/>
  <c r="L126" i="26" s="1"/>
  <c r="O129" i="11"/>
  <c r="B126" i="26" s="1"/>
  <c r="X129" i="11"/>
  <c r="K126" i="26" s="1"/>
  <c r="S129" i="11"/>
  <c r="F126" i="26" s="1"/>
  <c r="P129" i="11"/>
  <c r="C126" i="26" s="1"/>
  <c r="S113" i="11"/>
  <c r="F110" i="26" s="1"/>
  <c r="X113" i="11"/>
  <c r="K110" i="26" s="1"/>
  <c r="Y113" i="11"/>
  <c r="L110" i="26" s="1"/>
  <c r="R113" i="11"/>
  <c r="E110" i="26" s="1"/>
  <c r="S97" i="11"/>
  <c r="F94" i="26" s="1"/>
  <c r="Y97" i="11"/>
  <c r="L94" i="26" s="1"/>
  <c r="X97" i="11"/>
  <c r="K94" i="26" s="1"/>
  <c r="R81" i="11"/>
  <c r="E78" i="26" s="1"/>
  <c r="S81" i="11"/>
  <c r="F78" i="26" s="1"/>
  <c r="Y81" i="11"/>
  <c r="L78" i="26" s="1"/>
  <c r="X65" i="11"/>
  <c r="K62" i="26" s="1"/>
  <c r="Y65" i="11"/>
  <c r="L62" i="26" s="1"/>
  <c r="O49" i="11"/>
  <c r="B46" i="26" s="1"/>
  <c r="S49" i="11"/>
  <c r="F46" i="26" s="1"/>
  <c r="R49" i="11"/>
  <c r="E46" i="26" s="1"/>
  <c r="X49" i="11"/>
  <c r="K46" i="26" s="1"/>
  <c r="P49" i="11"/>
  <c r="C46" i="26" s="1"/>
  <c r="Y49" i="11"/>
  <c r="L46" i="26" s="1"/>
  <c r="Q49" i="11"/>
  <c r="D46" i="26" s="1"/>
  <c r="S33" i="11"/>
  <c r="F30" i="26" s="1"/>
  <c r="Y33" i="11"/>
  <c r="L30" i="26" s="1"/>
  <c r="R33" i="11"/>
  <c r="E30" i="26" s="1"/>
  <c r="Q19" i="11"/>
  <c r="D16" i="26" s="1"/>
  <c r="P181" i="11"/>
  <c r="C178" i="26" s="1"/>
  <c r="R63" i="11"/>
  <c r="E60" i="26" s="1"/>
  <c r="O180" i="11"/>
  <c r="B177" i="26" s="1"/>
  <c r="P50" i="11"/>
  <c r="C47" i="26" s="1"/>
  <c r="Q271" i="11"/>
  <c r="D268" i="26" s="1"/>
  <c r="O263" i="11"/>
  <c r="B260" i="26" s="1"/>
  <c r="O283" i="11"/>
  <c r="B280" i="26" s="1"/>
  <c r="P125" i="11"/>
  <c r="C122" i="26" s="1"/>
  <c r="Q208" i="11"/>
  <c r="D205" i="26" s="1"/>
  <c r="P78" i="11"/>
  <c r="C75" i="26" s="1"/>
  <c r="O94" i="11"/>
  <c r="B91" i="26" s="1"/>
  <c r="P88" i="11"/>
  <c r="C85" i="26" s="1"/>
  <c r="O97" i="11"/>
  <c r="B94" i="26" s="1"/>
  <c r="P205" i="11"/>
  <c r="C202" i="26" s="1"/>
  <c r="R10" i="11"/>
  <c r="E7" i="26" s="1"/>
  <c r="R9" i="11"/>
  <c r="E6" i="26" s="1"/>
  <c r="P24" i="11"/>
  <c r="C21" i="26" s="1"/>
  <c r="Q61" i="11"/>
  <c r="D58" i="26" s="1"/>
  <c r="O191" i="11"/>
  <c r="B188" i="26" s="1"/>
  <c r="Q122" i="11"/>
  <c r="D119" i="26" s="1"/>
  <c r="P229" i="11"/>
  <c r="C226" i="26" s="1"/>
  <c r="R73" i="11"/>
  <c r="E70" i="26" s="1"/>
  <c r="O111" i="11"/>
  <c r="B108" i="26" s="1"/>
  <c r="R112" i="11"/>
  <c r="E109" i="26" s="1"/>
  <c r="O145" i="11"/>
  <c r="B142" i="26" s="1"/>
  <c r="P274" i="11"/>
  <c r="C271" i="26" s="1"/>
  <c r="P80" i="11"/>
  <c r="C77" i="26" s="1"/>
  <c r="P145" i="11"/>
  <c r="C142" i="26" s="1"/>
  <c r="Q186" i="11"/>
  <c r="D183" i="26" s="1"/>
  <c r="R207" i="11"/>
  <c r="E204" i="26" s="1"/>
  <c r="P256" i="11"/>
  <c r="C253" i="26" s="1"/>
  <c r="Q31" i="11"/>
  <c r="D28" i="26" s="1"/>
  <c r="P45" i="11"/>
  <c r="C42" i="26" s="1"/>
  <c r="P74" i="11"/>
  <c r="C71" i="26" s="1"/>
  <c r="R143" i="11"/>
  <c r="E140" i="26" s="1"/>
  <c r="P183" i="11"/>
  <c r="C180" i="26" s="1"/>
  <c r="P112" i="11"/>
  <c r="C109" i="26" s="1"/>
  <c r="P13" i="11"/>
  <c r="C10" i="26" s="1"/>
  <c r="P20" i="11"/>
  <c r="C17" i="26" s="1"/>
  <c r="R41" i="11"/>
  <c r="E38" i="26" s="1"/>
  <c r="Q80" i="11"/>
  <c r="D77" i="26" s="1"/>
  <c r="O108" i="11"/>
  <c r="B105" i="26" s="1"/>
  <c r="R133" i="11"/>
  <c r="E130" i="26" s="1"/>
  <c r="O193" i="11"/>
  <c r="B190" i="26" s="1"/>
  <c r="R65" i="11"/>
  <c r="E62" i="26" s="1"/>
  <c r="R80" i="11"/>
  <c r="E77" i="26" s="1"/>
  <c r="O174" i="11"/>
  <c r="B171" i="26" s="1"/>
  <c r="P178" i="11"/>
  <c r="C175" i="26" s="1"/>
  <c r="P149" i="11"/>
  <c r="C146" i="26" s="1"/>
  <c r="R202" i="11"/>
  <c r="E199" i="26" s="1"/>
  <c r="O218" i="11"/>
  <c r="B215" i="26" s="1"/>
  <c r="O45" i="11"/>
  <c r="B42" i="26" s="1"/>
  <c r="P106" i="11"/>
  <c r="C103" i="26" s="1"/>
  <c r="O24" i="11"/>
  <c r="B21" i="26" s="1"/>
  <c r="O51" i="11"/>
  <c r="B48" i="26" s="1"/>
  <c r="R116" i="11"/>
  <c r="E113" i="26" s="1"/>
  <c r="P119" i="11"/>
  <c r="C116" i="26" s="1"/>
  <c r="Q125" i="11"/>
  <c r="D122" i="26" s="1"/>
  <c r="Q104" i="11"/>
  <c r="D101" i="26" s="1"/>
  <c r="Q13" i="11"/>
  <c r="D10" i="26" s="1"/>
  <c r="O15" i="11"/>
  <c r="B12" i="26" s="1"/>
  <c r="R91" i="11"/>
  <c r="E88" i="26" s="1"/>
  <c r="R90" i="11"/>
  <c r="E87" i="26" s="1"/>
  <c r="P140" i="11"/>
  <c r="C137" i="26" s="1"/>
  <c r="P141" i="11"/>
  <c r="C138" i="26" s="1"/>
  <c r="P214" i="11"/>
  <c r="C211" i="26" s="1"/>
  <c r="Q241" i="11"/>
  <c r="D238" i="26" s="1"/>
  <c r="R66" i="11"/>
  <c r="E63" i="26" s="1"/>
  <c r="P97" i="11"/>
  <c r="C94" i="26" s="1"/>
  <c r="Q28" i="11"/>
  <c r="D25" i="26" s="1"/>
  <c r="Q233" i="11"/>
  <c r="D230" i="26" s="1"/>
  <c r="P252" i="11"/>
  <c r="C249" i="26" s="1"/>
  <c r="R255" i="11"/>
  <c r="E252" i="26" s="1"/>
  <c r="O230" i="11"/>
  <c r="B227" i="26" s="1"/>
  <c r="Q201" i="11"/>
  <c r="D198" i="26" s="1"/>
  <c r="O157" i="11"/>
  <c r="B154" i="26" s="1"/>
  <c r="S104" i="11"/>
  <c r="F101" i="26" s="1"/>
  <c r="S72" i="11"/>
  <c r="F69" i="26" s="1"/>
  <c r="S56" i="11"/>
  <c r="F53" i="26" s="1"/>
  <c r="S8" i="11"/>
  <c r="F5" i="26" s="1"/>
  <c r="R8" i="11"/>
  <c r="E5" i="26" s="1"/>
  <c r="P262" i="11"/>
  <c r="C259" i="26" s="1"/>
  <c r="Q159" i="11"/>
  <c r="D156" i="26" s="1"/>
  <c r="O61" i="11"/>
  <c r="B58" i="26" s="1"/>
  <c r="O270" i="11"/>
  <c r="B267" i="26" s="1"/>
  <c r="P265" i="11"/>
  <c r="C262" i="26" s="1"/>
  <c r="O273" i="11"/>
  <c r="B270" i="26" s="1"/>
  <c r="P243" i="11"/>
  <c r="C240" i="26" s="1"/>
  <c r="R89" i="11"/>
  <c r="E86" i="26" s="1"/>
  <c r="P207" i="11"/>
  <c r="C204" i="26" s="1"/>
  <c r="Q273" i="11"/>
  <c r="D270" i="26" s="1"/>
  <c r="P279" i="11"/>
  <c r="C276" i="26" s="1"/>
  <c r="U268" i="11"/>
  <c r="H265" i="26" s="1"/>
  <c r="U236" i="11"/>
  <c r="H233" i="26" s="1"/>
  <c r="U204" i="11"/>
  <c r="H201" i="26" s="1"/>
  <c r="U188" i="11"/>
  <c r="H185" i="26" s="1"/>
  <c r="U172" i="11"/>
  <c r="H169" i="26" s="1"/>
  <c r="U140" i="11"/>
  <c r="H137" i="26" s="1"/>
  <c r="U124" i="11"/>
  <c r="H121" i="26" s="1"/>
  <c r="U108" i="11"/>
  <c r="H105" i="26" s="1"/>
  <c r="U92" i="11"/>
  <c r="H89" i="26" s="1"/>
  <c r="U76" i="11"/>
  <c r="H73" i="26" s="1"/>
  <c r="U60" i="11"/>
  <c r="H57" i="26" s="1"/>
  <c r="U44" i="11"/>
  <c r="H41" i="26" s="1"/>
  <c r="U28" i="11"/>
  <c r="H25" i="26" s="1"/>
  <c r="U12" i="11"/>
  <c r="H9" i="26" s="1"/>
  <c r="P280" i="11"/>
  <c r="C277" i="26" s="1"/>
  <c r="O200" i="11"/>
  <c r="B197" i="26" s="1"/>
  <c r="T152" i="11"/>
  <c r="G149" i="26" s="1"/>
  <c r="Y152" i="11"/>
  <c r="L149" i="26" s="1"/>
  <c r="X163" i="11"/>
  <c r="K160" i="26" s="1"/>
  <c r="P28" i="11"/>
  <c r="C25" i="26" s="1"/>
  <c r="P114" i="11"/>
  <c r="C111" i="26" s="1"/>
  <c r="P33" i="11"/>
  <c r="C30" i="26" s="1"/>
  <c r="O169" i="11"/>
  <c r="B166" i="26" s="1"/>
  <c r="R149" i="11"/>
  <c r="E146" i="26" s="1"/>
  <c r="P170" i="11"/>
  <c r="C167" i="26" s="1"/>
  <c r="O184" i="11"/>
  <c r="B181" i="26" s="1"/>
  <c r="P202" i="11"/>
  <c r="C199" i="26" s="1"/>
  <c r="O268" i="11"/>
  <c r="B265" i="26" s="1"/>
  <c r="R28" i="11"/>
  <c r="E25" i="26" s="1"/>
  <c r="O144" i="11"/>
  <c r="B141" i="26" s="1"/>
  <c r="P254" i="11"/>
  <c r="C251" i="26" s="1"/>
  <c r="P282" i="11"/>
  <c r="C279" i="26" s="1"/>
  <c r="Q127" i="11"/>
  <c r="D124" i="26" s="1"/>
  <c r="R100" i="11"/>
  <c r="E97" i="26" s="1"/>
  <c r="P104" i="11"/>
  <c r="C101" i="26" s="1"/>
  <c r="O250" i="11"/>
  <c r="B247" i="26" s="1"/>
  <c r="U278" i="11"/>
  <c r="H275" i="26" s="1"/>
  <c r="U262" i="11"/>
  <c r="H259" i="26" s="1"/>
  <c r="U246" i="11"/>
  <c r="H243" i="26" s="1"/>
  <c r="U150" i="11"/>
  <c r="H147" i="26" s="1"/>
  <c r="U134" i="11"/>
  <c r="H131" i="26" s="1"/>
  <c r="U118" i="11"/>
  <c r="H115" i="26" s="1"/>
  <c r="U102" i="11"/>
  <c r="H99" i="26" s="1"/>
  <c r="U86" i="11"/>
  <c r="H83" i="26" s="1"/>
  <c r="U70" i="11"/>
  <c r="H67" i="26" s="1"/>
  <c r="U22" i="11"/>
  <c r="H19" i="26" s="1"/>
  <c r="U6" i="11"/>
  <c r="H3" i="26" s="1"/>
  <c r="O201" i="11"/>
  <c r="B198" i="26" s="1"/>
  <c r="O122" i="11"/>
  <c r="B119" i="26" s="1"/>
  <c r="U248" i="11"/>
  <c r="H245" i="26" s="1"/>
  <c r="U232" i="11"/>
  <c r="H229" i="26" s="1"/>
  <c r="U216" i="11"/>
  <c r="H213" i="26" s="1"/>
  <c r="U120" i="11"/>
  <c r="H117" i="26" s="1"/>
  <c r="U104" i="11"/>
  <c r="H101" i="26" s="1"/>
  <c r="U88" i="11"/>
  <c r="H85" i="26" s="1"/>
</calcChain>
</file>

<file path=xl/sharedStrings.xml><?xml version="1.0" encoding="utf-8"?>
<sst xmlns="http://schemas.openxmlformats.org/spreadsheetml/2006/main" count="361" uniqueCount="345">
  <si>
    <t xml:space="preserve"> 1947-I </t>
  </si>
  <si>
    <t xml:space="preserve"> 1947-II </t>
  </si>
  <si>
    <t xml:space="preserve"> 1947-III </t>
  </si>
  <si>
    <t xml:space="preserve"> 1947-IV </t>
  </si>
  <si>
    <t xml:space="preserve"> 1948-I </t>
  </si>
  <si>
    <t xml:space="preserve"> 1948-II </t>
  </si>
  <si>
    <t xml:space="preserve"> 1948-III </t>
  </si>
  <si>
    <t xml:space="preserve"> 1948-IV </t>
  </si>
  <si>
    <t xml:space="preserve"> 1949-I </t>
  </si>
  <si>
    <t xml:space="preserve"> 1949-II </t>
  </si>
  <si>
    <t xml:space="preserve"> 1949-III </t>
  </si>
  <si>
    <t xml:space="preserve"> 1949-IV </t>
  </si>
  <si>
    <t xml:space="preserve"> 1950-I </t>
  </si>
  <si>
    <t xml:space="preserve"> 1950-II </t>
  </si>
  <si>
    <t xml:space="preserve"> 1950-III </t>
  </si>
  <si>
    <t xml:space="preserve"> 1950-IV </t>
  </si>
  <si>
    <t xml:space="preserve"> 1951-I </t>
  </si>
  <si>
    <t xml:space="preserve"> 1951-II </t>
  </si>
  <si>
    <t xml:space="preserve"> 1951-III </t>
  </si>
  <si>
    <t xml:space="preserve"> 1951-IV </t>
  </si>
  <si>
    <t xml:space="preserve"> 1952-I </t>
  </si>
  <si>
    <t xml:space="preserve"> 1952-II </t>
  </si>
  <si>
    <t xml:space="preserve"> 1952-III </t>
  </si>
  <si>
    <t xml:space="preserve"> 1952-IV </t>
  </si>
  <si>
    <t xml:space="preserve"> 1953-I </t>
  </si>
  <si>
    <t xml:space="preserve"> 1953-II </t>
  </si>
  <si>
    <t xml:space="preserve"> 1953-III </t>
  </si>
  <si>
    <t xml:space="preserve"> 1953-IV </t>
  </si>
  <si>
    <t xml:space="preserve"> 1954-I </t>
  </si>
  <si>
    <t xml:space="preserve"> 1954-II </t>
  </si>
  <si>
    <t xml:space="preserve"> 1954-III </t>
  </si>
  <si>
    <t xml:space="preserve"> 1954-IV </t>
  </si>
  <si>
    <t xml:space="preserve"> 1955-I </t>
  </si>
  <si>
    <t xml:space="preserve"> 1955-II </t>
  </si>
  <si>
    <t xml:space="preserve"> 1955-III </t>
  </si>
  <si>
    <t xml:space="preserve"> 1955-IV </t>
  </si>
  <si>
    <t xml:space="preserve"> 1956-I </t>
  </si>
  <si>
    <t xml:space="preserve"> 1956-II </t>
  </si>
  <si>
    <t xml:space="preserve"> 1956-III </t>
  </si>
  <si>
    <t xml:space="preserve"> 1956-IV </t>
  </si>
  <si>
    <t xml:space="preserve"> 1957-I </t>
  </si>
  <si>
    <t xml:space="preserve"> 1957-II </t>
  </si>
  <si>
    <t xml:space="preserve"> 1957-III </t>
  </si>
  <si>
    <t xml:space="preserve"> 1957-IV </t>
  </si>
  <si>
    <t xml:space="preserve"> 1958-I </t>
  </si>
  <si>
    <t xml:space="preserve"> 1958-II </t>
  </si>
  <si>
    <t xml:space="preserve"> 1958-III </t>
  </si>
  <si>
    <t xml:space="preserve"> 1958-IV </t>
  </si>
  <si>
    <t xml:space="preserve"> 1959-I </t>
  </si>
  <si>
    <t xml:space="preserve"> 1959-II </t>
  </si>
  <si>
    <t xml:space="preserve"> 1959-III </t>
  </si>
  <si>
    <t xml:space="preserve"> 1959-IV </t>
  </si>
  <si>
    <t xml:space="preserve"> 1960-I </t>
  </si>
  <si>
    <t xml:space="preserve"> 1960-II </t>
  </si>
  <si>
    <t xml:space="preserve"> 1960-III </t>
  </si>
  <si>
    <t xml:space="preserve"> 1960-IV </t>
  </si>
  <si>
    <t xml:space="preserve"> 1961-I </t>
  </si>
  <si>
    <t xml:space="preserve"> 1961-II </t>
  </si>
  <si>
    <t xml:space="preserve"> 1961-III </t>
  </si>
  <si>
    <t xml:space="preserve"> 1961-IV </t>
  </si>
  <si>
    <t xml:space="preserve"> 1962-I </t>
  </si>
  <si>
    <t xml:space="preserve"> 1962-II </t>
  </si>
  <si>
    <t xml:space="preserve"> 1962-III </t>
  </si>
  <si>
    <t xml:space="preserve"> 1962-IV </t>
  </si>
  <si>
    <t xml:space="preserve"> 1963-I </t>
  </si>
  <si>
    <t xml:space="preserve"> 1963-II </t>
  </si>
  <si>
    <t xml:space="preserve"> 1963-III </t>
  </si>
  <si>
    <t xml:space="preserve"> 1963-IV </t>
  </si>
  <si>
    <t xml:space="preserve"> 1964-I </t>
  </si>
  <si>
    <t xml:space="preserve"> 1964-II </t>
  </si>
  <si>
    <t xml:space="preserve"> 1964-III </t>
  </si>
  <si>
    <t xml:space="preserve"> 1964-IV </t>
  </si>
  <si>
    <t xml:space="preserve"> 1965-I </t>
  </si>
  <si>
    <t xml:space="preserve"> 1965-II </t>
  </si>
  <si>
    <t xml:space="preserve"> 1965-III </t>
  </si>
  <si>
    <t xml:space="preserve"> 1965-IV </t>
  </si>
  <si>
    <t xml:space="preserve"> 1966-I </t>
  </si>
  <si>
    <t xml:space="preserve"> 1966-II </t>
  </si>
  <si>
    <t xml:space="preserve"> 1966-III </t>
  </si>
  <si>
    <t xml:space="preserve"> 1966-IV </t>
  </si>
  <si>
    <t xml:space="preserve"> 1967-I </t>
  </si>
  <si>
    <t xml:space="preserve"> 1967-II </t>
  </si>
  <si>
    <t xml:space="preserve"> 1967-III </t>
  </si>
  <si>
    <t xml:space="preserve"> 1967-IV </t>
  </si>
  <si>
    <t xml:space="preserve"> 1968-I </t>
  </si>
  <si>
    <t xml:space="preserve"> 1968-II </t>
  </si>
  <si>
    <t xml:space="preserve"> 1968-III </t>
  </si>
  <si>
    <t xml:space="preserve"> 1968-IV </t>
  </si>
  <si>
    <t xml:space="preserve"> 1969-I </t>
  </si>
  <si>
    <t xml:space="preserve"> 1969-II </t>
  </si>
  <si>
    <t xml:space="preserve"> 1969-III </t>
  </si>
  <si>
    <t xml:space="preserve"> 1969-IV </t>
  </si>
  <si>
    <t xml:space="preserve"> 1970-I </t>
  </si>
  <si>
    <t xml:space="preserve"> 1970-II </t>
  </si>
  <si>
    <t xml:space="preserve"> 1970-III </t>
  </si>
  <si>
    <t xml:space="preserve"> 1970-IV </t>
  </si>
  <si>
    <t xml:space="preserve"> 1971-I </t>
  </si>
  <si>
    <t xml:space="preserve"> 1971-II </t>
  </si>
  <si>
    <t xml:space="preserve"> 1971-III </t>
  </si>
  <si>
    <t xml:space="preserve"> 1971-IV </t>
  </si>
  <si>
    <t xml:space="preserve"> 1972-I </t>
  </si>
  <si>
    <t xml:space="preserve"> 1972-II </t>
  </si>
  <si>
    <t xml:space="preserve"> 1972-III </t>
  </si>
  <si>
    <t xml:space="preserve"> 1972-IV </t>
  </si>
  <si>
    <t xml:space="preserve"> 1973-I </t>
  </si>
  <si>
    <t xml:space="preserve"> 1973-II </t>
  </si>
  <si>
    <t xml:space="preserve"> 1973-III </t>
  </si>
  <si>
    <t xml:space="preserve"> 1973-IV </t>
  </si>
  <si>
    <t xml:space="preserve"> 1974-I </t>
  </si>
  <si>
    <t xml:space="preserve"> 1974-II </t>
  </si>
  <si>
    <t xml:space="preserve"> 1974-III </t>
  </si>
  <si>
    <t xml:space="preserve"> 1974-IV </t>
  </si>
  <si>
    <t xml:space="preserve"> 1975-I </t>
  </si>
  <si>
    <t xml:space="preserve"> 1975-II </t>
  </si>
  <si>
    <t xml:space="preserve"> 1975-III </t>
  </si>
  <si>
    <t xml:space="preserve"> 1975-IV </t>
  </si>
  <si>
    <t xml:space="preserve"> 1976-I </t>
  </si>
  <si>
    <t xml:space="preserve"> 1976-II </t>
  </si>
  <si>
    <t xml:space="preserve"> 1976-III </t>
  </si>
  <si>
    <t xml:space="preserve"> 1976-IV </t>
  </si>
  <si>
    <t xml:space="preserve"> 1977-I </t>
  </si>
  <si>
    <t xml:space="preserve"> 1977-II </t>
  </si>
  <si>
    <t xml:space="preserve"> 1977-III </t>
  </si>
  <si>
    <t xml:space="preserve"> 1977-IV </t>
  </si>
  <si>
    <t xml:space="preserve"> 1978-I </t>
  </si>
  <si>
    <t xml:space="preserve"> 1978-II </t>
  </si>
  <si>
    <t xml:space="preserve"> 1978-III </t>
  </si>
  <si>
    <t xml:space="preserve"> 1978-IV </t>
  </si>
  <si>
    <t xml:space="preserve"> 1979-I </t>
  </si>
  <si>
    <t xml:space="preserve"> 1979-II </t>
  </si>
  <si>
    <t xml:space="preserve"> 1979-III </t>
  </si>
  <si>
    <t xml:space="preserve"> 1979-IV </t>
  </si>
  <si>
    <t xml:space="preserve"> 1980-I </t>
  </si>
  <si>
    <t xml:space="preserve"> 1980-II </t>
  </si>
  <si>
    <t xml:space="preserve"> 1980-III </t>
  </si>
  <si>
    <t xml:space="preserve"> 1980-IV </t>
  </si>
  <si>
    <t xml:space="preserve"> 1981-I </t>
  </si>
  <si>
    <t xml:space="preserve"> 1981-II </t>
  </si>
  <si>
    <t xml:space="preserve"> 1981-III </t>
  </si>
  <si>
    <t xml:space="preserve"> 1981-IV </t>
  </si>
  <si>
    <t xml:space="preserve"> 1982-I </t>
  </si>
  <si>
    <t xml:space="preserve"> 1982-II </t>
  </si>
  <si>
    <t xml:space="preserve"> 1982-III </t>
  </si>
  <si>
    <t xml:space="preserve"> 1982-IV </t>
  </si>
  <si>
    <t xml:space="preserve"> 1983-I </t>
  </si>
  <si>
    <t xml:space="preserve"> 1983-II </t>
  </si>
  <si>
    <t xml:space="preserve"> 1983-III </t>
  </si>
  <si>
    <t xml:space="preserve"> 1983-IV </t>
  </si>
  <si>
    <t xml:space="preserve"> 1984-I </t>
  </si>
  <si>
    <t xml:space="preserve"> 1984-II </t>
  </si>
  <si>
    <t xml:space="preserve"> 1984-III </t>
  </si>
  <si>
    <t xml:space="preserve"> 1984-IV </t>
  </si>
  <si>
    <t xml:space="preserve"> 1985-I </t>
  </si>
  <si>
    <t xml:space="preserve"> 1985-II </t>
  </si>
  <si>
    <t xml:space="preserve"> 1985-III </t>
  </si>
  <si>
    <t xml:space="preserve"> 1985-IV </t>
  </si>
  <si>
    <t xml:space="preserve"> 1986-I </t>
  </si>
  <si>
    <t xml:space="preserve"> 1986-II </t>
  </si>
  <si>
    <t xml:space="preserve"> 1986-III </t>
  </si>
  <si>
    <t xml:space="preserve"> 1986-IV </t>
  </si>
  <si>
    <t xml:space="preserve"> 1987-I </t>
  </si>
  <si>
    <t xml:space="preserve"> 1987-II </t>
  </si>
  <si>
    <t xml:space="preserve"> 1987-III </t>
  </si>
  <si>
    <t xml:space="preserve"> 1987-IV </t>
  </si>
  <si>
    <t xml:space="preserve"> 1988-I </t>
  </si>
  <si>
    <t xml:space="preserve"> 1988-II </t>
  </si>
  <si>
    <t xml:space="preserve"> 1988-III </t>
  </si>
  <si>
    <t xml:space="preserve"> 1988-IV </t>
  </si>
  <si>
    <t xml:space="preserve"> 1989-I </t>
  </si>
  <si>
    <t xml:space="preserve"> 1989-II </t>
  </si>
  <si>
    <t xml:space="preserve"> 1989-III </t>
  </si>
  <si>
    <t xml:space="preserve"> 1989-IV </t>
  </si>
  <si>
    <t xml:space="preserve"> 1990-I </t>
  </si>
  <si>
    <t xml:space="preserve"> 1990-II </t>
  </si>
  <si>
    <t xml:space="preserve"> 1990-III </t>
  </si>
  <si>
    <t xml:space="preserve"> 1990-IV </t>
  </si>
  <si>
    <t xml:space="preserve"> 1991-I </t>
  </si>
  <si>
    <t xml:space="preserve"> 1991-II </t>
  </si>
  <si>
    <t xml:space="preserve"> 1991-III </t>
  </si>
  <si>
    <t xml:space="preserve"> 1991-IV </t>
  </si>
  <si>
    <t xml:space="preserve"> 1992-I </t>
  </si>
  <si>
    <t xml:space="preserve"> 1992-II </t>
  </si>
  <si>
    <t xml:space="preserve"> 1992-III </t>
  </si>
  <si>
    <t xml:space="preserve"> 1992-IV </t>
  </si>
  <si>
    <t xml:space="preserve"> 1993-I </t>
  </si>
  <si>
    <t xml:space="preserve"> 1993-II </t>
  </si>
  <si>
    <t xml:space="preserve"> 1993-III </t>
  </si>
  <si>
    <t xml:space="preserve"> 1993-IV </t>
  </si>
  <si>
    <t xml:space="preserve"> 1994-I </t>
  </si>
  <si>
    <t xml:space="preserve"> 1994-II </t>
  </si>
  <si>
    <t xml:space="preserve"> 1994-III </t>
  </si>
  <si>
    <t xml:space="preserve"> 1994-IV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</si>
  <si>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</si>
  <si>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</si>
  <si>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</si>
  <si>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</si>
  <si>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</si>
  <si>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</si>
  <si>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</si>
  <si>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</si>
  <si>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</si>
  <si>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</si>
  <si>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</si>
  <si>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</si>
  <si>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</si>
  <si>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</si>
  <si>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</si>
  <si>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</si>
  <si>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</si>
  <si>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</si>
  <si>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</si>
  <si>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</si>
  <si>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</si>
  <si>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</si>
  <si>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</si>
  <si>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</si>
  <si>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</si>
  <si>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</si>
  <si>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</si>
  <si>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</si>
  <si>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</si>
  <si>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</si>
  <si>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</si>
  <si>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</si>
  <si>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</si>
  <si>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</si>
  <si>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</si>
  <si>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</si>
  <si>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</si>
  <si>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</si>
  <si>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</si>
  <si>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</si>
  <si>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</si>
  <si>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</si>
  <si>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</si>
  <si>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</si>
  <si>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</si>
  <si>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</si>
  <si>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</si>
  <si>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</si>
  <si>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</si>
  <si>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</si>
  <si>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>Period</t>
  </si>
  <si>
    <t>2007-III</t>
  </si>
  <si>
    <t>2007-IV</t>
  </si>
  <si>
    <t>2008-I</t>
  </si>
  <si>
    <t>2008-II</t>
  </si>
  <si>
    <t>C</t>
  </si>
  <si>
    <t>I</t>
  </si>
  <si>
    <t>consumption</t>
  </si>
  <si>
    <t>investment</t>
  </si>
  <si>
    <t>Transformed data - data used for observables</t>
  </si>
  <si>
    <t>2008-III</t>
  </si>
  <si>
    <t>2008-IV</t>
  </si>
  <si>
    <t>2009-I</t>
  </si>
  <si>
    <t>PI</t>
  </si>
  <si>
    <t>2009-II</t>
  </si>
  <si>
    <t>NIPA 1.1.5 line 5</t>
  </si>
  <si>
    <t>NIPA 1.1.5. line 6</t>
  </si>
  <si>
    <t xml:space="preserve">  nondurable goods</t>
  </si>
  <si>
    <t xml:space="preserve">  services</t>
  </si>
  <si>
    <t xml:space="preserve">  durable goods</t>
  </si>
  <si>
    <t>NIPA 1.1.5. line 4</t>
  </si>
  <si>
    <t>PY</t>
  </si>
  <si>
    <t>gsl</t>
  </si>
  <si>
    <t>NIPA 1.1.5 line 7</t>
  </si>
  <si>
    <t>NIPA 3.10.5 line 50</t>
  </si>
  <si>
    <t>gross private domestic investment</t>
  </si>
  <si>
    <t xml:space="preserve"> compensation of general government employees, s&amp;l govt</t>
  </si>
  <si>
    <t xml:space="preserve">government goods purchased, s&amp;l govt </t>
  </si>
  <si>
    <t>NIPA 3.3 line 3</t>
  </si>
  <si>
    <t>NIPA 3.3 line 11</t>
  </si>
  <si>
    <t>contributions for govt social insurance, s&amp;l govt</t>
  </si>
  <si>
    <t>taxes on corporate income, s&amp;l govt</t>
  </si>
  <si>
    <t>NIPA 3.3 line 10</t>
  </si>
  <si>
    <t>personal current taxes,    s&amp;l govt</t>
  </si>
  <si>
    <t>income taxes,   s&amp;l govt</t>
  </si>
  <si>
    <t>fed fund rate</t>
  </si>
  <si>
    <t>R</t>
  </si>
  <si>
    <t>obs</t>
  </si>
  <si>
    <t>2015-II</t>
  </si>
  <si>
    <t>2015-III</t>
  </si>
  <si>
    <t>2015-IV</t>
  </si>
  <si>
    <t>date</t>
  </si>
  <si>
    <t>NIPA 3.9.5 line 33</t>
  </si>
  <si>
    <t>nominal, Government consumption expenditures and gross investment</t>
  </si>
  <si>
    <t>S&amp;L debt</t>
  </si>
  <si>
    <t>2009-III</t>
  </si>
  <si>
    <t>2009-IV</t>
  </si>
  <si>
    <t>2010-I</t>
  </si>
  <si>
    <t>2010-II</t>
  </si>
  <si>
    <t>2010-III</t>
  </si>
  <si>
    <t>2010-IV</t>
  </si>
  <si>
    <t>2011-I</t>
  </si>
  <si>
    <t>2011-II</t>
  </si>
  <si>
    <t>2011-III</t>
  </si>
  <si>
    <t>2011-IV</t>
  </si>
  <si>
    <t>2012-I</t>
  </si>
  <si>
    <t>2012-II</t>
  </si>
  <si>
    <t>2012-III</t>
  </si>
  <si>
    <t>2012-IV</t>
  </si>
  <si>
    <t>2013-I</t>
  </si>
  <si>
    <t>2013-II</t>
  </si>
  <si>
    <t>2013-III</t>
  </si>
  <si>
    <t>2013-IV</t>
  </si>
  <si>
    <t>2014-I</t>
  </si>
  <si>
    <t>2014-II</t>
  </si>
  <si>
    <t>2014-III</t>
  </si>
  <si>
    <t>2014-IV</t>
  </si>
  <si>
    <t>2015-I</t>
  </si>
  <si>
    <t>Bsl</t>
  </si>
  <si>
    <t>Wgcomp_sl_cpi_NIPA</t>
  </si>
  <si>
    <t>2016-I</t>
  </si>
  <si>
    <t>2016-II</t>
  </si>
  <si>
    <t>2016-III</t>
  </si>
  <si>
    <t>2016-IV</t>
  </si>
  <si>
    <t>taxes on production and imports</t>
  </si>
  <si>
    <t>NIPA 3.3 line 6</t>
  </si>
  <si>
    <t>taxc_sl</t>
  </si>
  <si>
    <t>taxinc_sl</t>
  </si>
  <si>
    <t>WGsl_NIPAcomp_cpi</t>
  </si>
  <si>
    <t>pbs</t>
  </si>
  <si>
    <t>obs</t>
    <phoneticPr fontId="5" type="noConversion"/>
  </si>
  <si>
    <t>gsl</t>
    <phoneticPr fontId="6" type="noConversion"/>
  </si>
  <si>
    <t>WP_NIPAcomp_cpi</t>
  </si>
  <si>
    <t>real wp by comp, private, CPI</t>
  </si>
  <si>
    <t>real wg by comp, S&amp;L, CPI</t>
  </si>
  <si>
    <t>Gsl</t>
  </si>
  <si>
    <t>TC_sl</t>
  </si>
  <si>
    <t>TInc_sl</t>
  </si>
  <si>
    <t>unemp</t>
  </si>
  <si>
    <t>LP_emponly</t>
  </si>
  <si>
    <t>LP_emponly</t>
    <phoneticPr fontId="5" type="noConversion"/>
  </si>
  <si>
    <t>BLS</t>
    <phoneticPr fontId="2" type="noConversion"/>
  </si>
  <si>
    <t>Civilian Unemployment Rate</t>
    <phoneticPr fontId="2" type="noConversion"/>
  </si>
  <si>
    <t>FRED</t>
  </si>
  <si>
    <t>private employment (index 2009Q3=100)</t>
    <phoneticPr fontId="2" type="noConversion"/>
  </si>
  <si>
    <t>popuation 16&amp;over (index 2009Q3=100)</t>
    <phoneticPr fontId="2" type="noConversion"/>
  </si>
  <si>
    <t>R</t>
    <phoneticPr fontId="5" type="noConversion"/>
  </si>
  <si>
    <t>pop</t>
    <phoneticPr fontId="5" type="noConversion"/>
  </si>
  <si>
    <t>NIPA 3.10
line 50</t>
    <phoneticPr fontId="2" type="noConversion"/>
  </si>
  <si>
    <t>NIPA 2.1
line 2.1</t>
    <phoneticPr fontId="2" type="noConversion"/>
  </si>
  <si>
    <t>FRB</t>
  </si>
  <si>
    <t>NIPA 1.1.4 
line 1</t>
    <phoneticPr fontId="2" type="noConversion"/>
  </si>
  <si>
    <t>price index for GDP 2009=100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</si>
</sst>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15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細明體"/>
      <family val="3"/>
      <charset val="136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8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0"/>
      <color theme="1"/>
      <name val="Arial"/>
      <family val="2"/>
    </font>
    <font>
      <sz val="11"/>
      <color indexed="8"/>
      <name val="新細明體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8" fillId="0" borderId="0"/>
    <xf numFmtId="0" fontId="9" fillId="0" borderId="0"/>
    <xf numFmtId="2" fontId="1" fillId="0" borderId="0" applyFill="0" applyBorder="0" applyProtection="0">
      <alignment horizontal="right"/>
    </xf>
    <xf numFmtId="0" fontId="7" fillId="0" borderId="0"/>
    <xf numFmtId="0" fontId="10" fillId="0" borderId="0">
      <alignment vertical="center"/>
    </xf>
    <xf numFmtId="0" fontId="1" fillId="0" borderId="0"/>
    <xf numFmtId="0" fontId="12" fillId="0" borderId="0"/>
    <xf numFmtId="0" fontId="13" fillId="0" borderId="0"/>
  </cellStyleXfs>
  <cellXfs count="29">
    <xf numFmtId="0" fontId="0" fillId="0" borderId="0" xfId="0"/>
    <xf numFmtId="0" fontId="0" fillId="0" borderId="0" xfId="0" applyFill="1"/>
    <xf numFmtId="0" fontId="0" fillId="0" borderId="0" xfId="0" applyFont="1" applyFill="1" applyAlignment="1">
      <alignment horizontal="right"/>
    </xf>
    <xf numFmtId="0" fontId="0" fillId="0" borderId="0" xfId="0" applyFont="1" applyFill="1"/>
    <xf numFmtId="0" fontId="0" fillId="2" borderId="0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0" fillId="2" borderId="0" xfId="0" applyFont="1" applyFill="1" applyBorder="1"/>
    <xf numFmtId="0" fontId="0" fillId="3" borderId="0" xfId="0" applyFont="1" applyFill="1" applyBorder="1"/>
    <xf numFmtId="0" fontId="0" fillId="2" borderId="0" xfId="0" applyFont="1" applyFill="1" applyBorder="1" applyAlignment="1">
      <alignment horizontal="right"/>
    </xf>
    <xf numFmtId="0" fontId="3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0" fillId="3" borderId="1" xfId="0" applyFont="1" applyFill="1" applyBorder="1"/>
    <xf numFmtId="0" fontId="3" fillId="3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176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176" fontId="0" fillId="0" borderId="0" xfId="0" applyNumberFormat="1" applyFont="1" applyFill="1" applyBorder="1" applyAlignment="1">
      <alignment horizontal="right" wrapText="1"/>
    </xf>
    <xf numFmtId="0" fontId="0" fillId="0" borderId="0" xfId="0" quotePrefix="1" applyFont="1" applyFill="1" applyBorder="1"/>
    <xf numFmtId="0" fontId="0" fillId="0" borderId="0" xfId="0" applyFont="1" applyFill="1" applyBorder="1"/>
    <xf numFmtId="176" fontId="0" fillId="0" borderId="0" xfId="0" quotePrefix="1" applyNumberFormat="1" applyFont="1" applyFill="1" applyBorder="1"/>
    <xf numFmtId="176" fontId="0" fillId="0" borderId="0" xfId="0" applyNumberFormat="1" applyFont="1" applyFill="1" applyBorder="1"/>
    <xf numFmtId="176" fontId="0" fillId="0" borderId="0" xfId="0" applyNumberFormat="1" applyFont="1" applyFill="1"/>
    <xf numFmtId="0" fontId="4" fillId="0" borderId="0" xfId="0" applyFont="1" applyFill="1"/>
    <xf numFmtId="0" fontId="14" fillId="0" borderId="0" xfId="0" applyFont="1"/>
    <xf numFmtId="0" fontId="1" fillId="2" borderId="0" xfId="0" applyFont="1" applyFill="1" applyAlignment="1">
      <alignment wrapText="1"/>
    </xf>
  </cellXfs>
  <cellStyles count="9">
    <cellStyle name="Normal 2" xfId="1"/>
    <cellStyle name="Normal 2 2" xfId="7"/>
    <cellStyle name="Normal 3" xfId="2"/>
    <cellStyle name="Normal 4" xfId="8"/>
    <cellStyle name="Style 21" xfId="3"/>
    <cellStyle name="一般" xfId="0" builtinId="0"/>
    <cellStyle name="一般 2" xfId="4"/>
    <cellStyle name="一般 3" xfId="5"/>
    <cellStyle name="一般 4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7"/>
  <sheetViews>
    <sheetView tabSelected="1" workbookViewId="0">
      <pane xSplit="1" ySplit="3" topLeftCell="B4" activePane="bottomRight" state="frozen"/>
      <selection pane="topRight" activeCell="B1" sqref="B1"/>
      <selection pane="bottomLeft" activeCell="A14" sqref="A14"/>
      <selection pane="bottomRight" activeCell="C3" sqref="C3"/>
    </sheetView>
  </sheetViews>
  <sheetFormatPr defaultColWidth="9.140625" defaultRowHeight="12.75" x14ac:dyDescent="0.2"/>
  <cols>
    <col min="1" max="1" width="21.85546875" style="3" customWidth="1"/>
    <col min="2" max="2" width="10.140625" style="3" customWidth="1"/>
    <col min="3" max="3" width="10.85546875" style="3" customWidth="1"/>
    <col min="4" max="4" width="10.42578125" style="3" customWidth="1"/>
    <col min="5" max="5" width="13" style="3" customWidth="1"/>
    <col min="6" max="6" width="10.42578125" style="3" customWidth="1"/>
    <col min="7" max="7" width="10.85546875" style="3" customWidth="1"/>
    <col min="8" max="8" width="11.85546875" style="3" customWidth="1"/>
    <col min="9" max="9" width="12.85546875" style="3" customWidth="1"/>
    <col min="10" max="10" width="15.42578125" style="3" customWidth="1"/>
    <col min="11" max="12" width="10" style="3" customWidth="1"/>
    <col min="13" max="13" width="10.42578125" style="3" customWidth="1"/>
    <col min="14" max="14" width="11.42578125" style="3" customWidth="1"/>
    <col min="15" max="15" width="9.42578125" style="3" customWidth="1"/>
    <col min="16" max="16" width="9.140625" style="3"/>
    <col min="17" max="17" width="13" style="3" bestFit="1" customWidth="1"/>
    <col min="18" max="19" width="9.140625" style="3"/>
    <col min="20" max="22" width="13" style="3" bestFit="1" customWidth="1"/>
    <col min="23" max="16384" width="9.140625" style="3"/>
  </cols>
  <sheetData>
    <row r="1" spans="1:23" x14ac:dyDescent="0.2">
      <c r="J1" s="16"/>
    </row>
    <row r="2" spans="1:23" s="16" customFormat="1" ht="38.25" x14ac:dyDescent="0.2">
      <c r="B2" s="16" t="s">
        <v>257</v>
      </c>
      <c r="C2" s="16" t="s">
        <v>258</v>
      </c>
      <c r="D2" s="16" t="s">
        <v>262</v>
      </c>
      <c r="F2" s="16" t="s">
        <v>265</v>
      </c>
      <c r="I2" s="16" t="s">
        <v>266</v>
      </c>
      <c r="J2" s="16" t="s">
        <v>284</v>
      </c>
      <c r="K2" s="16" t="s">
        <v>270</v>
      </c>
      <c r="L2" s="16" t="s">
        <v>317</v>
      </c>
      <c r="M2" s="16" t="s">
        <v>274</v>
      </c>
      <c r="N2" s="16" t="s">
        <v>271</v>
      </c>
      <c r="P2" s="27" t="s">
        <v>335</v>
      </c>
      <c r="Q2" s="16" t="s">
        <v>342</v>
      </c>
      <c r="R2" s="16" t="s">
        <v>340</v>
      </c>
      <c r="S2" s="16" t="s">
        <v>341</v>
      </c>
      <c r="T2" s="16" t="s">
        <v>333</v>
      </c>
      <c r="U2" s="27" t="s">
        <v>335</v>
      </c>
      <c r="V2" s="16" t="s">
        <v>333</v>
      </c>
      <c r="W2" s="16" t="s">
        <v>343</v>
      </c>
    </row>
    <row r="3" spans="1:23" s="16" customFormat="1" ht="64.5" customHeight="1" x14ac:dyDescent="0.2">
      <c r="A3" s="16" t="s">
        <v>242</v>
      </c>
      <c r="B3" s="16" t="s">
        <v>259</v>
      </c>
      <c r="C3" s="16" t="s">
        <v>260</v>
      </c>
      <c r="D3" s="16" t="s">
        <v>261</v>
      </c>
      <c r="E3" s="16" t="s">
        <v>249</v>
      </c>
      <c r="F3" s="16" t="s">
        <v>267</v>
      </c>
      <c r="G3" s="16" t="s">
        <v>250</v>
      </c>
      <c r="H3" s="16" t="s">
        <v>269</v>
      </c>
      <c r="I3" s="16" t="s">
        <v>268</v>
      </c>
      <c r="J3" s="16" t="s">
        <v>285</v>
      </c>
      <c r="K3" s="16" t="s">
        <v>275</v>
      </c>
      <c r="L3" s="16" t="s">
        <v>316</v>
      </c>
      <c r="M3" s="16" t="s">
        <v>273</v>
      </c>
      <c r="N3" s="16" t="s">
        <v>272</v>
      </c>
      <c r="O3" s="16" t="s">
        <v>276</v>
      </c>
      <c r="P3" s="3" t="s">
        <v>286</v>
      </c>
      <c r="Q3" s="26" t="s">
        <v>277</v>
      </c>
      <c r="R3" s="16" t="s">
        <v>326</v>
      </c>
      <c r="S3" s="16" t="s">
        <v>325</v>
      </c>
      <c r="T3" s="16" t="s">
        <v>336</v>
      </c>
      <c r="U3" s="16" t="s">
        <v>334</v>
      </c>
      <c r="V3" s="16" t="s">
        <v>337</v>
      </c>
      <c r="W3" s="16" t="s">
        <v>344</v>
      </c>
    </row>
    <row r="4" spans="1:23" x14ac:dyDescent="0.2">
      <c r="A4" s="3" t="s">
        <v>0</v>
      </c>
      <c r="B4" s="3">
        <v>74.900000000000006</v>
      </c>
      <c r="C4" s="3">
        <v>60.7</v>
      </c>
      <c r="D4" s="3">
        <v>20.7</v>
      </c>
      <c r="E4" s="3">
        <f>B4+C4</f>
        <v>135.60000000000002</v>
      </c>
      <c r="F4" s="3">
        <v>35.9</v>
      </c>
      <c r="G4" s="3">
        <f>F4+D4</f>
        <v>56.599999999999994</v>
      </c>
      <c r="H4" s="3">
        <f t="shared" ref="H4:H67" si="0">J4-I4</f>
        <v>6</v>
      </c>
      <c r="I4" s="3">
        <v>7.4</v>
      </c>
      <c r="J4" s="3">
        <v>13.4</v>
      </c>
      <c r="K4" s="3">
        <v>1</v>
      </c>
      <c r="L4" s="1">
        <v>9.9</v>
      </c>
      <c r="M4" s="3">
        <v>0.6</v>
      </c>
      <c r="N4" s="3">
        <v>0.2</v>
      </c>
      <c r="O4" s="3">
        <f>K4+M4+N4</f>
        <v>1.8</v>
      </c>
      <c r="S4" s="3">
        <v>5.8712612468777889</v>
      </c>
      <c r="T4" s="3">
        <v>38.790749427422881</v>
      </c>
      <c r="V4" s="3">
        <v>0.42927444194504283</v>
      </c>
      <c r="W4" s="3">
        <v>12.606999999999999</v>
      </c>
    </row>
    <row r="5" spans="1:23" x14ac:dyDescent="0.2">
      <c r="A5" s="3" t="s">
        <v>1</v>
      </c>
      <c r="B5" s="3">
        <v>76.900000000000006</v>
      </c>
      <c r="C5" s="3">
        <v>61.9</v>
      </c>
      <c r="D5" s="3">
        <v>21.4</v>
      </c>
      <c r="E5" s="3">
        <f t="shared" ref="E5:E68" si="1">B5+C5</f>
        <v>138.80000000000001</v>
      </c>
      <c r="F5" s="3">
        <v>34.5</v>
      </c>
      <c r="G5" s="3">
        <f t="shared" ref="G5:G68" si="2">F5+D5</f>
        <v>55.9</v>
      </c>
      <c r="H5" s="3">
        <f t="shared" si="0"/>
        <v>6.1000000000000005</v>
      </c>
      <c r="I5" s="3">
        <v>7.7</v>
      </c>
      <c r="J5" s="3">
        <v>13.8</v>
      </c>
      <c r="K5" s="3">
        <v>1</v>
      </c>
      <c r="L5" s="1">
        <v>10.199999999999999</v>
      </c>
      <c r="M5" s="3">
        <v>0.6</v>
      </c>
      <c r="N5" s="3">
        <v>0.2</v>
      </c>
      <c r="O5" s="3">
        <f t="shared" ref="O5:O67" si="3">K5+M5+N5</f>
        <v>1.8</v>
      </c>
      <c r="S5" s="3">
        <v>5.9276528486731461</v>
      </c>
      <c r="T5" s="3">
        <v>38.881571725316874</v>
      </c>
      <c r="V5" s="3">
        <v>0.43057643463751155</v>
      </c>
      <c r="W5" s="3">
        <v>12.779</v>
      </c>
    </row>
    <row r="6" spans="1:23" x14ac:dyDescent="0.2">
      <c r="A6" s="3" t="s">
        <v>2</v>
      </c>
      <c r="B6" s="3">
        <v>78.599999999999994</v>
      </c>
      <c r="C6" s="3">
        <v>63.2</v>
      </c>
      <c r="D6" s="3">
        <v>21.8</v>
      </c>
      <c r="E6" s="3">
        <f t="shared" si="1"/>
        <v>141.80000000000001</v>
      </c>
      <c r="F6" s="3">
        <v>34.9</v>
      </c>
      <c r="G6" s="3">
        <f t="shared" si="2"/>
        <v>56.7</v>
      </c>
      <c r="H6" s="3">
        <f t="shared" si="0"/>
        <v>6.6</v>
      </c>
      <c r="I6" s="3">
        <v>7.9</v>
      </c>
      <c r="J6" s="3">
        <v>14.5</v>
      </c>
      <c r="K6" s="3">
        <v>1</v>
      </c>
      <c r="L6" s="1">
        <v>10.6</v>
      </c>
      <c r="M6" s="3">
        <v>0.6</v>
      </c>
      <c r="N6" s="3">
        <v>0.2</v>
      </c>
      <c r="O6" s="3">
        <f t="shared" si="3"/>
        <v>1.8</v>
      </c>
      <c r="S6" s="3">
        <v>5.9801634361549194</v>
      </c>
      <c r="T6" s="3">
        <v>39.172199493311496</v>
      </c>
      <c r="V6" s="3">
        <v>0.43188237628385723</v>
      </c>
      <c r="W6" s="3">
        <v>12.978999999999999</v>
      </c>
    </row>
    <row r="7" spans="1:23" x14ac:dyDescent="0.2">
      <c r="A7" s="3" t="s">
        <v>3</v>
      </c>
      <c r="B7" s="3">
        <v>80</v>
      </c>
      <c r="C7" s="3">
        <v>64.3</v>
      </c>
      <c r="D7" s="3">
        <v>23.5</v>
      </c>
      <c r="E7" s="3">
        <f t="shared" si="1"/>
        <v>144.30000000000001</v>
      </c>
      <c r="F7" s="3">
        <v>43.2</v>
      </c>
      <c r="G7" s="3">
        <f t="shared" si="2"/>
        <v>66.7</v>
      </c>
      <c r="H7" s="3">
        <f t="shared" si="0"/>
        <v>6.8999999999999986</v>
      </c>
      <c r="I7" s="3">
        <v>8.3000000000000007</v>
      </c>
      <c r="J7" s="3">
        <v>15.2</v>
      </c>
      <c r="K7" s="3">
        <v>1</v>
      </c>
      <c r="L7" s="1">
        <v>11.1</v>
      </c>
      <c r="M7" s="3">
        <v>0.6</v>
      </c>
      <c r="N7" s="3">
        <v>0.2</v>
      </c>
      <c r="O7" s="3">
        <f t="shared" si="3"/>
        <v>1.8</v>
      </c>
      <c r="S7" s="3">
        <v>5.9692624911891139</v>
      </c>
      <c r="T7" s="3">
        <v>39.638470863579187</v>
      </c>
      <c r="V7" s="3">
        <v>0.43319227886128608</v>
      </c>
      <c r="W7" s="3">
        <v>13.246</v>
      </c>
    </row>
    <row r="8" spans="1:23" x14ac:dyDescent="0.2">
      <c r="A8" s="3" t="s">
        <v>4</v>
      </c>
      <c r="B8" s="3">
        <v>81.5</v>
      </c>
      <c r="C8" s="3">
        <v>65.400000000000006</v>
      </c>
      <c r="D8" s="3">
        <v>23.5</v>
      </c>
      <c r="E8" s="3">
        <f t="shared" si="1"/>
        <v>146.9</v>
      </c>
      <c r="F8" s="3">
        <v>47.2</v>
      </c>
      <c r="G8" s="3">
        <f t="shared" si="2"/>
        <v>70.7</v>
      </c>
      <c r="H8" s="3">
        <f t="shared" si="0"/>
        <v>7.1</v>
      </c>
      <c r="I8" s="3">
        <v>8.6</v>
      </c>
      <c r="J8" s="3">
        <v>15.7</v>
      </c>
      <c r="K8" s="3">
        <v>1.1000000000000001</v>
      </c>
      <c r="L8" s="1">
        <v>11.4</v>
      </c>
      <c r="M8" s="3">
        <v>0.7</v>
      </c>
      <c r="N8" s="3">
        <v>0.2</v>
      </c>
      <c r="O8" s="3">
        <f t="shared" si="3"/>
        <v>2</v>
      </c>
      <c r="S8" s="3">
        <v>5.9509203343812835</v>
      </c>
      <c r="T8" s="3">
        <v>39.757276622109387</v>
      </c>
      <c r="U8" s="3">
        <v>3.7333333333333334</v>
      </c>
      <c r="V8" s="3">
        <v>0.43495854034921266</v>
      </c>
      <c r="W8" s="3">
        <v>13.395</v>
      </c>
    </row>
    <row r="9" spans="1:23" x14ac:dyDescent="0.2">
      <c r="A9" s="3" t="s">
        <v>5</v>
      </c>
      <c r="B9" s="3">
        <v>83.2</v>
      </c>
      <c r="C9" s="3">
        <v>67.099999999999994</v>
      </c>
      <c r="D9" s="3">
        <v>24</v>
      </c>
      <c r="E9" s="3">
        <f t="shared" si="1"/>
        <v>150.30000000000001</v>
      </c>
      <c r="F9" s="3">
        <v>50.3</v>
      </c>
      <c r="G9" s="3">
        <f t="shared" si="2"/>
        <v>74.3</v>
      </c>
      <c r="H9" s="3">
        <f t="shared" si="0"/>
        <v>7.5999999999999979</v>
      </c>
      <c r="I9" s="3">
        <v>8.8000000000000007</v>
      </c>
      <c r="J9" s="3">
        <v>16.399999999999999</v>
      </c>
      <c r="K9" s="3">
        <v>1.1000000000000001</v>
      </c>
      <c r="L9" s="1">
        <v>11.7</v>
      </c>
      <c r="M9" s="3">
        <v>0.7</v>
      </c>
      <c r="N9" s="3">
        <v>0.2</v>
      </c>
      <c r="O9" s="3">
        <f t="shared" si="3"/>
        <v>2</v>
      </c>
      <c r="S9" s="3">
        <v>5.9356423040782476</v>
      </c>
      <c r="T9" s="3">
        <v>39.760823233540791</v>
      </c>
      <c r="U9" s="3">
        <v>3.6666666666666665</v>
      </c>
      <c r="V9" s="3">
        <v>0.43591014275447948</v>
      </c>
      <c r="W9" s="3">
        <v>13.552</v>
      </c>
    </row>
    <row r="10" spans="1:23" x14ac:dyDescent="0.2">
      <c r="A10" s="3" t="s">
        <v>6</v>
      </c>
      <c r="B10" s="3">
        <v>83.5</v>
      </c>
      <c r="C10" s="3">
        <v>68.5</v>
      </c>
      <c r="D10" s="3">
        <v>25.3</v>
      </c>
      <c r="E10" s="3">
        <f t="shared" si="1"/>
        <v>152</v>
      </c>
      <c r="F10" s="3">
        <v>52.5</v>
      </c>
      <c r="G10" s="3">
        <f t="shared" si="2"/>
        <v>77.8</v>
      </c>
      <c r="H10" s="3">
        <f t="shared" si="0"/>
        <v>8</v>
      </c>
      <c r="I10" s="3">
        <v>9.3000000000000007</v>
      </c>
      <c r="J10" s="3">
        <v>17.3</v>
      </c>
      <c r="K10" s="3">
        <v>1.1000000000000001</v>
      </c>
      <c r="L10" s="1">
        <v>12.1</v>
      </c>
      <c r="M10" s="3">
        <v>0.7</v>
      </c>
      <c r="N10" s="3">
        <v>0.2</v>
      </c>
      <c r="O10" s="3">
        <f t="shared" si="3"/>
        <v>2</v>
      </c>
      <c r="S10" s="3">
        <v>5.9812193696891223</v>
      </c>
      <c r="T10" s="3">
        <v>40.167203308804218</v>
      </c>
      <c r="U10" s="3">
        <v>3.7666666666666666</v>
      </c>
      <c r="V10" s="3">
        <v>0.43732342763233134</v>
      </c>
      <c r="W10" s="3">
        <v>13.788</v>
      </c>
    </row>
    <row r="11" spans="1:23" x14ac:dyDescent="0.2">
      <c r="A11" s="3" t="s">
        <v>7</v>
      </c>
      <c r="B11" s="3">
        <v>83.7</v>
      </c>
      <c r="C11" s="3">
        <v>69.400000000000006</v>
      </c>
      <c r="D11" s="3">
        <v>25</v>
      </c>
      <c r="E11" s="3">
        <f t="shared" si="1"/>
        <v>153.10000000000002</v>
      </c>
      <c r="F11" s="3">
        <v>51.3</v>
      </c>
      <c r="G11" s="3">
        <f t="shared" si="2"/>
        <v>76.3</v>
      </c>
      <c r="H11" s="3">
        <f t="shared" si="0"/>
        <v>8.3000000000000007</v>
      </c>
      <c r="I11" s="3">
        <v>9.6999999999999993</v>
      </c>
      <c r="J11" s="3">
        <v>18</v>
      </c>
      <c r="K11" s="3">
        <v>1.1000000000000001</v>
      </c>
      <c r="L11" s="1">
        <v>12.3</v>
      </c>
      <c r="M11" s="3">
        <v>0.7</v>
      </c>
      <c r="N11" s="3">
        <v>0.2</v>
      </c>
      <c r="O11" s="3">
        <f t="shared" si="3"/>
        <v>2</v>
      </c>
      <c r="S11" s="3">
        <v>6.1095397932077438</v>
      </c>
      <c r="T11" s="3">
        <v>40.012645483779622</v>
      </c>
      <c r="U11" s="3">
        <v>3.8333333333333335</v>
      </c>
      <c r="V11" s="3">
        <v>0.4380378353727839</v>
      </c>
      <c r="W11" s="3">
        <v>13.782</v>
      </c>
    </row>
    <row r="12" spans="1:23" x14ac:dyDescent="0.2">
      <c r="A12" s="3" t="s">
        <v>8</v>
      </c>
      <c r="B12" s="3">
        <v>82.7</v>
      </c>
      <c r="C12" s="3">
        <v>69.8</v>
      </c>
      <c r="D12" s="3">
        <v>24.4</v>
      </c>
      <c r="E12" s="3">
        <f t="shared" si="1"/>
        <v>152.5</v>
      </c>
      <c r="F12" s="3">
        <v>43.1</v>
      </c>
      <c r="G12" s="3">
        <f t="shared" si="2"/>
        <v>67.5</v>
      </c>
      <c r="H12" s="3">
        <f t="shared" si="0"/>
        <v>8.8000000000000007</v>
      </c>
      <c r="I12" s="3">
        <v>9.8000000000000007</v>
      </c>
      <c r="J12" s="3">
        <v>18.600000000000001</v>
      </c>
      <c r="K12" s="3">
        <v>1.3</v>
      </c>
      <c r="L12" s="1">
        <v>12.6</v>
      </c>
      <c r="M12" s="3">
        <v>0.7</v>
      </c>
      <c r="N12" s="3">
        <v>0.2</v>
      </c>
      <c r="O12" s="3">
        <f t="shared" si="3"/>
        <v>2.2000000000000002</v>
      </c>
      <c r="S12" s="3">
        <v>6.1636429885080641</v>
      </c>
      <c r="T12" s="3">
        <v>39.212594332201768</v>
      </c>
      <c r="U12" s="3">
        <v>4.666666666666667</v>
      </c>
      <c r="V12" s="3">
        <v>0.43874377187520736</v>
      </c>
      <c r="W12" s="3">
        <v>13.738</v>
      </c>
    </row>
    <row r="13" spans="1:23" x14ac:dyDescent="0.2">
      <c r="A13" s="3" t="s">
        <v>9</v>
      </c>
      <c r="B13" s="3">
        <v>81.900000000000006</v>
      </c>
      <c r="C13" s="3">
        <v>70.3</v>
      </c>
      <c r="D13" s="3">
        <v>26.4</v>
      </c>
      <c r="E13" s="3">
        <f t="shared" si="1"/>
        <v>152.19999999999999</v>
      </c>
      <c r="F13" s="3">
        <v>36.200000000000003</v>
      </c>
      <c r="G13" s="3">
        <f t="shared" si="2"/>
        <v>62.6</v>
      </c>
      <c r="H13" s="3">
        <f t="shared" si="0"/>
        <v>9.4</v>
      </c>
      <c r="I13" s="3">
        <v>9.9</v>
      </c>
      <c r="J13" s="3">
        <v>19.3</v>
      </c>
      <c r="K13" s="3">
        <v>1.4</v>
      </c>
      <c r="L13" s="1">
        <v>12.9</v>
      </c>
      <c r="M13" s="3">
        <v>0.6</v>
      </c>
      <c r="N13" s="3">
        <v>0.2</v>
      </c>
      <c r="O13" s="3">
        <f t="shared" si="3"/>
        <v>2.2000000000000002</v>
      </c>
      <c r="S13" s="3">
        <v>6.1780243433860917</v>
      </c>
      <c r="T13" s="3">
        <v>38.618441208014914</v>
      </c>
      <c r="U13" s="3">
        <v>5.8666666666666671</v>
      </c>
      <c r="V13" s="3">
        <v>0.43981820723189591</v>
      </c>
      <c r="W13" s="3">
        <v>13.651999999999999</v>
      </c>
    </row>
    <row r="14" spans="1:23" x14ac:dyDescent="0.2">
      <c r="A14" s="3" t="s">
        <v>10</v>
      </c>
      <c r="B14" s="3">
        <v>80.3</v>
      </c>
      <c r="C14" s="3">
        <v>70.400000000000006</v>
      </c>
      <c r="D14" s="3">
        <v>27.3</v>
      </c>
      <c r="E14" s="3">
        <f t="shared" si="1"/>
        <v>150.69999999999999</v>
      </c>
      <c r="F14" s="3">
        <v>39.5</v>
      </c>
      <c r="G14" s="3">
        <f t="shared" si="2"/>
        <v>66.8</v>
      </c>
      <c r="H14" s="3">
        <f t="shared" si="0"/>
        <v>9.9000000000000021</v>
      </c>
      <c r="I14" s="3">
        <v>10.199999999999999</v>
      </c>
      <c r="J14" s="3">
        <v>20.100000000000001</v>
      </c>
      <c r="K14" s="3">
        <v>1.4</v>
      </c>
      <c r="L14" s="1">
        <v>13.2</v>
      </c>
      <c r="M14" s="3">
        <v>0.6</v>
      </c>
      <c r="N14" s="3">
        <v>0.2</v>
      </c>
      <c r="O14" s="3">
        <f t="shared" si="3"/>
        <v>2.2000000000000002</v>
      </c>
      <c r="S14" s="3">
        <v>6.231825176334592</v>
      </c>
      <c r="T14" s="3">
        <v>38.191487864915594</v>
      </c>
      <c r="U14" s="3">
        <v>6.7</v>
      </c>
      <c r="V14" s="3">
        <v>0.44104371300010303</v>
      </c>
      <c r="W14" s="3">
        <v>13.547000000000001</v>
      </c>
    </row>
    <row r="15" spans="1:23" x14ac:dyDescent="0.2">
      <c r="A15" s="3" t="s">
        <v>11</v>
      </c>
      <c r="B15" s="3">
        <v>80.900000000000006</v>
      </c>
      <c r="C15" s="3">
        <v>71.099999999999994</v>
      </c>
      <c r="D15" s="3">
        <v>28.4</v>
      </c>
      <c r="E15" s="3">
        <f t="shared" si="1"/>
        <v>152</v>
      </c>
      <c r="F15" s="3">
        <v>37.5</v>
      </c>
      <c r="G15" s="3">
        <f t="shared" si="2"/>
        <v>65.900000000000006</v>
      </c>
      <c r="H15" s="3">
        <f t="shared" si="0"/>
        <v>10</v>
      </c>
      <c r="I15" s="3">
        <v>10.3</v>
      </c>
      <c r="J15" s="3">
        <v>20.3</v>
      </c>
      <c r="K15" s="3">
        <v>1.4</v>
      </c>
      <c r="L15" s="1">
        <v>13.4</v>
      </c>
      <c r="M15" s="3">
        <v>0.6</v>
      </c>
      <c r="N15" s="3">
        <v>0.2</v>
      </c>
      <c r="O15" s="3">
        <f t="shared" si="3"/>
        <v>2.2000000000000002</v>
      </c>
      <c r="S15" s="3">
        <v>6.2226128268704892</v>
      </c>
      <c r="T15" s="3">
        <v>37.77839812671953</v>
      </c>
      <c r="U15" s="3">
        <v>6.9666666666666668</v>
      </c>
      <c r="V15" s="3">
        <v>0.44231581057747021</v>
      </c>
      <c r="W15" s="3">
        <v>13.551</v>
      </c>
    </row>
    <row r="16" spans="1:23" x14ac:dyDescent="0.2">
      <c r="A16" s="3" t="s">
        <v>12</v>
      </c>
      <c r="B16" s="3">
        <v>81.5</v>
      </c>
      <c r="C16" s="3">
        <v>72.3</v>
      </c>
      <c r="D16" s="3">
        <v>29.3</v>
      </c>
      <c r="E16" s="3">
        <f t="shared" si="1"/>
        <v>153.80000000000001</v>
      </c>
      <c r="F16" s="3">
        <v>46.7</v>
      </c>
      <c r="G16" s="3">
        <f t="shared" si="2"/>
        <v>76</v>
      </c>
      <c r="H16" s="3">
        <f t="shared" si="0"/>
        <v>10.200000000000001</v>
      </c>
      <c r="I16" s="3">
        <v>10.4</v>
      </c>
      <c r="J16" s="3">
        <v>20.6</v>
      </c>
      <c r="K16" s="3">
        <v>1.5</v>
      </c>
      <c r="L16" s="1">
        <v>13.7</v>
      </c>
      <c r="M16" s="3">
        <v>0.6</v>
      </c>
      <c r="N16" s="3">
        <v>0.2</v>
      </c>
      <c r="O16" s="3">
        <f t="shared" si="3"/>
        <v>2.3000000000000003</v>
      </c>
      <c r="S16" s="3">
        <v>6.4114539538996276</v>
      </c>
      <c r="T16" s="3">
        <v>38.124476554043419</v>
      </c>
      <c r="U16" s="3">
        <v>6.4</v>
      </c>
      <c r="V16" s="3">
        <v>0.44361049812291481</v>
      </c>
      <c r="W16" s="3">
        <v>13.506</v>
      </c>
    </row>
    <row r="17" spans="1:23" x14ac:dyDescent="0.2">
      <c r="A17" s="3" t="s">
        <v>13</v>
      </c>
      <c r="B17" s="3">
        <v>82.8</v>
      </c>
      <c r="C17" s="3">
        <v>74.400000000000006</v>
      </c>
      <c r="D17" s="3">
        <v>29.8</v>
      </c>
      <c r="E17" s="3">
        <f t="shared" si="1"/>
        <v>157.19999999999999</v>
      </c>
      <c r="F17" s="3">
        <v>52.3</v>
      </c>
      <c r="G17" s="3">
        <f t="shared" si="2"/>
        <v>82.1</v>
      </c>
      <c r="H17" s="3">
        <f t="shared" si="0"/>
        <v>10.299999999999999</v>
      </c>
      <c r="I17" s="3">
        <v>10.6</v>
      </c>
      <c r="J17" s="3">
        <v>20.9</v>
      </c>
      <c r="K17" s="3">
        <v>1.5</v>
      </c>
      <c r="L17" s="1">
        <v>14</v>
      </c>
      <c r="M17" s="3">
        <v>0.7</v>
      </c>
      <c r="N17" s="3">
        <v>0.2</v>
      </c>
      <c r="O17" s="3">
        <f t="shared" si="3"/>
        <v>2.4000000000000004</v>
      </c>
      <c r="S17" s="3">
        <v>6.5240130904468154</v>
      </c>
      <c r="T17" s="3">
        <v>39.202714518725692</v>
      </c>
      <c r="U17" s="3">
        <v>5.5666666666666664</v>
      </c>
      <c r="V17" s="3">
        <v>0.44482612078008804</v>
      </c>
      <c r="W17" s="3">
        <v>13.564</v>
      </c>
    </row>
    <row r="18" spans="1:23" x14ac:dyDescent="0.2">
      <c r="A18" s="3" t="s">
        <v>14</v>
      </c>
      <c r="B18" s="3">
        <v>86.6</v>
      </c>
      <c r="C18" s="3">
        <v>76.7</v>
      </c>
      <c r="D18" s="3">
        <v>37.4</v>
      </c>
      <c r="E18" s="3">
        <f t="shared" si="1"/>
        <v>163.30000000000001</v>
      </c>
      <c r="F18" s="3">
        <v>58.6</v>
      </c>
      <c r="G18" s="3">
        <f t="shared" si="2"/>
        <v>96</v>
      </c>
      <c r="H18" s="3">
        <f t="shared" si="0"/>
        <v>10.6</v>
      </c>
      <c r="I18" s="3">
        <v>10.9</v>
      </c>
      <c r="J18" s="3">
        <v>21.5</v>
      </c>
      <c r="K18" s="3">
        <v>1.5</v>
      </c>
      <c r="L18" s="1">
        <v>14.6</v>
      </c>
      <c r="M18" s="3">
        <v>0.9</v>
      </c>
      <c r="N18" s="3">
        <v>0.2</v>
      </c>
      <c r="O18" s="3">
        <f t="shared" si="3"/>
        <v>2.6</v>
      </c>
      <c r="S18" s="3">
        <v>6.5595976968681979</v>
      </c>
      <c r="T18" s="3">
        <v>40.441999128872389</v>
      </c>
      <c r="U18" s="3">
        <v>4.6333333333333329</v>
      </c>
      <c r="V18" s="3">
        <v>0.44579184191540339</v>
      </c>
      <c r="W18" s="3">
        <v>13.847</v>
      </c>
    </row>
    <row r="19" spans="1:23" x14ac:dyDescent="0.2">
      <c r="A19" s="3" t="s">
        <v>15</v>
      </c>
      <c r="B19" s="3">
        <v>86.7</v>
      </c>
      <c r="C19" s="3">
        <v>78.099999999999994</v>
      </c>
      <c r="D19" s="3">
        <v>33.299999999999997</v>
      </c>
      <c r="E19" s="3">
        <f t="shared" si="1"/>
        <v>164.8</v>
      </c>
      <c r="F19" s="3">
        <v>68.400000000000006</v>
      </c>
      <c r="G19" s="3">
        <f t="shared" si="2"/>
        <v>101.7</v>
      </c>
      <c r="H19" s="3">
        <f t="shared" si="0"/>
        <v>11.100000000000001</v>
      </c>
      <c r="I19" s="3">
        <v>11</v>
      </c>
      <c r="J19" s="3">
        <v>22.1</v>
      </c>
      <c r="K19" s="3">
        <v>1.5</v>
      </c>
      <c r="L19" s="1">
        <v>14.6</v>
      </c>
      <c r="M19" s="3">
        <v>0.9</v>
      </c>
      <c r="N19" s="3">
        <v>0.2</v>
      </c>
      <c r="O19" s="3">
        <f t="shared" si="3"/>
        <v>2.6</v>
      </c>
      <c r="S19" s="3">
        <v>6.6260430550572789</v>
      </c>
      <c r="T19" s="3">
        <v>41.107474027388079</v>
      </c>
      <c r="U19" s="3">
        <v>4.2333333333333334</v>
      </c>
      <c r="V19" s="3">
        <v>0.44466516725753552</v>
      </c>
      <c r="W19" s="3">
        <v>14.067</v>
      </c>
    </row>
    <row r="20" spans="1:23" x14ac:dyDescent="0.2">
      <c r="A20" s="3" t="s">
        <v>16</v>
      </c>
      <c r="B20" s="3">
        <v>92</v>
      </c>
      <c r="C20" s="3">
        <v>81.8</v>
      </c>
      <c r="D20" s="3">
        <v>35.6</v>
      </c>
      <c r="E20" s="3">
        <f t="shared" si="1"/>
        <v>173.8</v>
      </c>
      <c r="F20" s="3">
        <v>64.599999999999994</v>
      </c>
      <c r="G20" s="3">
        <f t="shared" si="2"/>
        <v>100.19999999999999</v>
      </c>
      <c r="H20" s="3">
        <f t="shared" si="0"/>
        <v>11.399999999999999</v>
      </c>
      <c r="I20" s="3">
        <v>11.3</v>
      </c>
      <c r="J20" s="3">
        <v>22.7</v>
      </c>
      <c r="K20" s="3">
        <v>1.6</v>
      </c>
      <c r="L20" s="1">
        <v>15.3</v>
      </c>
      <c r="M20" s="3">
        <v>1</v>
      </c>
      <c r="N20" s="3">
        <v>0.2</v>
      </c>
      <c r="O20" s="3">
        <f t="shared" si="3"/>
        <v>2.8000000000000003</v>
      </c>
      <c r="S20" s="3">
        <v>6.5167829633553254</v>
      </c>
      <c r="T20" s="3">
        <v>41.809629805347804</v>
      </c>
      <c r="U20" s="3">
        <v>3.5</v>
      </c>
      <c r="V20" s="3">
        <v>0.44343683774331866</v>
      </c>
      <c r="W20" s="3">
        <v>14.539</v>
      </c>
    </row>
    <row r="21" spans="1:23" x14ac:dyDescent="0.2">
      <c r="A21" s="3" t="s">
        <v>17</v>
      </c>
      <c r="B21" s="3">
        <v>91.4</v>
      </c>
      <c r="C21" s="3">
        <v>82.9</v>
      </c>
      <c r="D21" s="3">
        <v>30.7</v>
      </c>
      <c r="E21" s="3">
        <f t="shared" si="1"/>
        <v>174.3</v>
      </c>
      <c r="F21" s="3">
        <v>67.400000000000006</v>
      </c>
      <c r="G21" s="3">
        <f t="shared" si="2"/>
        <v>98.100000000000009</v>
      </c>
      <c r="H21" s="3">
        <f t="shared" si="0"/>
        <v>11.899999999999999</v>
      </c>
      <c r="I21" s="3">
        <v>11.5</v>
      </c>
      <c r="J21" s="3">
        <v>23.4</v>
      </c>
      <c r="K21" s="3">
        <v>1.7</v>
      </c>
      <c r="L21" s="1">
        <v>15.3</v>
      </c>
      <c r="M21" s="3">
        <v>0.9</v>
      </c>
      <c r="N21" s="3">
        <v>0.2</v>
      </c>
      <c r="O21" s="3">
        <f t="shared" si="3"/>
        <v>2.8000000000000003</v>
      </c>
      <c r="S21" s="3">
        <v>6.583669270604922</v>
      </c>
      <c r="T21" s="3">
        <v>42.129626695907461</v>
      </c>
      <c r="U21" s="3">
        <v>3.1</v>
      </c>
      <c r="V21" s="3">
        <v>0.44265042447961894</v>
      </c>
      <c r="W21" s="3">
        <v>14.622999999999999</v>
      </c>
    </row>
    <row r="22" spans="1:23" x14ac:dyDescent="0.2">
      <c r="A22" s="3" t="s">
        <v>18</v>
      </c>
      <c r="B22" s="3">
        <v>93.2</v>
      </c>
      <c r="C22" s="3">
        <v>84.4</v>
      </c>
      <c r="D22" s="3">
        <v>30.2</v>
      </c>
      <c r="E22" s="3">
        <f t="shared" si="1"/>
        <v>177.60000000000002</v>
      </c>
      <c r="F22" s="3">
        <v>62</v>
      </c>
      <c r="G22" s="3">
        <f t="shared" si="2"/>
        <v>92.2</v>
      </c>
      <c r="H22" s="3">
        <f t="shared" si="0"/>
        <v>12.1</v>
      </c>
      <c r="I22" s="3">
        <v>11.9</v>
      </c>
      <c r="J22" s="3">
        <v>24</v>
      </c>
      <c r="K22" s="3">
        <v>1.7</v>
      </c>
      <c r="L22" s="1">
        <v>15.6</v>
      </c>
      <c r="M22" s="3">
        <v>0.8</v>
      </c>
      <c r="N22" s="3">
        <v>0.2</v>
      </c>
      <c r="O22" s="3">
        <f t="shared" si="3"/>
        <v>2.7</v>
      </c>
      <c r="S22" s="3">
        <v>6.6991875521707449</v>
      </c>
      <c r="T22" s="3">
        <v>42.0881349296032</v>
      </c>
      <c r="U22" s="3">
        <v>3.1666666666666665</v>
      </c>
      <c r="V22" s="3">
        <v>0.44280290676414241</v>
      </c>
      <c r="W22" s="3">
        <v>14.670999999999999</v>
      </c>
    </row>
    <row r="23" spans="1:23" x14ac:dyDescent="0.2">
      <c r="A23" s="3" t="s">
        <v>19</v>
      </c>
      <c r="B23" s="3">
        <v>95.5</v>
      </c>
      <c r="C23" s="3">
        <v>85.9</v>
      </c>
      <c r="D23" s="3">
        <v>30.4</v>
      </c>
      <c r="E23" s="3">
        <f t="shared" si="1"/>
        <v>181.4</v>
      </c>
      <c r="F23" s="3">
        <v>57.1</v>
      </c>
      <c r="G23" s="3">
        <f t="shared" si="2"/>
        <v>87.5</v>
      </c>
      <c r="H23" s="3">
        <f t="shared" si="0"/>
        <v>12</v>
      </c>
      <c r="I23" s="3">
        <v>12.2</v>
      </c>
      <c r="J23" s="3">
        <v>24.2</v>
      </c>
      <c r="K23" s="3">
        <v>1.7</v>
      </c>
      <c r="L23" s="1">
        <v>16</v>
      </c>
      <c r="M23" s="3">
        <v>0.8</v>
      </c>
      <c r="N23" s="3">
        <v>0.2</v>
      </c>
      <c r="O23" s="3">
        <f t="shared" si="3"/>
        <v>2.7</v>
      </c>
      <c r="S23" s="3">
        <v>6.7269599259315411</v>
      </c>
      <c r="T23" s="3">
        <v>42.121942761603258</v>
      </c>
      <c r="U23" s="3">
        <v>3.3666666666666667</v>
      </c>
      <c r="V23" s="3">
        <v>0.44366697304310876</v>
      </c>
      <c r="W23" s="3">
        <v>14.865</v>
      </c>
    </row>
    <row r="24" spans="1:23" x14ac:dyDescent="0.2">
      <c r="A24" s="3" t="s">
        <v>20</v>
      </c>
      <c r="B24" s="3">
        <v>94.8</v>
      </c>
      <c r="C24" s="3">
        <v>87.6</v>
      </c>
      <c r="D24" s="3">
        <v>30.8</v>
      </c>
      <c r="E24" s="3">
        <f t="shared" si="1"/>
        <v>182.39999999999998</v>
      </c>
      <c r="F24" s="3">
        <v>58.1</v>
      </c>
      <c r="G24" s="3">
        <f t="shared" si="2"/>
        <v>88.9</v>
      </c>
      <c r="H24" s="3">
        <f t="shared" si="0"/>
        <v>11.9</v>
      </c>
      <c r="I24" s="3">
        <v>12.4</v>
      </c>
      <c r="J24" s="3">
        <v>24.3</v>
      </c>
      <c r="K24" s="3">
        <v>1.8</v>
      </c>
      <c r="L24" s="1">
        <v>16.3</v>
      </c>
      <c r="M24" s="3">
        <v>0.8</v>
      </c>
      <c r="N24" s="3">
        <v>0.3</v>
      </c>
      <c r="O24" s="3">
        <f t="shared" si="3"/>
        <v>2.9</v>
      </c>
      <c r="P24" s="3">
        <v>37.526823960000002</v>
      </c>
      <c r="S24" s="3">
        <v>6.7997069608233005</v>
      </c>
      <c r="T24" s="3">
        <v>42.422599191416097</v>
      </c>
      <c r="U24" s="3">
        <v>3.0666666666666669</v>
      </c>
      <c r="V24" s="3">
        <v>0.44416112859480511</v>
      </c>
      <c r="W24" s="3">
        <v>14.882999999999999</v>
      </c>
    </row>
    <row r="25" spans="1:23" x14ac:dyDescent="0.2">
      <c r="A25" s="3" t="s">
        <v>21</v>
      </c>
      <c r="B25" s="3">
        <v>96.6</v>
      </c>
      <c r="C25" s="3">
        <v>89.6</v>
      </c>
      <c r="D25" s="3">
        <v>31</v>
      </c>
      <c r="E25" s="3">
        <f t="shared" si="1"/>
        <v>186.2</v>
      </c>
      <c r="F25" s="3">
        <v>53</v>
      </c>
      <c r="G25" s="3">
        <f t="shared" si="2"/>
        <v>84</v>
      </c>
      <c r="H25" s="3">
        <f t="shared" si="0"/>
        <v>12.400000000000002</v>
      </c>
      <c r="I25" s="3">
        <v>12.7</v>
      </c>
      <c r="J25" s="3">
        <v>25.1</v>
      </c>
      <c r="K25" s="3">
        <v>1.8</v>
      </c>
      <c r="L25" s="1">
        <v>16.8</v>
      </c>
      <c r="M25" s="3">
        <v>0.8</v>
      </c>
      <c r="N25" s="3">
        <v>0.3</v>
      </c>
      <c r="O25" s="3">
        <f t="shared" si="3"/>
        <v>2.9</v>
      </c>
      <c r="P25" s="3">
        <v>41.47393829</v>
      </c>
      <c r="S25" s="3">
        <v>6.8328220369255597</v>
      </c>
      <c r="T25" s="3">
        <v>42.427524958702051</v>
      </c>
      <c r="U25" s="3">
        <v>2.9666666666666668</v>
      </c>
      <c r="V25" s="3">
        <v>0.44476823398688936</v>
      </c>
      <c r="W25" s="3">
        <v>14.941000000000001</v>
      </c>
    </row>
    <row r="26" spans="1:23" x14ac:dyDescent="0.2">
      <c r="A26" s="3" t="s">
        <v>22</v>
      </c>
      <c r="B26" s="3">
        <v>98.5</v>
      </c>
      <c r="C26" s="3">
        <v>91.8</v>
      </c>
      <c r="D26" s="3">
        <v>29.5</v>
      </c>
      <c r="E26" s="3">
        <f t="shared" si="1"/>
        <v>190.3</v>
      </c>
      <c r="F26" s="3">
        <v>57.2</v>
      </c>
      <c r="G26" s="3">
        <f t="shared" si="2"/>
        <v>86.7</v>
      </c>
      <c r="H26" s="3">
        <f t="shared" si="0"/>
        <v>12</v>
      </c>
      <c r="I26" s="3">
        <v>13</v>
      </c>
      <c r="J26" s="3">
        <v>25</v>
      </c>
      <c r="K26" s="3">
        <v>1.8</v>
      </c>
      <c r="L26" s="1">
        <v>17.2</v>
      </c>
      <c r="M26" s="3">
        <v>0.8</v>
      </c>
      <c r="N26" s="3">
        <v>0.3</v>
      </c>
      <c r="O26" s="3">
        <f t="shared" si="3"/>
        <v>2.9</v>
      </c>
      <c r="P26" s="3">
        <v>43.213592380000001</v>
      </c>
      <c r="S26" s="3">
        <v>6.8860976236878804</v>
      </c>
      <c r="T26" s="3">
        <v>42.666261566008004</v>
      </c>
      <c r="U26" s="3">
        <v>3.2333333333333334</v>
      </c>
      <c r="V26" s="3">
        <v>0.44619140197577511</v>
      </c>
      <c r="W26" s="3">
        <v>15.053000000000001</v>
      </c>
    </row>
    <row r="27" spans="1:23" x14ac:dyDescent="0.2">
      <c r="A27" s="3" t="s">
        <v>23</v>
      </c>
      <c r="B27" s="3">
        <v>100.3</v>
      </c>
      <c r="C27" s="3">
        <v>93.8</v>
      </c>
      <c r="D27" s="3">
        <v>33.700000000000003</v>
      </c>
      <c r="E27" s="3">
        <f t="shared" si="1"/>
        <v>194.1</v>
      </c>
      <c r="F27" s="3">
        <v>60.7</v>
      </c>
      <c r="G27" s="3">
        <f t="shared" si="2"/>
        <v>94.4</v>
      </c>
      <c r="H27" s="3">
        <f t="shared" si="0"/>
        <v>12.200000000000001</v>
      </c>
      <c r="I27" s="3">
        <v>13.4</v>
      </c>
      <c r="J27" s="3">
        <v>25.6</v>
      </c>
      <c r="K27" s="3">
        <v>1.8</v>
      </c>
      <c r="L27" s="1">
        <v>17.7</v>
      </c>
      <c r="M27" s="3">
        <v>0.9</v>
      </c>
      <c r="N27" s="3">
        <v>0.3</v>
      </c>
      <c r="O27" s="3">
        <f t="shared" si="3"/>
        <v>3</v>
      </c>
      <c r="P27" s="3">
        <v>45.026341180000003</v>
      </c>
      <c r="S27" s="3">
        <v>7.0005398661047753</v>
      </c>
      <c r="T27" s="3">
        <v>43.627322962946408</v>
      </c>
      <c r="U27" s="3">
        <v>2.8333333333333335</v>
      </c>
      <c r="V27" s="3">
        <v>0.44771763669401465</v>
      </c>
      <c r="W27" s="3">
        <v>15.106999999999999</v>
      </c>
    </row>
    <row r="28" spans="1:23" x14ac:dyDescent="0.2">
      <c r="A28" s="3" t="s">
        <v>24</v>
      </c>
      <c r="B28" s="3">
        <v>100.5</v>
      </c>
      <c r="C28" s="3">
        <v>95.8</v>
      </c>
      <c r="D28" s="3">
        <v>35.200000000000003</v>
      </c>
      <c r="E28" s="3">
        <f t="shared" si="1"/>
        <v>196.3</v>
      </c>
      <c r="F28" s="3">
        <v>61.7</v>
      </c>
      <c r="G28" s="3">
        <f t="shared" si="2"/>
        <v>96.9</v>
      </c>
      <c r="H28" s="3">
        <f t="shared" si="0"/>
        <v>12.7</v>
      </c>
      <c r="I28" s="3">
        <v>13.7</v>
      </c>
      <c r="J28" s="3">
        <v>26.4</v>
      </c>
      <c r="K28" s="3">
        <v>1.9</v>
      </c>
      <c r="L28" s="1">
        <v>18</v>
      </c>
      <c r="M28" s="3">
        <v>0.9</v>
      </c>
      <c r="N28" s="3">
        <v>0.3</v>
      </c>
      <c r="O28" s="3">
        <f t="shared" si="3"/>
        <v>3.0999999999999996</v>
      </c>
      <c r="P28" s="3">
        <v>46.795233150000001</v>
      </c>
      <c r="S28" s="3">
        <v>7.0896322590360992</v>
      </c>
      <c r="T28" s="3">
        <v>44.142387353167948</v>
      </c>
      <c r="U28" s="3">
        <v>2.7</v>
      </c>
      <c r="V28" s="3">
        <v>0.45182195151910476</v>
      </c>
      <c r="W28" s="3">
        <v>15.124000000000001</v>
      </c>
    </row>
    <row r="29" spans="1:23" x14ac:dyDescent="0.2">
      <c r="A29" s="3" t="s">
        <v>25</v>
      </c>
      <c r="B29" s="3">
        <v>100.6</v>
      </c>
      <c r="C29" s="3">
        <v>97.6</v>
      </c>
      <c r="D29" s="3">
        <v>35</v>
      </c>
      <c r="E29" s="3">
        <f t="shared" si="1"/>
        <v>198.2</v>
      </c>
      <c r="F29" s="3">
        <v>62.1</v>
      </c>
      <c r="G29" s="3">
        <f t="shared" si="2"/>
        <v>97.1</v>
      </c>
      <c r="H29" s="3">
        <f t="shared" si="0"/>
        <v>12.299999999999999</v>
      </c>
      <c r="I29" s="3">
        <v>13.9</v>
      </c>
      <c r="J29" s="3">
        <v>26.2</v>
      </c>
      <c r="K29" s="3">
        <v>1.9</v>
      </c>
      <c r="L29" s="1">
        <v>18.2</v>
      </c>
      <c r="M29" s="3">
        <v>0.9</v>
      </c>
      <c r="N29" s="3">
        <v>0.3</v>
      </c>
      <c r="O29" s="3">
        <f t="shared" si="3"/>
        <v>3.0999999999999996</v>
      </c>
      <c r="P29" s="3">
        <v>48.622600890000001</v>
      </c>
      <c r="S29" s="3">
        <v>7.1644246831135101</v>
      </c>
      <c r="T29" s="3">
        <v>44.372640701701485</v>
      </c>
      <c r="U29" s="3">
        <v>2.5666666666666669</v>
      </c>
      <c r="V29" s="3">
        <v>0.45280743887648794</v>
      </c>
      <c r="W29" s="3">
        <v>15.157999999999999</v>
      </c>
    </row>
    <row r="30" spans="1:23" x14ac:dyDescent="0.2">
      <c r="A30" s="3" t="s">
        <v>26</v>
      </c>
      <c r="B30" s="3">
        <v>99.8</v>
      </c>
      <c r="C30" s="3">
        <v>99.5</v>
      </c>
      <c r="D30" s="3">
        <v>34.6</v>
      </c>
      <c r="E30" s="3">
        <f t="shared" si="1"/>
        <v>199.3</v>
      </c>
      <c r="F30" s="3">
        <v>61.4</v>
      </c>
      <c r="G30" s="3">
        <f t="shared" si="2"/>
        <v>96</v>
      </c>
      <c r="H30" s="3">
        <f t="shared" si="0"/>
        <v>12.899999999999999</v>
      </c>
      <c r="I30" s="3">
        <v>14</v>
      </c>
      <c r="J30" s="3">
        <v>26.9</v>
      </c>
      <c r="K30" s="3">
        <v>2</v>
      </c>
      <c r="L30" s="1">
        <v>18.600000000000001</v>
      </c>
      <c r="M30" s="3">
        <v>0.8</v>
      </c>
      <c r="N30" s="3">
        <v>0.3</v>
      </c>
      <c r="O30" s="3">
        <f t="shared" si="3"/>
        <v>3.0999999999999996</v>
      </c>
      <c r="P30" s="3">
        <v>50.46458758</v>
      </c>
      <c r="S30" s="3">
        <v>7.2210388845629492</v>
      </c>
      <c r="T30" s="3">
        <v>44.310638998528113</v>
      </c>
      <c r="U30" s="3">
        <v>2.7333333333333334</v>
      </c>
      <c r="V30" s="3">
        <v>0.45380280934490508</v>
      </c>
      <c r="W30" s="3">
        <v>15.215</v>
      </c>
    </row>
    <row r="31" spans="1:23" x14ac:dyDescent="0.2">
      <c r="A31" s="3" t="s">
        <v>27</v>
      </c>
      <c r="B31" s="3">
        <v>100</v>
      </c>
      <c r="C31" s="3">
        <v>99.8</v>
      </c>
      <c r="D31" s="3">
        <v>33.700000000000003</v>
      </c>
      <c r="E31" s="3">
        <f t="shared" si="1"/>
        <v>199.8</v>
      </c>
      <c r="F31" s="3">
        <v>56.4</v>
      </c>
      <c r="G31" s="3">
        <f t="shared" si="2"/>
        <v>90.1</v>
      </c>
      <c r="H31" s="3">
        <f t="shared" si="0"/>
        <v>13.1</v>
      </c>
      <c r="I31" s="3">
        <v>14.4</v>
      </c>
      <c r="J31" s="3">
        <v>27.5</v>
      </c>
      <c r="K31" s="3">
        <v>2</v>
      </c>
      <c r="L31" s="1">
        <v>18.8</v>
      </c>
      <c r="M31" s="3">
        <v>0.7</v>
      </c>
      <c r="N31" s="3">
        <v>0.3</v>
      </c>
      <c r="O31" s="3">
        <f t="shared" si="3"/>
        <v>3</v>
      </c>
      <c r="P31" s="3">
        <v>52.321193209999997</v>
      </c>
      <c r="S31" s="3">
        <v>7.2672609414412728</v>
      </c>
      <c r="T31" s="3">
        <v>43.704744155351001</v>
      </c>
      <c r="U31" s="3">
        <v>3.7</v>
      </c>
      <c r="V31" s="3">
        <v>0.45534316279319303</v>
      </c>
      <c r="W31" s="3">
        <v>15.262</v>
      </c>
    </row>
    <row r="32" spans="1:23" x14ac:dyDescent="0.2">
      <c r="A32" s="3" t="s">
        <v>28</v>
      </c>
      <c r="B32" s="3">
        <v>101.3</v>
      </c>
      <c r="C32" s="3">
        <v>101.3</v>
      </c>
      <c r="D32" s="3">
        <v>32.9</v>
      </c>
      <c r="E32" s="3">
        <f t="shared" si="1"/>
        <v>202.6</v>
      </c>
      <c r="F32" s="3">
        <v>55.7</v>
      </c>
      <c r="G32" s="3">
        <f t="shared" si="2"/>
        <v>88.6</v>
      </c>
      <c r="H32" s="3">
        <f t="shared" si="0"/>
        <v>13.599999999999998</v>
      </c>
      <c r="I32" s="3">
        <v>14.8</v>
      </c>
      <c r="J32" s="3">
        <v>28.4</v>
      </c>
      <c r="K32" s="3">
        <v>2.1</v>
      </c>
      <c r="L32" s="1">
        <v>19</v>
      </c>
      <c r="M32" s="3">
        <v>0.7</v>
      </c>
      <c r="N32" s="3">
        <v>0.3</v>
      </c>
      <c r="O32" s="3">
        <f t="shared" si="3"/>
        <v>3.0999999999999996</v>
      </c>
      <c r="P32" s="3">
        <v>54.17779883</v>
      </c>
      <c r="S32" s="3">
        <v>7.2747857948735213</v>
      </c>
      <c r="T32" s="3">
        <v>43.01196329395183</v>
      </c>
      <c r="U32" s="3">
        <v>5.2666666666666666</v>
      </c>
      <c r="V32" s="3">
        <v>0.45692446055862168</v>
      </c>
      <c r="W32" s="3">
        <v>15.326000000000001</v>
      </c>
    </row>
    <row r="33" spans="1:23" x14ac:dyDescent="0.2">
      <c r="A33" s="3" t="s">
        <v>29</v>
      </c>
      <c r="B33" s="3">
        <v>101.3</v>
      </c>
      <c r="C33" s="3">
        <v>103.2</v>
      </c>
      <c r="D33" s="3">
        <v>33.6</v>
      </c>
      <c r="E33" s="3">
        <f t="shared" si="1"/>
        <v>204.5</v>
      </c>
      <c r="F33" s="3">
        <v>55.4</v>
      </c>
      <c r="G33" s="3">
        <f t="shared" si="2"/>
        <v>89</v>
      </c>
      <c r="H33" s="3">
        <f t="shared" si="0"/>
        <v>13.900000000000002</v>
      </c>
      <c r="I33" s="3">
        <v>15.2</v>
      </c>
      <c r="J33" s="3">
        <v>29.1</v>
      </c>
      <c r="K33" s="3">
        <v>2.1</v>
      </c>
      <c r="L33" s="1">
        <v>19.2</v>
      </c>
      <c r="M33" s="3">
        <v>0.7</v>
      </c>
      <c r="N33" s="3">
        <v>0.3</v>
      </c>
      <c r="O33" s="3">
        <f t="shared" si="3"/>
        <v>3.0999999999999996</v>
      </c>
      <c r="P33" s="3">
        <v>56.122118110000002</v>
      </c>
      <c r="S33" s="3">
        <v>7.2965299841501556</v>
      </c>
      <c r="T33" s="3">
        <v>42.623686981555203</v>
      </c>
      <c r="U33" s="3">
        <v>5.8</v>
      </c>
      <c r="V33" s="3">
        <v>0.45819655813598881</v>
      </c>
      <c r="W33" s="3">
        <v>15.355</v>
      </c>
    </row>
    <row r="34" spans="1:23" x14ac:dyDescent="0.2">
      <c r="A34" s="3" t="s">
        <v>30</v>
      </c>
      <c r="B34" s="3">
        <v>102.2</v>
      </c>
      <c r="C34" s="3">
        <v>105.2</v>
      </c>
      <c r="D34" s="3">
        <v>33.200000000000003</v>
      </c>
      <c r="E34" s="3">
        <f t="shared" si="1"/>
        <v>207.4</v>
      </c>
      <c r="F34" s="3">
        <v>59</v>
      </c>
      <c r="G34" s="3">
        <f t="shared" si="2"/>
        <v>92.2</v>
      </c>
      <c r="H34" s="3">
        <f t="shared" si="0"/>
        <v>14.400000000000002</v>
      </c>
      <c r="I34" s="3">
        <v>15.7</v>
      </c>
      <c r="J34" s="3">
        <v>30.1</v>
      </c>
      <c r="K34" s="3">
        <v>2.1</v>
      </c>
      <c r="L34" s="1">
        <v>19.5</v>
      </c>
      <c r="M34" s="3">
        <v>0.8</v>
      </c>
      <c r="N34" s="3">
        <v>0.3</v>
      </c>
      <c r="O34" s="3">
        <f t="shared" si="3"/>
        <v>3.2</v>
      </c>
      <c r="P34" s="3">
        <v>58.051818449999999</v>
      </c>
      <c r="Q34" s="3">
        <v>1.0266666666666666</v>
      </c>
      <c r="S34" s="3">
        <v>7.3750133428217373</v>
      </c>
      <c r="T34" s="3">
        <v>42.335270546959855</v>
      </c>
      <c r="U34" s="3">
        <v>5.9666666666666668</v>
      </c>
      <c r="V34" s="3">
        <v>0.45932464466686146</v>
      </c>
      <c r="W34" s="3">
        <v>15.340999999999999</v>
      </c>
    </row>
    <row r="35" spans="1:23" x14ac:dyDescent="0.2">
      <c r="A35" s="3" t="s">
        <v>31</v>
      </c>
      <c r="B35" s="3">
        <v>103.4</v>
      </c>
      <c r="C35" s="3">
        <v>106.9</v>
      </c>
      <c r="D35" s="3">
        <v>35.1</v>
      </c>
      <c r="E35" s="3">
        <f t="shared" si="1"/>
        <v>210.3</v>
      </c>
      <c r="F35" s="3">
        <v>62.1</v>
      </c>
      <c r="G35" s="3">
        <f t="shared" si="2"/>
        <v>97.2</v>
      </c>
      <c r="H35" s="3">
        <f t="shared" si="0"/>
        <v>14.499999999999998</v>
      </c>
      <c r="I35" s="3">
        <v>15.9</v>
      </c>
      <c r="J35" s="3">
        <v>30.4</v>
      </c>
      <c r="K35" s="3">
        <v>2.1</v>
      </c>
      <c r="L35" s="1">
        <v>19.899999999999999</v>
      </c>
      <c r="M35" s="3">
        <v>0.8</v>
      </c>
      <c r="N35" s="3">
        <v>0.3</v>
      </c>
      <c r="O35" s="3">
        <f t="shared" si="3"/>
        <v>3.2</v>
      </c>
      <c r="P35" s="3">
        <v>60.083851379999999</v>
      </c>
      <c r="Q35" s="3">
        <v>0.98666666666666669</v>
      </c>
      <c r="S35" s="3">
        <v>7.4753027376070023</v>
      </c>
      <c r="T35" s="3">
        <v>42.623513548008482</v>
      </c>
      <c r="U35" s="3">
        <v>5.333333333333333</v>
      </c>
      <c r="V35" s="3">
        <v>0.46077605011584416</v>
      </c>
      <c r="W35" s="3">
        <v>15.363</v>
      </c>
    </row>
    <row r="36" spans="1:23" x14ac:dyDescent="0.2">
      <c r="A36" s="3" t="s">
        <v>32</v>
      </c>
      <c r="B36" s="3">
        <v>104.5</v>
      </c>
      <c r="C36" s="3">
        <v>108.8</v>
      </c>
      <c r="D36" s="3">
        <v>38.4</v>
      </c>
      <c r="E36" s="3">
        <f t="shared" si="1"/>
        <v>213.3</v>
      </c>
      <c r="F36" s="3">
        <v>68.7</v>
      </c>
      <c r="G36" s="3">
        <f t="shared" si="2"/>
        <v>107.1</v>
      </c>
      <c r="H36" s="3">
        <f t="shared" si="0"/>
        <v>15.3</v>
      </c>
      <c r="I36" s="3">
        <v>16.2</v>
      </c>
      <c r="J36" s="3">
        <v>31.5</v>
      </c>
      <c r="K36" s="3">
        <v>2.4</v>
      </c>
      <c r="L36" s="1">
        <v>20.3</v>
      </c>
      <c r="M36" s="3">
        <v>0.9</v>
      </c>
      <c r="N36" s="3">
        <v>0.3</v>
      </c>
      <c r="O36" s="3">
        <f t="shared" si="3"/>
        <v>3.5999999999999996</v>
      </c>
      <c r="P36" s="3">
        <v>62.101265359999999</v>
      </c>
      <c r="Q36" s="3">
        <v>1.343333333333333</v>
      </c>
      <c r="R36" s="3">
        <v>6.9686071765432853</v>
      </c>
      <c r="S36" s="3">
        <v>7.5107495828263096</v>
      </c>
      <c r="T36" s="3">
        <v>43.195900980560069</v>
      </c>
      <c r="U36" s="3">
        <v>4.7333333333333334</v>
      </c>
      <c r="V36" s="3">
        <v>0.46223451492985107</v>
      </c>
      <c r="W36" s="3">
        <v>15.422000000000001</v>
      </c>
    </row>
    <row r="37" spans="1:23" x14ac:dyDescent="0.2">
      <c r="A37" s="3" t="s">
        <v>33</v>
      </c>
      <c r="B37" s="3">
        <v>106.1</v>
      </c>
      <c r="C37" s="3">
        <v>110</v>
      </c>
      <c r="D37" s="3">
        <v>40.700000000000003</v>
      </c>
      <c r="E37" s="3">
        <f t="shared" si="1"/>
        <v>216.1</v>
      </c>
      <c r="F37" s="3">
        <v>72.7</v>
      </c>
      <c r="G37" s="3">
        <f t="shared" si="2"/>
        <v>113.4</v>
      </c>
      <c r="H37" s="3">
        <f t="shared" si="0"/>
        <v>15.600000000000001</v>
      </c>
      <c r="I37" s="3">
        <v>16.399999999999999</v>
      </c>
      <c r="J37" s="3">
        <v>32</v>
      </c>
      <c r="K37" s="3">
        <v>2.4</v>
      </c>
      <c r="L37" s="1">
        <v>20.7</v>
      </c>
      <c r="M37" s="3">
        <v>0.9</v>
      </c>
      <c r="N37" s="3">
        <v>0.3</v>
      </c>
      <c r="O37" s="3">
        <f t="shared" si="3"/>
        <v>3.5999999999999996</v>
      </c>
      <c r="P37" s="3">
        <v>63.972489930000002</v>
      </c>
      <c r="Q37" s="3">
        <v>1.5</v>
      </c>
      <c r="R37" s="3">
        <v>6.9863679817882698</v>
      </c>
      <c r="S37" s="3">
        <v>7.6285203494588529</v>
      </c>
      <c r="T37" s="3">
        <v>43.94744458086096</v>
      </c>
      <c r="U37" s="3">
        <v>4.4000000000000004</v>
      </c>
      <c r="V37" s="3">
        <v>0.46394288126571592</v>
      </c>
      <c r="W37" s="3">
        <v>15.509</v>
      </c>
    </row>
    <row r="38" spans="1:23" x14ac:dyDescent="0.2">
      <c r="A38" s="3" t="s">
        <v>34</v>
      </c>
      <c r="B38" s="3">
        <v>106.9</v>
      </c>
      <c r="C38" s="3">
        <v>111.7</v>
      </c>
      <c r="D38" s="3">
        <v>42.4</v>
      </c>
      <c r="E38" s="3">
        <f t="shared" si="1"/>
        <v>218.60000000000002</v>
      </c>
      <c r="F38" s="3">
        <v>74.7</v>
      </c>
      <c r="G38" s="3">
        <f t="shared" si="2"/>
        <v>117.1</v>
      </c>
      <c r="H38" s="3">
        <f t="shared" si="0"/>
        <v>15.8</v>
      </c>
      <c r="I38" s="3">
        <v>16.7</v>
      </c>
      <c r="J38" s="3">
        <v>32.5</v>
      </c>
      <c r="K38" s="3">
        <v>2.4</v>
      </c>
      <c r="L38" s="1">
        <v>21.3</v>
      </c>
      <c r="M38" s="3">
        <v>1</v>
      </c>
      <c r="N38" s="3">
        <v>0.3</v>
      </c>
      <c r="O38" s="3">
        <f t="shared" si="3"/>
        <v>3.6999999999999997</v>
      </c>
      <c r="P38" s="3">
        <v>65.770619789999998</v>
      </c>
      <c r="Q38" s="3">
        <v>1.9400000000000002</v>
      </c>
      <c r="R38" s="3">
        <v>7.0276701880214398</v>
      </c>
      <c r="S38" s="3">
        <v>7.7733378160942941</v>
      </c>
      <c r="T38" s="3">
        <v>44.478621593397897</v>
      </c>
      <c r="U38" s="3">
        <v>4.0999999999999996</v>
      </c>
      <c r="V38" s="3">
        <v>0.46542534792080525</v>
      </c>
      <c r="W38" s="3">
        <v>15.616</v>
      </c>
    </row>
    <row r="39" spans="1:23" x14ac:dyDescent="0.2">
      <c r="A39" s="3" t="s">
        <v>35</v>
      </c>
      <c r="B39" s="3">
        <v>109</v>
      </c>
      <c r="C39" s="3">
        <v>114.6</v>
      </c>
      <c r="D39" s="3">
        <v>41.4</v>
      </c>
      <c r="E39" s="3">
        <f t="shared" si="1"/>
        <v>223.6</v>
      </c>
      <c r="F39" s="3">
        <v>78.900000000000006</v>
      </c>
      <c r="G39" s="3">
        <f t="shared" si="2"/>
        <v>120.30000000000001</v>
      </c>
      <c r="H39" s="3">
        <f t="shared" si="0"/>
        <v>15.900000000000002</v>
      </c>
      <c r="I39" s="3">
        <v>17.2</v>
      </c>
      <c r="J39" s="3">
        <v>33.1</v>
      </c>
      <c r="K39" s="3">
        <v>2.4</v>
      </c>
      <c r="L39" s="1">
        <v>21.9</v>
      </c>
      <c r="M39" s="3">
        <v>1</v>
      </c>
      <c r="N39" s="3">
        <v>0.3</v>
      </c>
      <c r="O39" s="3">
        <f t="shared" si="3"/>
        <v>3.6999999999999997</v>
      </c>
      <c r="P39" s="3">
        <v>67.466417059999998</v>
      </c>
      <c r="Q39" s="3">
        <v>2.3566666666666669</v>
      </c>
      <c r="R39" s="3">
        <v>7.1242785473345958</v>
      </c>
      <c r="S39" s="3">
        <v>7.8266778502430334</v>
      </c>
      <c r="T39" s="3">
        <v>44.926882414596712</v>
      </c>
      <c r="U39" s="3">
        <v>4.2333333333333334</v>
      </c>
      <c r="V39" s="3">
        <v>0.46670591673620143</v>
      </c>
      <c r="W39" s="3">
        <v>15.718999999999999</v>
      </c>
    </row>
    <row r="40" spans="1:23" x14ac:dyDescent="0.2">
      <c r="A40" s="3" t="s">
        <v>36</v>
      </c>
      <c r="B40" s="3">
        <v>110.5</v>
      </c>
      <c r="C40" s="3">
        <v>116.4</v>
      </c>
      <c r="D40" s="3">
        <v>39.700000000000003</v>
      </c>
      <c r="E40" s="3">
        <f t="shared" si="1"/>
        <v>226.9</v>
      </c>
      <c r="F40" s="3">
        <v>78.3</v>
      </c>
      <c r="G40" s="3">
        <f t="shared" si="2"/>
        <v>118</v>
      </c>
      <c r="H40" s="3">
        <f t="shared" si="0"/>
        <v>16.500000000000004</v>
      </c>
      <c r="I40" s="3">
        <v>17.7</v>
      </c>
      <c r="J40" s="3">
        <v>34.200000000000003</v>
      </c>
      <c r="K40" s="3">
        <v>2.7</v>
      </c>
      <c r="L40" s="1">
        <v>22.4</v>
      </c>
      <c r="M40" s="3">
        <v>1</v>
      </c>
      <c r="N40" s="3">
        <v>0.4</v>
      </c>
      <c r="O40" s="3">
        <f t="shared" si="3"/>
        <v>4.1000000000000005</v>
      </c>
      <c r="P40" s="3">
        <v>69.103738550000003</v>
      </c>
      <c r="Q40" s="3">
        <v>2.4833333333333334</v>
      </c>
      <c r="R40" s="3">
        <v>7.2144641144851365</v>
      </c>
      <c r="S40" s="3">
        <v>7.9195716080864775</v>
      </c>
      <c r="T40" s="3">
        <v>45.390782483592993</v>
      </c>
      <c r="U40" s="3">
        <v>4.0333333333333332</v>
      </c>
      <c r="V40" s="3">
        <v>0.46796530745652487</v>
      </c>
      <c r="W40" s="3">
        <v>15.875</v>
      </c>
    </row>
    <row r="41" spans="1:23" x14ac:dyDescent="0.2">
      <c r="A41" s="3" t="s">
        <v>37</v>
      </c>
      <c r="B41" s="3">
        <v>111.3</v>
      </c>
      <c r="C41" s="3">
        <v>118.2</v>
      </c>
      <c r="D41" s="3">
        <v>39.799999999999997</v>
      </c>
      <c r="E41" s="3">
        <f t="shared" si="1"/>
        <v>229.5</v>
      </c>
      <c r="F41" s="3">
        <v>77</v>
      </c>
      <c r="G41" s="3">
        <f t="shared" si="2"/>
        <v>116.8</v>
      </c>
      <c r="H41" s="3">
        <f t="shared" si="0"/>
        <v>16.900000000000002</v>
      </c>
      <c r="I41" s="3">
        <v>18.2</v>
      </c>
      <c r="J41" s="3">
        <v>35.1</v>
      </c>
      <c r="K41" s="3">
        <v>2.7</v>
      </c>
      <c r="L41" s="1">
        <v>23</v>
      </c>
      <c r="M41" s="3">
        <v>1.1000000000000001</v>
      </c>
      <c r="N41" s="3">
        <v>0.4</v>
      </c>
      <c r="O41" s="3">
        <f t="shared" si="3"/>
        <v>4.2</v>
      </c>
      <c r="P41" s="3">
        <v>70.711822170000005</v>
      </c>
      <c r="Q41" s="3">
        <v>2.6933333333333334</v>
      </c>
      <c r="R41" s="3">
        <v>7.1961544186533617</v>
      </c>
      <c r="S41" s="3">
        <v>8.0046790692961629</v>
      </c>
      <c r="T41" s="3">
        <v>45.610380482965063</v>
      </c>
      <c r="U41" s="3">
        <v>4.2</v>
      </c>
      <c r="V41" s="3">
        <v>0.46925434750995021</v>
      </c>
      <c r="W41" s="3">
        <v>16.024999999999999</v>
      </c>
    </row>
    <row r="42" spans="1:23" x14ac:dyDescent="0.2">
      <c r="A42" s="3" t="s">
        <v>38</v>
      </c>
      <c r="B42" s="3">
        <v>112.4</v>
      </c>
      <c r="C42" s="3">
        <v>120.4</v>
      </c>
      <c r="D42" s="3">
        <v>39.700000000000003</v>
      </c>
      <c r="E42" s="3">
        <f t="shared" si="1"/>
        <v>232.8</v>
      </c>
      <c r="F42" s="3">
        <v>78.3</v>
      </c>
      <c r="G42" s="3">
        <f t="shared" si="2"/>
        <v>118</v>
      </c>
      <c r="H42" s="3">
        <f t="shared" si="0"/>
        <v>16.999999999999996</v>
      </c>
      <c r="I42" s="3">
        <v>18.8</v>
      </c>
      <c r="J42" s="3">
        <v>35.799999999999997</v>
      </c>
      <c r="K42" s="3">
        <v>2.7</v>
      </c>
      <c r="L42" s="1">
        <v>23.6</v>
      </c>
      <c r="M42" s="3">
        <v>1</v>
      </c>
      <c r="N42" s="3">
        <v>0.4</v>
      </c>
      <c r="O42" s="3">
        <f t="shared" si="3"/>
        <v>4.1000000000000005</v>
      </c>
      <c r="P42" s="3">
        <v>72.217573189999996</v>
      </c>
      <c r="Q42" s="3">
        <v>2.81</v>
      </c>
      <c r="R42" s="3">
        <v>7.1848206424252874</v>
      </c>
      <c r="S42" s="3">
        <v>8.0399403964384959</v>
      </c>
      <c r="T42" s="3">
        <v>45.393021870845608</v>
      </c>
      <c r="U42" s="3">
        <v>4.1333333333333329</v>
      </c>
      <c r="V42" s="3">
        <v>0.47063374743568565</v>
      </c>
      <c r="W42" s="3">
        <v>16.201000000000001</v>
      </c>
    </row>
    <row r="43" spans="1:23" x14ac:dyDescent="0.2">
      <c r="A43" s="3" t="s">
        <v>39</v>
      </c>
      <c r="B43" s="3">
        <v>113.7</v>
      </c>
      <c r="C43" s="3">
        <v>122.7</v>
      </c>
      <c r="D43" s="3">
        <v>41.5</v>
      </c>
      <c r="E43" s="3">
        <f t="shared" si="1"/>
        <v>236.4</v>
      </c>
      <c r="F43" s="3">
        <v>77.099999999999994</v>
      </c>
      <c r="G43" s="3">
        <f t="shared" si="2"/>
        <v>118.6</v>
      </c>
      <c r="H43" s="3">
        <f t="shared" si="0"/>
        <v>17.2</v>
      </c>
      <c r="I43" s="3">
        <v>19.3</v>
      </c>
      <c r="J43" s="3">
        <v>36.5</v>
      </c>
      <c r="K43" s="3">
        <v>2.7</v>
      </c>
      <c r="L43" s="1">
        <v>24.1</v>
      </c>
      <c r="M43" s="3">
        <v>1.1000000000000001</v>
      </c>
      <c r="N43" s="3">
        <v>0.4</v>
      </c>
      <c r="O43" s="3">
        <f t="shared" si="3"/>
        <v>4.2</v>
      </c>
      <c r="P43" s="3">
        <v>73.650229499999995</v>
      </c>
      <c r="Q43" s="3">
        <v>2.9266666666666663</v>
      </c>
      <c r="R43" s="3">
        <v>7.1461140471895135</v>
      </c>
      <c r="S43" s="3">
        <v>8.1384039665821355</v>
      </c>
      <c r="T43" s="3">
        <v>45.712377962015239</v>
      </c>
      <c r="U43" s="3">
        <v>4.1333333333333329</v>
      </c>
      <c r="V43" s="3">
        <v>0.47197926240930482</v>
      </c>
      <c r="W43" s="3">
        <v>16.303000000000001</v>
      </c>
    </row>
    <row r="44" spans="1:23" x14ac:dyDescent="0.2">
      <c r="A44" s="3" t="s">
        <v>40</v>
      </c>
      <c r="B44" s="3">
        <v>115.4</v>
      </c>
      <c r="C44" s="3">
        <v>124.3</v>
      </c>
      <c r="D44" s="3">
        <v>42.6</v>
      </c>
      <c r="E44" s="3">
        <f t="shared" si="1"/>
        <v>239.7</v>
      </c>
      <c r="F44" s="3">
        <v>77.7</v>
      </c>
      <c r="G44" s="3">
        <f t="shared" si="2"/>
        <v>120.30000000000001</v>
      </c>
      <c r="H44" s="3">
        <f t="shared" si="0"/>
        <v>18.199999999999996</v>
      </c>
      <c r="I44" s="3">
        <v>19.600000000000001</v>
      </c>
      <c r="J44" s="3">
        <v>37.799999999999997</v>
      </c>
      <c r="K44" s="3">
        <v>2.9</v>
      </c>
      <c r="L44" s="1">
        <v>24.6</v>
      </c>
      <c r="M44" s="3">
        <v>1.1000000000000001</v>
      </c>
      <c r="N44" s="3">
        <v>0.4</v>
      </c>
      <c r="O44" s="3">
        <f t="shared" si="3"/>
        <v>4.4000000000000004</v>
      </c>
      <c r="P44" s="3">
        <v>75.097504749999999</v>
      </c>
      <c r="Q44" s="3">
        <v>2.9333333333333336</v>
      </c>
      <c r="R44" s="3">
        <v>7.2444569267167607</v>
      </c>
      <c r="S44" s="3">
        <v>8.1793275526521025</v>
      </c>
      <c r="T44" s="3">
        <v>45.822811223633181</v>
      </c>
      <c r="U44" s="3">
        <v>3.9333333333333331</v>
      </c>
      <c r="V44" s="3">
        <v>0.47320476817751195</v>
      </c>
      <c r="W44" s="3">
        <v>16.486999999999998</v>
      </c>
    </row>
    <row r="45" spans="1:23" x14ac:dyDescent="0.2">
      <c r="A45" s="3" t="s">
        <v>41</v>
      </c>
      <c r="B45" s="3">
        <v>116.5</v>
      </c>
      <c r="C45" s="3">
        <v>126</v>
      </c>
      <c r="D45" s="3">
        <v>42.2</v>
      </c>
      <c r="E45" s="3">
        <f t="shared" si="1"/>
        <v>242.5</v>
      </c>
      <c r="F45" s="3">
        <v>77.900000000000006</v>
      </c>
      <c r="G45" s="3">
        <f t="shared" si="2"/>
        <v>120.10000000000001</v>
      </c>
      <c r="H45" s="3">
        <f t="shared" si="0"/>
        <v>18.500000000000004</v>
      </c>
      <c r="I45" s="3">
        <v>20.2</v>
      </c>
      <c r="J45" s="3">
        <v>38.700000000000003</v>
      </c>
      <c r="K45" s="3">
        <v>2.9</v>
      </c>
      <c r="L45" s="1">
        <v>25</v>
      </c>
      <c r="M45" s="3">
        <v>1</v>
      </c>
      <c r="N45" s="3">
        <v>0.4</v>
      </c>
      <c r="O45" s="3">
        <f t="shared" si="3"/>
        <v>4.3</v>
      </c>
      <c r="P45" s="3">
        <v>76.720207299999998</v>
      </c>
      <c r="Q45" s="3">
        <v>3</v>
      </c>
      <c r="R45" s="3">
        <v>7.3462182182057871</v>
      </c>
      <c r="S45" s="3">
        <v>8.1714536059596981</v>
      </c>
      <c r="T45" s="3">
        <v>45.859597714803854</v>
      </c>
      <c r="U45" s="3">
        <v>4.0999999999999996</v>
      </c>
      <c r="V45" s="3">
        <v>0.47458134435723776</v>
      </c>
      <c r="W45" s="3">
        <v>16.603999999999999</v>
      </c>
    </row>
    <row r="46" spans="1:23" x14ac:dyDescent="0.2">
      <c r="A46" s="3" t="s">
        <v>42</v>
      </c>
      <c r="B46" s="3">
        <v>119.4</v>
      </c>
      <c r="C46" s="3">
        <v>128</v>
      </c>
      <c r="D46" s="3">
        <v>41.9</v>
      </c>
      <c r="E46" s="3">
        <f t="shared" si="1"/>
        <v>247.4</v>
      </c>
      <c r="F46" s="3">
        <v>79.3</v>
      </c>
      <c r="G46" s="3">
        <f t="shared" si="2"/>
        <v>121.19999999999999</v>
      </c>
      <c r="H46" s="3">
        <f t="shared" si="0"/>
        <v>18.7</v>
      </c>
      <c r="I46" s="3">
        <v>20.7</v>
      </c>
      <c r="J46" s="3">
        <v>39.4</v>
      </c>
      <c r="K46" s="3">
        <v>2.9</v>
      </c>
      <c r="L46" s="1">
        <v>25.4</v>
      </c>
      <c r="M46" s="3">
        <v>1</v>
      </c>
      <c r="N46" s="3">
        <v>0.4</v>
      </c>
      <c r="O46" s="3">
        <f t="shared" si="3"/>
        <v>4.3</v>
      </c>
      <c r="P46" s="3">
        <v>78.47448034</v>
      </c>
      <c r="Q46" s="3">
        <v>3.2333333333333338</v>
      </c>
      <c r="R46" s="3">
        <v>7.280890018430652</v>
      </c>
      <c r="S46" s="3">
        <v>8.2083226221817309</v>
      </c>
      <c r="T46" s="3">
        <v>45.697608384586502</v>
      </c>
      <c r="U46" s="3">
        <v>4.2333333333333334</v>
      </c>
      <c r="V46" s="3">
        <v>0.47621346955084087</v>
      </c>
      <c r="W46" s="3">
        <v>16.733000000000001</v>
      </c>
    </row>
    <row r="47" spans="1:23" x14ac:dyDescent="0.2">
      <c r="A47" s="3" t="s">
        <v>43</v>
      </c>
      <c r="B47" s="3">
        <v>119.1</v>
      </c>
      <c r="C47" s="3">
        <v>130.30000000000001</v>
      </c>
      <c r="D47" s="3">
        <v>41.5</v>
      </c>
      <c r="E47" s="3">
        <f t="shared" si="1"/>
        <v>249.4</v>
      </c>
      <c r="F47" s="3">
        <v>71</v>
      </c>
      <c r="G47" s="3">
        <f t="shared" si="2"/>
        <v>112.5</v>
      </c>
      <c r="H47" s="3">
        <f t="shared" si="0"/>
        <v>19.099999999999998</v>
      </c>
      <c r="I47" s="3">
        <v>21.3</v>
      </c>
      <c r="J47" s="3">
        <v>40.4</v>
      </c>
      <c r="K47" s="3">
        <v>2.9</v>
      </c>
      <c r="L47" s="1">
        <v>25.5</v>
      </c>
      <c r="M47" s="3">
        <v>0.9</v>
      </c>
      <c r="N47" s="3">
        <v>0.4</v>
      </c>
      <c r="O47" s="3">
        <f t="shared" si="3"/>
        <v>4.2</v>
      </c>
      <c r="P47" s="3">
        <v>80.462656440000003</v>
      </c>
      <c r="Q47" s="3">
        <v>3.2533333333333334</v>
      </c>
      <c r="R47" s="3">
        <v>7.3586898360060689</v>
      </c>
      <c r="S47" s="3">
        <v>8.2859664679832417</v>
      </c>
      <c r="T47" s="3">
        <v>45.080558738407852</v>
      </c>
      <c r="U47" s="3">
        <v>4.9333333333333336</v>
      </c>
      <c r="V47" s="3">
        <v>0.47805596382216614</v>
      </c>
      <c r="W47" s="3">
        <v>16.829999999999998</v>
      </c>
    </row>
    <row r="48" spans="1:23" x14ac:dyDescent="0.2">
      <c r="A48" s="3" t="s">
        <v>44</v>
      </c>
      <c r="B48" s="3">
        <v>119.9</v>
      </c>
      <c r="C48" s="3">
        <v>131.1</v>
      </c>
      <c r="D48" s="3">
        <v>39.4</v>
      </c>
      <c r="E48" s="3">
        <f t="shared" si="1"/>
        <v>251</v>
      </c>
      <c r="F48" s="3">
        <v>66.7</v>
      </c>
      <c r="G48" s="3">
        <f t="shared" si="2"/>
        <v>106.1</v>
      </c>
      <c r="H48" s="3">
        <f t="shared" si="0"/>
        <v>19.600000000000001</v>
      </c>
      <c r="I48" s="3">
        <v>21.9</v>
      </c>
      <c r="J48" s="3">
        <v>41.5</v>
      </c>
      <c r="K48" s="3">
        <v>3</v>
      </c>
      <c r="L48" s="1">
        <v>25.8</v>
      </c>
      <c r="M48" s="3">
        <v>0.9</v>
      </c>
      <c r="N48" s="3">
        <v>0.4</v>
      </c>
      <c r="O48" s="3">
        <f t="shared" si="3"/>
        <v>4.3</v>
      </c>
      <c r="P48" s="3">
        <v>82.465451490000007</v>
      </c>
      <c r="Q48" s="3">
        <v>1.8633333333333335</v>
      </c>
      <c r="R48" s="3">
        <v>7.443726056484218</v>
      </c>
      <c r="S48" s="3">
        <v>8.2003242647261807</v>
      </c>
      <c r="T48" s="3">
        <v>44.009247846016244</v>
      </c>
      <c r="U48" s="3">
        <v>6.3</v>
      </c>
      <c r="V48" s="3">
        <v>0.47962596660355594</v>
      </c>
      <c r="W48" s="3">
        <v>16.97</v>
      </c>
    </row>
    <row r="49" spans="1:23" x14ac:dyDescent="0.2">
      <c r="A49" s="3" t="s">
        <v>45</v>
      </c>
      <c r="B49" s="3">
        <v>121.2</v>
      </c>
      <c r="C49" s="3">
        <v>133.4</v>
      </c>
      <c r="D49" s="3">
        <v>38.6</v>
      </c>
      <c r="E49" s="3">
        <f t="shared" si="1"/>
        <v>254.60000000000002</v>
      </c>
      <c r="F49" s="3">
        <v>65.099999999999994</v>
      </c>
      <c r="G49" s="3">
        <f t="shared" si="2"/>
        <v>103.69999999999999</v>
      </c>
      <c r="H49" s="3">
        <f t="shared" si="0"/>
        <v>20</v>
      </c>
      <c r="I49" s="3">
        <v>22.5</v>
      </c>
      <c r="J49" s="3">
        <v>42.5</v>
      </c>
      <c r="K49" s="3">
        <v>3</v>
      </c>
      <c r="L49" s="1">
        <v>26.1</v>
      </c>
      <c r="M49" s="3">
        <v>0.9</v>
      </c>
      <c r="N49" s="3">
        <v>0.4</v>
      </c>
      <c r="O49" s="3">
        <f t="shared" si="3"/>
        <v>4.3</v>
      </c>
      <c r="P49" s="3">
        <v>84.497484420000006</v>
      </c>
      <c r="Q49" s="3">
        <v>0.94000000000000006</v>
      </c>
      <c r="R49" s="3">
        <v>7.5526454015902376</v>
      </c>
      <c r="S49" s="3">
        <v>8.2271835903768729</v>
      </c>
      <c r="T49" s="3">
        <v>43.183480488147381</v>
      </c>
      <c r="U49" s="3">
        <v>7.3666666666666671</v>
      </c>
      <c r="V49" s="3">
        <v>0.48087829795885517</v>
      </c>
      <c r="W49" s="3">
        <v>17.042000000000002</v>
      </c>
    </row>
    <row r="50" spans="1:23" x14ac:dyDescent="0.2">
      <c r="A50" s="3" t="s">
        <v>46</v>
      </c>
      <c r="B50" s="3">
        <v>123</v>
      </c>
      <c r="C50" s="3">
        <v>135.9</v>
      </c>
      <c r="D50" s="3">
        <v>39.4</v>
      </c>
      <c r="E50" s="3">
        <f t="shared" si="1"/>
        <v>258.89999999999998</v>
      </c>
      <c r="F50" s="3">
        <v>72</v>
      </c>
      <c r="G50" s="3">
        <f t="shared" si="2"/>
        <v>111.4</v>
      </c>
      <c r="H50" s="3">
        <f t="shared" si="0"/>
        <v>20.700000000000003</v>
      </c>
      <c r="I50" s="3">
        <v>22.9</v>
      </c>
      <c r="J50" s="3">
        <v>43.6</v>
      </c>
      <c r="K50" s="3">
        <v>3.1</v>
      </c>
      <c r="L50" s="1">
        <v>26.7</v>
      </c>
      <c r="M50" s="3">
        <v>1</v>
      </c>
      <c r="N50" s="3">
        <v>0.4</v>
      </c>
      <c r="O50" s="3">
        <f t="shared" si="3"/>
        <v>4.5</v>
      </c>
      <c r="P50" s="3">
        <v>86.45642264</v>
      </c>
      <c r="Q50" s="3">
        <v>1.3233333333333333</v>
      </c>
      <c r="R50" s="3">
        <v>7.6138623268200369</v>
      </c>
      <c r="S50" s="3">
        <v>8.3936896715611429</v>
      </c>
      <c r="T50" s="3">
        <v>43.398269854445473</v>
      </c>
      <c r="U50" s="3">
        <v>7.333333333333333</v>
      </c>
      <c r="V50" s="3">
        <v>0.48220969420242588</v>
      </c>
      <c r="W50" s="3">
        <v>17.082999999999998</v>
      </c>
    </row>
    <row r="51" spans="1:23" x14ac:dyDescent="0.2">
      <c r="A51" s="3" t="s">
        <v>47</v>
      </c>
      <c r="B51" s="3">
        <v>124.1</v>
      </c>
      <c r="C51" s="3">
        <v>137.5</v>
      </c>
      <c r="D51" s="3">
        <v>40.700000000000003</v>
      </c>
      <c r="E51" s="3">
        <f t="shared" si="1"/>
        <v>261.60000000000002</v>
      </c>
      <c r="F51" s="3">
        <v>80</v>
      </c>
      <c r="G51" s="3">
        <f t="shared" si="2"/>
        <v>120.7</v>
      </c>
      <c r="H51" s="3">
        <f t="shared" si="0"/>
        <v>21.2</v>
      </c>
      <c r="I51" s="3">
        <v>23.3</v>
      </c>
      <c r="J51" s="3">
        <v>44.5</v>
      </c>
      <c r="K51" s="3">
        <v>3.1</v>
      </c>
      <c r="L51" s="1">
        <v>27.4</v>
      </c>
      <c r="M51" s="3">
        <v>1.2</v>
      </c>
      <c r="N51" s="3">
        <v>0.4</v>
      </c>
      <c r="O51" s="3">
        <f t="shared" si="3"/>
        <v>4.7</v>
      </c>
      <c r="P51" s="3">
        <v>88.693120750000006</v>
      </c>
      <c r="Q51" s="3">
        <v>2.1633333333333336</v>
      </c>
      <c r="R51" s="3">
        <v>7.6360779497476097</v>
      </c>
      <c r="S51" s="3">
        <v>8.4438989855453759</v>
      </c>
      <c r="T51" s="3">
        <v>43.933141893953852</v>
      </c>
      <c r="U51" s="3">
        <v>6.3666666666666671</v>
      </c>
      <c r="V51" s="3">
        <v>0.48406065971178025</v>
      </c>
      <c r="W51" s="3">
        <v>17.103999999999999</v>
      </c>
    </row>
    <row r="52" spans="1:23" x14ac:dyDescent="0.2">
      <c r="A52" s="3" t="s">
        <v>48</v>
      </c>
      <c r="B52" s="3">
        <v>126.1</v>
      </c>
      <c r="C52" s="3">
        <v>140.1</v>
      </c>
      <c r="D52" s="3">
        <v>43.6</v>
      </c>
      <c r="E52" s="3">
        <f t="shared" si="1"/>
        <v>266.2</v>
      </c>
      <c r="F52" s="3">
        <v>83.2</v>
      </c>
      <c r="G52" s="3">
        <f t="shared" si="2"/>
        <v>126.80000000000001</v>
      </c>
      <c r="H52" s="3">
        <f t="shared" si="0"/>
        <v>21.799999999999997</v>
      </c>
      <c r="I52" s="3">
        <v>23.5</v>
      </c>
      <c r="J52" s="3">
        <v>45.3</v>
      </c>
      <c r="K52" s="3">
        <v>3.6</v>
      </c>
      <c r="L52" s="1">
        <v>27.9</v>
      </c>
      <c r="M52" s="3">
        <v>1.2</v>
      </c>
      <c r="N52" s="3">
        <v>0.4</v>
      </c>
      <c r="O52" s="3">
        <f t="shared" si="3"/>
        <v>5.2</v>
      </c>
      <c r="P52" s="3">
        <v>90.798248389999998</v>
      </c>
      <c r="Q52" s="3">
        <v>2.57</v>
      </c>
      <c r="R52" s="3">
        <v>7.6487448343028728</v>
      </c>
      <c r="S52" s="3">
        <v>8.5285634642287622</v>
      </c>
      <c r="T52" s="3">
        <v>44.756543397704625</v>
      </c>
      <c r="U52" s="3">
        <v>5.833333333333333</v>
      </c>
      <c r="V52" s="3">
        <v>0.48588621150704736</v>
      </c>
      <c r="W52" s="3">
        <v>17.189</v>
      </c>
    </row>
    <row r="53" spans="1:23" x14ac:dyDescent="0.2">
      <c r="A53" s="3" t="s">
        <v>49</v>
      </c>
      <c r="B53" s="3">
        <v>127.2</v>
      </c>
      <c r="C53" s="3">
        <v>143.30000000000001</v>
      </c>
      <c r="D53" s="3">
        <v>45.5</v>
      </c>
      <c r="E53" s="3">
        <f t="shared" si="1"/>
        <v>270.5</v>
      </c>
      <c r="F53" s="3">
        <v>89.4</v>
      </c>
      <c r="G53" s="3">
        <f t="shared" si="2"/>
        <v>134.9</v>
      </c>
      <c r="H53" s="3">
        <f t="shared" si="0"/>
        <v>21.599999999999998</v>
      </c>
      <c r="I53" s="3">
        <v>23.8</v>
      </c>
      <c r="J53" s="3">
        <v>45.4</v>
      </c>
      <c r="K53" s="3">
        <v>3.7</v>
      </c>
      <c r="L53" s="1">
        <v>28.2</v>
      </c>
      <c r="M53" s="3">
        <v>1.3</v>
      </c>
      <c r="N53" s="3">
        <v>0.4</v>
      </c>
      <c r="O53" s="3">
        <f t="shared" si="3"/>
        <v>5.4</v>
      </c>
      <c r="P53" s="3">
        <v>93.064184389999994</v>
      </c>
      <c r="Q53" s="3">
        <v>3.0833333333333335</v>
      </c>
      <c r="R53" s="3">
        <v>7.6561706855311327</v>
      </c>
      <c r="S53" s="3">
        <v>8.5815190440858284</v>
      </c>
      <c r="T53" s="3">
        <v>45.476876466642125</v>
      </c>
      <c r="U53" s="3">
        <v>5.0999999999999996</v>
      </c>
      <c r="V53" s="3">
        <v>0.48768493771522237</v>
      </c>
      <c r="W53" s="3">
        <v>17.236999999999998</v>
      </c>
    </row>
    <row r="54" spans="1:23" x14ac:dyDescent="0.2">
      <c r="A54" s="3" t="s">
        <v>50</v>
      </c>
      <c r="B54" s="3">
        <v>128.19999999999999</v>
      </c>
      <c r="C54" s="3">
        <v>146.6</v>
      </c>
      <c r="D54" s="3">
        <v>46.3</v>
      </c>
      <c r="E54" s="3">
        <f t="shared" si="1"/>
        <v>274.79999999999995</v>
      </c>
      <c r="F54" s="3">
        <v>83.6</v>
      </c>
      <c r="G54" s="3">
        <f t="shared" si="2"/>
        <v>129.89999999999998</v>
      </c>
      <c r="H54" s="3">
        <f t="shared" si="0"/>
        <v>21.299999999999997</v>
      </c>
      <c r="I54" s="3">
        <v>24.1</v>
      </c>
      <c r="J54" s="3">
        <v>45.4</v>
      </c>
      <c r="K54" s="3">
        <v>4</v>
      </c>
      <c r="L54" s="1">
        <v>29.3</v>
      </c>
      <c r="M54" s="3">
        <v>1.1000000000000001</v>
      </c>
      <c r="N54" s="3">
        <v>0.4</v>
      </c>
      <c r="O54" s="3">
        <f t="shared" si="3"/>
        <v>5.5</v>
      </c>
      <c r="P54" s="3">
        <v>95.564023469999995</v>
      </c>
      <c r="Q54" s="3">
        <v>3.5766666666666667</v>
      </c>
      <c r="R54" s="3">
        <v>7.7157416231836899</v>
      </c>
      <c r="S54" s="3">
        <v>8.5678255592557058</v>
      </c>
      <c r="T54" s="3">
        <v>45.39763050808051</v>
      </c>
      <c r="U54" s="3">
        <v>5.2666666666666666</v>
      </c>
      <c r="V54" s="3">
        <v>0.48942860087620843</v>
      </c>
      <c r="W54" s="3">
        <v>17.308</v>
      </c>
    </row>
    <row r="55" spans="1:23" x14ac:dyDescent="0.2">
      <c r="A55" s="3" t="s">
        <v>51</v>
      </c>
      <c r="B55" s="3">
        <v>129.5</v>
      </c>
      <c r="C55" s="3">
        <v>149.6</v>
      </c>
      <c r="D55" s="3">
        <v>44.1</v>
      </c>
      <c r="E55" s="3">
        <f t="shared" si="1"/>
        <v>279.10000000000002</v>
      </c>
      <c r="F55" s="3">
        <v>86.5</v>
      </c>
      <c r="G55" s="3">
        <f t="shared" si="2"/>
        <v>130.6</v>
      </c>
      <c r="H55" s="3">
        <f t="shared" si="0"/>
        <v>20.700000000000003</v>
      </c>
      <c r="I55" s="3">
        <v>24.5</v>
      </c>
      <c r="J55" s="3">
        <v>45.2</v>
      </c>
      <c r="K55" s="3">
        <v>4</v>
      </c>
      <c r="L55" s="1">
        <v>30</v>
      </c>
      <c r="M55" s="3">
        <v>1.1000000000000001</v>
      </c>
      <c r="N55" s="3">
        <v>0.4</v>
      </c>
      <c r="O55" s="3">
        <f t="shared" si="3"/>
        <v>5.5</v>
      </c>
      <c r="P55" s="3">
        <v>97.508342740000003</v>
      </c>
      <c r="Q55" s="3">
        <v>3.99</v>
      </c>
      <c r="R55" s="3">
        <v>7.7082779950544049</v>
      </c>
      <c r="S55" s="3">
        <v>8.6197951015581129</v>
      </c>
      <c r="T55" s="3">
        <v>45.433142483797894</v>
      </c>
      <c r="U55" s="3">
        <v>5.6</v>
      </c>
      <c r="V55" s="3">
        <v>0.49098448492754976</v>
      </c>
      <c r="W55" s="3">
        <v>17.375</v>
      </c>
    </row>
    <row r="56" spans="1:23" x14ac:dyDescent="0.2">
      <c r="A56" s="3" t="s">
        <v>52</v>
      </c>
      <c r="B56" s="3">
        <v>129.6</v>
      </c>
      <c r="C56" s="3">
        <v>151.69999999999999</v>
      </c>
      <c r="D56" s="3">
        <v>45.5</v>
      </c>
      <c r="E56" s="3">
        <f t="shared" si="1"/>
        <v>281.29999999999995</v>
      </c>
      <c r="F56" s="3">
        <v>96.5</v>
      </c>
      <c r="G56" s="3">
        <f t="shared" si="2"/>
        <v>142</v>
      </c>
      <c r="H56" s="3">
        <f t="shared" si="0"/>
        <v>21</v>
      </c>
      <c r="I56" s="3">
        <v>25.5</v>
      </c>
      <c r="J56" s="3">
        <v>46.5</v>
      </c>
      <c r="K56" s="3">
        <v>4.2</v>
      </c>
      <c r="L56" s="1">
        <v>30.4</v>
      </c>
      <c r="M56" s="3">
        <v>1.4</v>
      </c>
      <c r="N56" s="3">
        <v>0.4</v>
      </c>
      <c r="O56" s="3">
        <f t="shared" si="3"/>
        <v>6</v>
      </c>
      <c r="P56" s="3">
        <v>99.657327210000005</v>
      </c>
      <c r="Q56" s="3">
        <v>3.9333333333333336</v>
      </c>
      <c r="R56" s="3">
        <v>7.9607898966558421</v>
      </c>
      <c r="S56" s="3">
        <v>8.8228321977703992</v>
      </c>
      <c r="T56" s="3">
        <v>45.940611243581301</v>
      </c>
      <c r="U56" s="3">
        <v>5.1333333333333329</v>
      </c>
      <c r="V56" s="3">
        <v>0.4943292120760322</v>
      </c>
      <c r="W56" s="3">
        <v>17.41</v>
      </c>
    </row>
    <row r="57" spans="1:23" x14ac:dyDescent="0.2">
      <c r="A57" s="3" t="s">
        <v>53</v>
      </c>
      <c r="B57" s="3">
        <v>132</v>
      </c>
      <c r="C57" s="3">
        <v>154.19999999999999</v>
      </c>
      <c r="D57" s="3">
        <v>46.4</v>
      </c>
      <c r="E57" s="3">
        <f t="shared" si="1"/>
        <v>286.2</v>
      </c>
      <c r="F57" s="3">
        <v>87.1</v>
      </c>
      <c r="G57" s="3">
        <f t="shared" si="2"/>
        <v>133.5</v>
      </c>
      <c r="H57" s="3">
        <f t="shared" si="0"/>
        <v>21.699999999999996</v>
      </c>
      <c r="I57" s="3">
        <v>26.1</v>
      </c>
      <c r="J57" s="3">
        <v>47.8</v>
      </c>
      <c r="K57" s="3">
        <v>4.2</v>
      </c>
      <c r="L57" s="1">
        <v>31.2</v>
      </c>
      <c r="M57" s="3">
        <v>1.3</v>
      </c>
      <c r="N57" s="3">
        <v>0.4</v>
      </c>
      <c r="O57" s="3">
        <f t="shared" si="3"/>
        <v>5.9</v>
      </c>
      <c r="P57" s="3">
        <v>101.733217</v>
      </c>
      <c r="Q57" s="3">
        <v>3.6966666666666668</v>
      </c>
      <c r="R57" s="3">
        <v>8.0329919454437615</v>
      </c>
      <c r="S57" s="3">
        <v>8.8240096919606099</v>
      </c>
      <c r="T57" s="3">
        <v>45.964881414716643</v>
      </c>
      <c r="U57" s="3">
        <v>5.2333333333333334</v>
      </c>
      <c r="V57" s="3">
        <v>0.49572273073181616</v>
      </c>
      <c r="W57" s="3">
        <v>17.472999999999999</v>
      </c>
    </row>
    <row r="58" spans="1:23" x14ac:dyDescent="0.2">
      <c r="A58" s="3" t="s">
        <v>54</v>
      </c>
      <c r="B58" s="3">
        <v>131.6</v>
      </c>
      <c r="C58" s="3">
        <v>155</v>
      </c>
      <c r="D58" s="3">
        <v>45.9</v>
      </c>
      <c r="E58" s="3">
        <f t="shared" si="1"/>
        <v>286.60000000000002</v>
      </c>
      <c r="F58" s="3">
        <v>86.4</v>
      </c>
      <c r="G58" s="3">
        <f t="shared" si="2"/>
        <v>132.30000000000001</v>
      </c>
      <c r="H58" s="3">
        <f t="shared" si="0"/>
        <v>21.999999999999996</v>
      </c>
      <c r="I58" s="3">
        <v>26.8</v>
      </c>
      <c r="J58" s="3">
        <v>48.8</v>
      </c>
      <c r="K58" s="3">
        <v>4.3</v>
      </c>
      <c r="L58" s="1">
        <v>31.8</v>
      </c>
      <c r="M58" s="3">
        <v>1.2</v>
      </c>
      <c r="N58" s="3">
        <v>0.5</v>
      </c>
      <c r="O58" s="3">
        <f t="shared" si="3"/>
        <v>6</v>
      </c>
      <c r="P58" s="3">
        <v>103.7652499</v>
      </c>
      <c r="Q58" s="3">
        <v>2.936666666666667</v>
      </c>
      <c r="R58" s="3">
        <v>8.0721798186969824</v>
      </c>
      <c r="S58" s="3">
        <v>8.8708249282390792</v>
      </c>
      <c r="T58" s="3">
        <v>45.641231958134547</v>
      </c>
      <c r="U58" s="3">
        <v>5.5333333333333332</v>
      </c>
      <c r="V58" s="3">
        <v>0.49730826411625928</v>
      </c>
      <c r="W58" s="3">
        <v>17.552</v>
      </c>
    </row>
    <row r="59" spans="1:23" x14ac:dyDescent="0.2">
      <c r="A59" s="3" t="s">
        <v>55</v>
      </c>
      <c r="B59" s="3">
        <v>132.4</v>
      </c>
      <c r="C59" s="3">
        <v>157.4</v>
      </c>
      <c r="D59" s="3">
        <v>44.7</v>
      </c>
      <c r="E59" s="3">
        <f t="shared" si="1"/>
        <v>289.8</v>
      </c>
      <c r="F59" s="3">
        <v>76</v>
      </c>
      <c r="G59" s="3">
        <f t="shared" si="2"/>
        <v>120.7</v>
      </c>
      <c r="H59" s="3">
        <f t="shared" si="0"/>
        <v>22.200000000000003</v>
      </c>
      <c r="I59" s="3">
        <v>27.4</v>
      </c>
      <c r="J59" s="3">
        <v>49.6</v>
      </c>
      <c r="K59" s="3">
        <v>4.3</v>
      </c>
      <c r="L59" s="1">
        <v>32.4</v>
      </c>
      <c r="M59" s="3">
        <v>1.1000000000000001</v>
      </c>
      <c r="N59" s="3">
        <v>0.5</v>
      </c>
      <c r="O59" s="3">
        <f t="shared" si="3"/>
        <v>5.9</v>
      </c>
      <c r="P59" s="3">
        <v>105.56337980000001</v>
      </c>
      <c r="Q59" s="3">
        <v>2.2966666666666669</v>
      </c>
      <c r="R59" s="3">
        <v>8.2056234976888671</v>
      </c>
      <c r="S59" s="3">
        <v>8.8613092478852344</v>
      </c>
      <c r="T59" s="3">
        <v>45.247869594561337</v>
      </c>
      <c r="U59" s="3">
        <v>6.2666666666666666</v>
      </c>
      <c r="V59" s="3">
        <v>0.4990589866422695</v>
      </c>
      <c r="W59" s="3">
        <v>17.631</v>
      </c>
    </row>
    <row r="60" spans="1:23" x14ac:dyDescent="0.2">
      <c r="A60" s="3" t="s">
        <v>56</v>
      </c>
      <c r="B60" s="3">
        <v>133.4</v>
      </c>
      <c r="C60" s="3">
        <v>159.30000000000001</v>
      </c>
      <c r="D60" s="3">
        <v>42.2</v>
      </c>
      <c r="E60" s="3">
        <f t="shared" si="1"/>
        <v>292.70000000000005</v>
      </c>
      <c r="F60" s="3">
        <v>78.400000000000006</v>
      </c>
      <c r="G60" s="3">
        <f t="shared" si="2"/>
        <v>120.60000000000001</v>
      </c>
      <c r="H60" s="3">
        <f t="shared" si="0"/>
        <v>23.3</v>
      </c>
      <c r="I60" s="3">
        <v>28.2</v>
      </c>
      <c r="J60" s="3">
        <v>51.5</v>
      </c>
      <c r="K60" s="3">
        <v>4.3</v>
      </c>
      <c r="L60" s="1">
        <v>32.9</v>
      </c>
      <c r="M60" s="3">
        <v>1.2</v>
      </c>
      <c r="N60" s="3">
        <v>0.5</v>
      </c>
      <c r="O60" s="3">
        <f t="shared" si="3"/>
        <v>6</v>
      </c>
      <c r="P60" s="3">
        <v>107.6100316</v>
      </c>
      <c r="Q60" s="3">
        <v>2.0033333333333334</v>
      </c>
      <c r="R60" s="3">
        <v>8.2378271030678718</v>
      </c>
      <c r="S60" s="3">
        <v>8.899900132381843</v>
      </c>
      <c r="T60" s="3">
        <v>44.934385087556571</v>
      </c>
      <c r="U60" s="3">
        <v>6.8</v>
      </c>
      <c r="V60" s="3">
        <v>0.50088030281852203</v>
      </c>
      <c r="W60" s="3">
        <v>17.651</v>
      </c>
    </row>
    <row r="61" spans="1:23" x14ac:dyDescent="0.2">
      <c r="A61" s="3" t="s">
        <v>57</v>
      </c>
      <c r="B61" s="3">
        <v>134.19999999999999</v>
      </c>
      <c r="C61" s="3">
        <v>162.4</v>
      </c>
      <c r="D61" s="3">
        <v>43.3</v>
      </c>
      <c r="E61" s="3">
        <f t="shared" si="1"/>
        <v>296.60000000000002</v>
      </c>
      <c r="F61" s="3">
        <v>84.1</v>
      </c>
      <c r="G61" s="3">
        <f t="shared" si="2"/>
        <v>127.39999999999999</v>
      </c>
      <c r="H61" s="3">
        <f t="shared" si="0"/>
        <v>22.900000000000002</v>
      </c>
      <c r="I61" s="3">
        <v>28.8</v>
      </c>
      <c r="J61" s="3">
        <v>51.7</v>
      </c>
      <c r="K61" s="3">
        <v>4.5</v>
      </c>
      <c r="L61" s="1">
        <v>33.4</v>
      </c>
      <c r="M61" s="3">
        <v>1.2</v>
      </c>
      <c r="N61" s="3">
        <v>0.5</v>
      </c>
      <c r="O61" s="3">
        <f t="shared" si="3"/>
        <v>6.2</v>
      </c>
      <c r="P61" s="3">
        <v>109.2181152</v>
      </c>
      <c r="Q61" s="3">
        <v>1.7333333333333332</v>
      </c>
      <c r="R61" s="3">
        <v>8.3339748370642663</v>
      </c>
      <c r="S61" s="3">
        <v>9.0346481577138782</v>
      </c>
      <c r="T61" s="3">
        <v>44.989807613827892</v>
      </c>
      <c r="U61" s="3">
        <v>7</v>
      </c>
      <c r="V61" s="3">
        <v>0.50249689740907189</v>
      </c>
      <c r="W61" s="3">
        <v>17.687999999999999</v>
      </c>
    </row>
    <row r="62" spans="1:23" x14ac:dyDescent="0.2">
      <c r="A62" s="3" t="s">
        <v>58</v>
      </c>
      <c r="B62" s="3">
        <v>134.6</v>
      </c>
      <c r="C62" s="3">
        <v>163.69999999999999</v>
      </c>
      <c r="D62" s="3">
        <v>44.6</v>
      </c>
      <c r="E62" s="3">
        <f t="shared" si="1"/>
        <v>298.29999999999995</v>
      </c>
      <c r="F62" s="3">
        <v>90.9</v>
      </c>
      <c r="G62" s="3">
        <f t="shared" si="2"/>
        <v>135.5</v>
      </c>
      <c r="H62" s="3">
        <f t="shared" si="0"/>
        <v>23</v>
      </c>
      <c r="I62" s="3">
        <v>29.5</v>
      </c>
      <c r="J62" s="3">
        <v>52.5</v>
      </c>
      <c r="K62" s="3">
        <v>4.5999999999999996</v>
      </c>
      <c r="L62" s="1">
        <v>34.1</v>
      </c>
      <c r="M62" s="3">
        <v>1.3</v>
      </c>
      <c r="N62" s="3">
        <v>0.5</v>
      </c>
      <c r="O62" s="3">
        <f t="shared" si="3"/>
        <v>6.3999999999999995</v>
      </c>
      <c r="P62" s="3">
        <v>111.5279081</v>
      </c>
      <c r="Q62" s="3">
        <v>1.6833333333333333</v>
      </c>
      <c r="R62" s="3">
        <v>8.4263792540089</v>
      </c>
      <c r="S62" s="3">
        <v>9.0956372729060018</v>
      </c>
      <c r="T62" s="3">
        <v>45.330791652204539</v>
      </c>
      <c r="U62" s="3">
        <v>6.7666666666666666</v>
      </c>
      <c r="V62" s="3">
        <v>0.50404148647637448</v>
      </c>
      <c r="W62" s="3">
        <v>17.727</v>
      </c>
    </row>
    <row r="63" spans="1:23" x14ac:dyDescent="0.2">
      <c r="A63" s="3" t="s">
        <v>59</v>
      </c>
      <c r="B63" s="3">
        <v>136.19999999999999</v>
      </c>
      <c r="C63" s="3">
        <v>167.3</v>
      </c>
      <c r="D63" s="3">
        <v>46.7</v>
      </c>
      <c r="E63" s="3">
        <f t="shared" si="1"/>
        <v>303.5</v>
      </c>
      <c r="F63" s="3">
        <v>92.9</v>
      </c>
      <c r="G63" s="3">
        <f t="shared" si="2"/>
        <v>139.60000000000002</v>
      </c>
      <c r="H63" s="3">
        <f t="shared" si="0"/>
        <v>24.299999999999997</v>
      </c>
      <c r="I63" s="3">
        <v>30</v>
      </c>
      <c r="J63" s="3">
        <v>54.3</v>
      </c>
      <c r="K63" s="3">
        <v>4.7</v>
      </c>
      <c r="L63" s="1">
        <v>34.799999999999997</v>
      </c>
      <c r="M63" s="3">
        <v>1.4</v>
      </c>
      <c r="N63" s="3">
        <v>0.5</v>
      </c>
      <c r="O63" s="3">
        <f t="shared" si="3"/>
        <v>6.6</v>
      </c>
      <c r="P63" s="3">
        <v>113.7646062</v>
      </c>
      <c r="Q63" s="3">
        <v>2.4</v>
      </c>
      <c r="R63" s="3">
        <v>8.5031158570335759</v>
      </c>
      <c r="S63" s="3">
        <v>9.1415168289811426</v>
      </c>
      <c r="T63" s="3">
        <v>45.680977998321325</v>
      </c>
      <c r="U63" s="3">
        <v>6.2</v>
      </c>
      <c r="V63" s="3">
        <v>0.50484201847012267</v>
      </c>
      <c r="W63" s="3">
        <v>17.768999999999998</v>
      </c>
    </row>
    <row r="64" spans="1:23" x14ac:dyDescent="0.2">
      <c r="A64" s="3" t="s">
        <v>60</v>
      </c>
      <c r="B64" s="3">
        <v>137.80000000000001</v>
      </c>
      <c r="C64" s="3">
        <v>169.8</v>
      </c>
      <c r="D64" s="3">
        <v>47.7</v>
      </c>
      <c r="E64" s="3">
        <f t="shared" si="1"/>
        <v>307.60000000000002</v>
      </c>
      <c r="F64" s="3">
        <v>98.1</v>
      </c>
      <c r="G64" s="3">
        <f t="shared" si="2"/>
        <v>145.80000000000001</v>
      </c>
      <c r="H64" s="3">
        <f t="shared" si="0"/>
        <v>24</v>
      </c>
      <c r="I64" s="3">
        <v>30.5</v>
      </c>
      <c r="J64" s="3">
        <v>54.5</v>
      </c>
      <c r="K64" s="3">
        <v>4.9000000000000004</v>
      </c>
      <c r="L64" s="1">
        <v>35.5</v>
      </c>
      <c r="M64" s="3">
        <v>1.5</v>
      </c>
      <c r="N64" s="3">
        <v>0.5</v>
      </c>
      <c r="O64" s="3">
        <f t="shared" si="3"/>
        <v>6.9</v>
      </c>
      <c r="P64" s="3">
        <v>116.30830210000001</v>
      </c>
      <c r="Q64" s="3">
        <v>2.4566666666666666</v>
      </c>
      <c r="R64" s="3">
        <v>8.5403255932529891</v>
      </c>
      <c r="S64" s="3">
        <v>9.2709258667306891</v>
      </c>
      <c r="T64" s="3">
        <v>45.97969793257149</v>
      </c>
      <c r="U64" s="3">
        <v>5.6333333333333329</v>
      </c>
      <c r="V64" s="3">
        <v>0.50564255046387085</v>
      </c>
      <c r="W64" s="3">
        <v>17.859000000000002</v>
      </c>
    </row>
    <row r="65" spans="1:23" x14ac:dyDescent="0.2">
      <c r="A65" s="3" t="s">
        <v>61</v>
      </c>
      <c r="B65" s="3">
        <v>138.69999999999999</v>
      </c>
      <c r="C65" s="3">
        <v>173.2</v>
      </c>
      <c r="D65" s="3">
        <v>49</v>
      </c>
      <c r="E65" s="3">
        <f t="shared" si="1"/>
        <v>311.89999999999998</v>
      </c>
      <c r="F65" s="3">
        <v>96.7</v>
      </c>
      <c r="G65" s="3">
        <f t="shared" si="2"/>
        <v>145.69999999999999</v>
      </c>
      <c r="H65" s="3">
        <f t="shared" si="0"/>
        <v>24.1</v>
      </c>
      <c r="I65" s="3">
        <v>30.9</v>
      </c>
      <c r="J65" s="3">
        <v>55</v>
      </c>
      <c r="K65" s="3">
        <v>5</v>
      </c>
      <c r="L65" s="1">
        <v>36</v>
      </c>
      <c r="M65" s="3">
        <v>1.5</v>
      </c>
      <c r="N65" s="3">
        <v>0.5</v>
      </c>
      <c r="O65" s="3">
        <f t="shared" si="3"/>
        <v>7</v>
      </c>
      <c r="P65" s="3">
        <v>118.35495400000001</v>
      </c>
      <c r="Q65" s="3">
        <v>2.6066666666666669</v>
      </c>
      <c r="R65" s="3">
        <v>8.4816864630939737</v>
      </c>
      <c r="S65" s="3">
        <v>9.3020335412661943</v>
      </c>
      <c r="T65" s="3">
        <v>46.397602288854159</v>
      </c>
      <c r="U65" s="3">
        <v>5.5333333333333332</v>
      </c>
      <c r="V65" s="3">
        <v>0.50750904657627849</v>
      </c>
      <c r="W65" s="3">
        <v>17.908000000000001</v>
      </c>
    </row>
    <row r="66" spans="1:23" x14ac:dyDescent="0.2">
      <c r="A66" s="3" t="s">
        <v>62</v>
      </c>
      <c r="B66" s="3">
        <v>140</v>
      </c>
      <c r="C66" s="3">
        <v>175.4</v>
      </c>
      <c r="D66" s="3">
        <v>49.6</v>
      </c>
      <c r="E66" s="3">
        <f t="shared" si="1"/>
        <v>315.39999999999998</v>
      </c>
      <c r="F66" s="3">
        <v>98.2</v>
      </c>
      <c r="G66" s="3">
        <f t="shared" si="2"/>
        <v>147.80000000000001</v>
      </c>
      <c r="H66" s="3">
        <f t="shared" si="0"/>
        <v>24.300000000000004</v>
      </c>
      <c r="I66" s="3">
        <v>31.4</v>
      </c>
      <c r="J66" s="3">
        <v>55.7</v>
      </c>
      <c r="K66" s="3">
        <v>5.0999999999999996</v>
      </c>
      <c r="L66" s="1">
        <v>36.5</v>
      </c>
      <c r="M66" s="3">
        <v>1.5</v>
      </c>
      <c r="N66" s="3">
        <v>0.6</v>
      </c>
      <c r="O66" s="3">
        <f t="shared" si="3"/>
        <v>7.1999999999999993</v>
      </c>
      <c r="P66" s="3">
        <v>120.12384590000001</v>
      </c>
      <c r="Q66" s="3">
        <v>2.8466666666666671</v>
      </c>
      <c r="R66" s="3">
        <v>8.469875779443214</v>
      </c>
      <c r="S66" s="3">
        <v>9.3756865092597028</v>
      </c>
      <c r="T66" s="3">
        <v>46.472965862374899</v>
      </c>
      <c r="U66" s="3">
        <v>5.5666666666666664</v>
      </c>
      <c r="V66" s="3">
        <v>0.50983298954225664</v>
      </c>
      <c r="W66" s="3">
        <v>17.95</v>
      </c>
    </row>
    <row r="67" spans="1:23" x14ac:dyDescent="0.2">
      <c r="A67" s="3" t="s">
        <v>63</v>
      </c>
      <c r="B67" s="3">
        <v>141.5</v>
      </c>
      <c r="C67" s="3">
        <v>178.1</v>
      </c>
      <c r="D67" s="3">
        <v>51.5</v>
      </c>
      <c r="E67" s="3">
        <f t="shared" si="1"/>
        <v>319.60000000000002</v>
      </c>
      <c r="F67" s="3">
        <v>95</v>
      </c>
      <c r="G67" s="3">
        <f t="shared" si="2"/>
        <v>146.5</v>
      </c>
      <c r="H67" s="3">
        <f t="shared" si="0"/>
        <v>24.6</v>
      </c>
      <c r="I67" s="3">
        <v>32</v>
      </c>
      <c r="J67" s="3">
        <v>56.6</v>
      </c>
      <c r="K67" s="3">
        <v>5.2</v>
      </c>
      <c r="L67" s="1">
        <v>37.1</v>
      </c>
      <c r="M67" s="3">
        <v>1.5</v>
      </c>
      <c r="N67" s="3">
        <v>0.6</v>
      </c>
      <c r="O67" s="3">
        <f t="shared" si="3"/>
        <v>7.3</v>
      </c>
      <c r="P67" s="3">
        <v>122.4628766</v>
      </c>
      <c r="Q67" s="3">
        <v>2.9233333333333333</v>
      </c>
      <c r="R67" s="3">
        <v>8.5022553385498991</v>
      </c>
      <c r="S67" s="3">
        <v>9.4867808954324921</v>
      </c>
      <c r="T67" s="3">
        <v>46.554277206376902</v>
      </c>
      <c r="U67" s="3">
        <v>5.5333333333333332</v>
      </c>
      <c r="V67" s="3">
        <v>0.51270332736111057</v>
      </c>
      <c r="W67" s="3">
        <v>17.992000000000001</v>
      </c>
    </row>
    <row r="68" spans="1:23" x14ac:dyDescent="0.2">
      <c r="A68" s="3" t="s">
        <v>64</v>
      </c>
      <c r="B68" s="3">
        <v>142.5</v>
      </c>
      <c r="C68" s="3">
        <v>179.7</v>
      </c>
      <c r="D68" s="3">
        <v>52.6</v>
      </c>
      <c r="E68" s="3">
        <f t="shared" si="1"/>
        <v>322.2</v>
      </c>
      <c r="F68" s="3">
        <v>99.7</v>
      </c>
      <c r="G68" s="3">
        <f t="shared" si="2"/>
        <v>152.30000000000001</v>
      </c>
      <c r="H68" s="3">
        <f t="shared" ref="H68:H131" si="4">J68-I68</f>
        <v>25.300000000000004</v>
      </c>
      <c r="I68" s="3">
        <v>32.9</v>
      </c>
      <c r="J68" s="3">
        <v>58.2</v>
      </c>
      <c r="K68" s="3">
        <v>5.3</v>
      </c>
      <c r="L68" s="1">
        <v>37.6</v>
      </c>
      <c r="M68" s="3">
        <v>1.5</v>
      </c>
      <c r="N68" s="3">
        <v>0.6</v>
      </c>
      <c r="O68" s="3">
        <f t="shared" ref="O68:O131" si="5">K68+M68+N68</f>
        <v>7.3999999999999995</v>
      </c>
      <c r="P68" s="3">
        <v>124.34872009999999</v>
      </c>
      <c r="Q68" s="3">
        <v>2.9666666666666668</v>
      </c>
      <c r="R68" s="3">
        <v>8.7613024793746348</v>
      </c>
      <c r="S68" s="3">
        <v>9.5213801251952113</v>
      </c>
      <c r="T68" s="3">
        <v>46.619146044086548</v>
      </c>
      <c r="U68" s="3">
        <v>5.7666666666666666</v>
      </c>
      <c r="V68" s="3">
        <v>0.51522069692875261</v>
      </c>
      <c r="W68" s="3">
        <v>18.079999999999998</v>
      </c>
    </row>
    <row r="69" spans="1:23" x14ac:dyDescent="0.2">
      <c r="A69" s="3" t="s">
        <v>65</v>
      </c>
      <c r="B69" s="3">
        <v>142.80000000000001</v>
      </c>
      <c r="C69" s="3">
        <v>182.2</v>
      </c>
      <c r="D69" s="3">
        <v>53.9</v>
      </c>
      <c r="E69" s="3">
        <f t="shared" ref="E69:E132" si="6">B69+C69</f>
        <v>325</v>
      </c>
      <c r="F69" s="3">
        <v>101.6</v>
      </c>
      <c r="G69" s="3">
        <f t="shared" ref="G69:G132" si="7">F69+D69</f>
        <v>155.5</v>
      </c>
      <c r="H69" s="3">
        <f t="shared" si="4"/>
        <v>25.5</v>
      </c>
      <c r="I69" s="3">
        <v>33.6</v>
      </c>
      <c r="J69" s="3">
        <v>59.1</v>
      </c>
      <c r="K69" s="3">
        <v>5.3</v>
      </c>
      <c r="L69" s="1">
        <v>38.299999999999997</v>
      </c>
      <c r="M69" s="3">
        <v>1.6</v>
      </c>
      <c r="N69" s="3">
        <v>0.6</v>
      </c>
      <c r="O69" s="3">
        <f t="shared" si="5"/>
        <v>7.5</v>
      </c>
      <c r="P69" s="3">
        <v>126.90703499999999</v>
      </c>
      <c r="Q69" s="3">
        <v>2.9633333333333334</v>
      </c>
      <c r="R69" s="3">
        <v>8.8365578507804816</v>
      </c>
      <c r="S69" s="3">
        <v>9.5854060375688448</v>
      </c>
      <c r="T69" s="3">
        <v>46.943220680640735</v>
      </c>
      <c r="U69" s="3">
        <v>5.7333333333333334</v>
      </c>
      <c r="V69" s="3">
        <v>0.51745145627641087</v>
      </c>
      <c r="W69" s="3">
        <v>18.094000000000001</v>
      </c>
    </row>
    <row r="70" spans="1:23" x14ac:dyDescent="0.2">
      <c r="A70" s="3" t="s">
        <v>66</v>
      </c>
      <c r="B70" s="3">
        <v>145.19999999999999</v>
      </c>
      <c r="C70" s="3">
        <v>186</v>
      </c>
      <c r="D70" s="3">
        <v>54.7</v>
      </c>
      <c r="E70" s="3">
        <f t="shared" si="6"/>
        <v>331.2</v>
      </c>
      <c r="F70" s="3">
        <v>104.6</v>
      </c>
      <c r="G70" s="3">
        <f t="shared" si="7"/>
        <v>159.30000000000001</v>
      </c>
      <c r="H70" s="3">
        <f t="shared" si="4"/>
        <v>26.5</v>
      </c>
      <c r="I70" s="3">
        <v>34.299999999999997</v>
      </c>
      <c r="J70" s="3">
        <v>60.8</v>
      </c>
      <c r="K70" s="3">
        <v>5.5</v>
      </c>
      <c r="L70" s="1">
        <v>39.1</v>
      </c>
      <c r="M70" s="3">
        <v>1.7</v>
      </c>
      <c r="N70" s="3">
        <v>0.6</v>
      </c>
      <c r="O70" s="3">
        <f t="shared" si="5"/>
        <v>7.8</v>
      </c>
      <c r="P70" s="3">
        <v>128.52973750000001</v>
      </c>
      <c r="Q70" s="3">
        <v>3.33</v>
      </c>
      <c r="R70" s="3">
        <v>8.8102621456846144</v>
      </c>
      <c r="S70" s="3">
        <v>9.6462030246935093</v>
      </c>
      <c r="T70" s="3">
        <v>47.146617062529458</v>
      </c>
      <c r="U70" s="3">
        <v>5.5</v>
      </c>
      <c r="V70" s="3">
        <v>0.51958197264072492</v>
      </c>
      <c r="W70" s="3">
        <v>18.111999999999998</v>
      </c>
    </row>
    <row r="71" spans="1:23" x14ac:dyDescent="0.2">
      <c r="A71" s="3" t="s">
        <v>67</v>
      </c>
      <c r="B71" s="3">
        <v>145.30000000000001</v>
      </c>
      <c r="C71" s="3">
        <v>189.5</v>
      </c>
      <c r="D71" s="3">
        <v>55.7</v>
      </c>
      <c r="E71" s="3">
        <f t="shared" si="6"/>
        <v>334.8</v>
      </c>
      <c r="F71" s="3">
        <v>107.2</v>
      </c>
      <c r="G71" s="3">
        <f t="shared" si="7"/>
        <v>162.9</v>
      </c>
      <c r="H71" s="3">
        <f t="shared" si="4"/>
        <v>27</v>
      </c>
      <c r="I71" s="3">
        <v>35.1</v>
      </c>
      <c r="J71" s="3">
        <v>62.1</v>
      </c>
      <c r="K71" s="3">
        <v>5.6</v>
      </c>
      <c r="L71" s="1">
        <v>39.799999999999997</v>
      </c>
      <c r="M71" s="3">
        <v>1.7</v>
      </c>
      <c r="N71" s="3">
        <v>0.7</v>
      </c>
      <c r="O71" s="3">
        <f t="shared" si="5"/>
        <v>8</v>
      </c>
      <c r="P71" s="3">
        <v>130.45943790000001</v>
      </c>
      <c r="Q71" s="3">
        <v>3.4533333333333331</v>
      </c>
      <c r="R71" s="3">
        <v>8.8582709195334601</v>
      </c>
      <c r="S71" s="3">
        <v>9.6862252629661061</v>
      </c>
      <c r="T71" s="3">
        <v>47.37417829641857</v>
      </c>
      <c r="U71" s="3">
        <v>5.5666666666666664</v>
      </c>
      <c r="V71" s="3">
        <v>0.5217802589092716</v>
      </c>
      <c r="W71" s="3">
        <v>18.231000000000002</v>
      </c>
    </row>
    <row r="72" spans="1:23" x14ac:dyDescent="0.2">
      <c r="A72" s="3" t="s">
        <v>68</v>
      </c>
      <c r="B72" s="3">
        <v>148.69999999999999</v>
      </c>
      <c r="C72" s="3">
        <v>193.5</v>
      </c>
      <c r="D72" s="3">
        <v>58</v>
      </c>
      <c r="E72" s="3">
        <f t="shared" si="6"/>
        <v>342.2</v>
      </c>
      <c r="F72" s="3">
        <v>110.5</v>
      </c>
      <c r="G72" s="3">
        <f t="shared" si="7"/>
        <v>168.5</v>
      </c>
      <c r="H72" s="3">
        <f t="shared" si="4"/>
        <v>27.300000000000004</v>
      </c>
      <c r="I72" s="3">
        <v>35.9</v>
      </c>
      <c r="J72" s="3">
        <v>63.2</v>
      </c>
      <c r="K72" s="3">
        <v>5.8</v>
      </c>
      <c r="L72" s="1">
        <v>40.700000000000003</v>
      </c>
      <c r="M72" s="3">
        <v>1.8</v>
      </c>
      <c r="N72" s="3">
        <v>0.7</v>
      </c>
      <c r="O72" s="3">
        <f t="shared" si="5"/>
        <v>8.2999999999999989</v>
      </c>
      <c r="P72" s="3">
        <v>132.33066239999999</v>
      </c>
      <c r="Q72" s="3">
        <v>3.4633333333333334</v>
      </c>
      <c r="R72" s="3">
        <v>9.0469948145958909</v>
      </c>
      <c r="S72" s="3">
        <v>9.6298670376406541</v>
      </c>
      <c r="T72" s="3">
        <v>47.729802167375809</v>
      </c>
      <c r="U72" s="3">
        <v>5.4666666666666668</v>
      </c>
      <c r="V72" s="3">
        <v>0.52397995705082323</v>
      </c>
      <c r="W72" s="3">
        <v>18.3</v>
      </c>
    </row>
    <row r="73" spans="1:23" x14ac:dyDescent="0.2">
      <c r="A73" s="3" t="s">
        <v>69</v>
      </c>
      <c r="B73" s="3">
        <v>151.5</v>
      </c>
      <c r="C73" s="3">
        <v>197.2</v>
      </c>
      <c r="D73" s="3">
        <v>59.5</v>
      </c>
      <c r="E73" s="3">
        <f t="shared" si="6"/>
        <v>348.7</v>
      </c>
      <c r="F73" s="3">
        <v>110.5</v>
      </c>
      <c r="G73" s="3">
        <f t="shared" si="7"/>
        <v>170</v>
      </c>
      <c r="H73" s="3">
        <f t="shared" si="4"/>
        <v>28.4</v>
      </c>
      <c r="I73" s="3">
        <v>36.6</v>
      </c>
      <c r="J73" s="3">
        <v>65</v>
      </c>
      <c r="K73" s="3">
        <v>6</v>
      </c>
      <c r="L73" s="1">
        <v>41.4</v>
      </c>
      <c r="M73" s="3">
        <v>1.8</v>
      </c>
      <c r="N73" s="3">
        <v>0.7</v>
      </c>
      <c r="O73" s="3">
        <f t="shared" si="5"/>
        <v>8.5</v>
      </c>
      <c r="P73" s="3">
        <v>134.84512050000001</v>
      </c>
      <c r="Q73" s="3">
        <v>3.49</v>
      </c>
      <c r="R73" s="3">
        <v>8.9994488353326982</v>
      </c>
      <c r="S73" s="3">
        <v>9.7725618481793735</v>
      </c>
      <c r="T73" s="3">
        <v>47.983618976563022</v>
      </c>
      <c r="U73" s="3">
        <v>5.2</v>
      </c>
      <c r="V73" s="3">
        <v>0.52607658846302097</v>
      </c>
      <c r="W73" s="3">
        <v>18.355</v>
      </c>
    </row>
    <row r="74" spans="1:23" x14ac:dyDescent="0.2">
      <c r="A74" s="3" t="s">
        <v>70</v>
      </c>
      <c r="B74" s="3">
        <v>154.9</v>
      </c>
      <c r="C74" s="3">
        <v>200.7</v>
      </c>
      <c r="D74" s="3">
        <v>61.4</v>
      </c>
      <c r="E74" s="3">
        <f t="shared" si="6"/>
        <v>355.6</v>
      </c>
      <c r="F74" s="3">
        <v>112.6</v>
      </c>
      <c r="G74" s="3">
        <f t="shared" si="7"/>
        <v>174</v>
      </c>
      <c r="H74" s="3">
        <f t="shared" si="4"/>
        <v>28.700000000000003</v>
      </c>
      <c r="I74" s="3">
        <v>37.299999999999997</v>
      </c>
      <c r="J74" s="3">
        <v>66</v>
      </c>
      <c r="K74" s="3">
        <v>6.2</v>
      </c>
      <c r="L74" s="1">
        <v>42.4</v>
      </c>
      <c r="M74" s="3">
        <v>1.9</v>
      </c>
      <c r="N74" s="3">
        <v>0.7</v>
      </c>
      <c r="O74" s="3">
        <f t="shared" si="5"/>
        <v>8.7999999999999989</v>
      </c>
      <c r="P74" s="3">
        <v>137.40343530000001</v>
      </c>
      <c r="Q74" s="3">
        <v>3.456666666666667</v>
      </c>
      <c r="R74" s="3">
        <v>9.066747180923338</v>
      </c>
      <c r="S74" s="3">
        <v>9.8810612423974948</v>
      </c>
      <c r="T74" s="3">
        <v>48.442450324284621</v>
      </c>
      <c r="U74" s="3">
        <v>5</v>
      </c>
      <c r="V74" s="3">
        <v>0.52834829212781964</v>
      </c>
      <c r="W74" s="3">
        <v>18.446999999999999</v>
      </c>
    </row>
    <row r="75" spans="1:23" x14ac:dyDescent="0.2">
      <c r="A75" s="3" t="s">
        <v>71</v>
      </c>
      <c r="B75" s="3">
        <v>155.80000000000001</v>
      </c>
      <c r="C75" s="3">
        <v>204.4</v>
      </c>
      <c r="D75" s="3">
        <v>59.4</v>
      </c>
      <c r="E75" s="3">
        <f t="shared" si="6"/>
        <v>360.20000000000005</v>
      </c>
      <c r="F75" s="3">
        <v>115</v>
      </c>
      <c r="G75" s="3">
        <f t="shared" si="7"/>
        <v>174.4</v>
      </c>
      <c r="H75" s="3">
        <f t="shared" si="4"/>
        <v>28.799999999999997</v>
      </c>
      <c r="I75" s="3">
        <v>38.200000000000003</v>
      </c>
      <c r="J75" s="3">
        <v>67</v>
      </c>
      <c r="K75" s="3">
        <v>6.4</v>
      </c>
      <c r="L75" s="1">
        <v>42.9</v>
      </c>
      <c r="M75" s="3">
        <v>1.8</v>
      </c>
      <c r="N75" s="3">
        <v>0.7</v>
      </c>
      <c r="O75" s="3">
        <f t="shared" si="5"/>
        <v>8.9</v>
      </c>
      <c r="P75" s="3">
        <v>139.78632279999999</v>
      </c>
      <c r="Q75" s="3">
        <v>3.5766666666666667</v>
      </c>
      <c r="R75" s="3">
        <v>9.0593355825798838</v>
      </c>
      <c r="S75" s="3">
        <v>9.9044196159357032</v>
      </c>
      <c r="T75" s="3">
        <v>48.807357307527319</v>
      </c>
      <c r="U75" s="3">
        <v>4.9666666666666668</v>
      </c>
      <c r="V75" s="3">
        <v>0.53067647071281232</v>
      </c>
      <c r="W75" s="3">
        <v>18.526</v>
      </c>
    </row>
    <row r="76" spans="1:23" x14ac:dyDescent="0.2">
      <c r="A76" s="3" t="s">
        <v>72</v>
      </c>
      <c r="B76" s="3">
        <v>157.80000000000001</v>
      </c>
      <c r="C76" s="3">
        <v>207.6</v>
      </c>
      <c r="D76" s="3">
        <v>64.900000000000006</v>
      </c>
      <c r="E76" s="3">
        <f t="shared" si="6"/>
        <v>365.4</v>
      </c>
      <c r="F76" s="3">
        <v>126.5</v>
      </c>
      <c r="G76" s="3">
        <f t="shared" si="7"/>
        <v>191.4</v>
      </c>
      <c r="H76" s="3">
        <f t="shared" si="4"/>
        <v>29.300000000000004</v>
      </c>
      <c r="I76" s="3">
        <v>39.1</v>
      </c>
      <c r="J76" s="3">
        <v>68.400000000000006</v>
      </c>
      <c r="K76" s="3">
        <v>6.5</v>
      </c>
      <c r="L76" s="1">
        <v>43.8</v>
      </c>
      <c r="M76" s="3">
        <v>1.9</v>
      </c>
      <c r="N76" s="3">
        <v>0.7</v>
      </c>
      <c r="O76" s="3">
        <f t="shared" si="5"/>
        <v>9.1</v>
      </c>
      <c r="P76" s="3">
        <v>142.35925660000001</v>
      </c>
      <c r="Q76" s="3">
        <v>3.9733333333333332</v>
      </c>
      <c r="R76" s="3">
        <v>9.0421345516527207</v>
      </c>
      <c r="S76" s="3">
        <v>9.900242455699475</v>
      </c>
      <c r="T76" s="3">
        <v>49.394024058275086</v>
      </c>
      <c r="U76" s="3">
        <v>4.9000000000000004</v>
      </c>
      <c r="V76" s="3">
        <v>0.53290017069544626</v>
      </c>
      <c r="W76" s="3">
        <v>18.606000000000002</v>
      </c>
    </row>
    <row r="77" spans="1:23" x14ac:dyDescent="0.2">
      <c r="A77" s="3" t="s">
        <v>73</v>
      </c>
      <c r="B77" s="3">
        <v>160.80000000000001</v>
      </c>
      <c r="C77" s="3">
        <v>211.7</v>
      </c>
      <c r="D77" s="3">
        <v>64.8</v>
      </c>
      <c r="E77" s="3">
        <f t="shared" si="6"/>
        <v>372.5</v>
      </c>
      <c r="F77" s="3">
        <v>127</v>
      </c>
      <c r="G77" s="3">
        <f t="shared" si="7"/>
        <v>191.8</v>
      </c>
      <c r="H77" s="3">
        <f t="shared" si="4"/>
        <v>30.499999999999993</v>
      </c>
      <c r="I77" s="3">
        <v>40.1</v>
      </c>
      <c r="J77" s="3">
        <v>70.599999999999994</v>
      </c>
      <c r="K77" s="3">
        <v>6.5</v>
      </c>
      <c r="L77" s="1">
        <v>44.7</v>
      </c>
      <c r="M77" s="3">
        <v>1.9</v>
      </c>
      <c r="N77" s="3">
        <v>0.8</v>
      </c>
      <c r="O77" s="3">
        <f t="shared" si="5"/>
        <v>9.2000000000000011</v>
      </c>
      <c r="P77" s="3">
        <v>145.47309129999999</v>
      </c>
      <c r="Q77" s="3">
        <v>4.0766666666666671</v>
      </c>
      <c r="R77" s="3">
        <v>9.121087332537634</v>
      </c>
      <c r="S77" s="3">
        <v>9.908610957896709</v>
      </c>
      <c r="T77" s="3">
        <v>49.918142537615559</v>
      </c>
      <c r="U77" s="3">
        <v>4.666666666666667</v>
      </c>
      <c r="V77" s="3">
        <v>0.5350631601388719</v>
      </c>
      <c r="W77" s="3">
        <v>18.692</v>
      </c>
    </row>
    <row r="78" spans="1:23" x14ac:dyDescent="0.2">
      <c r="A78" s="3" t="s">
        <v>74</v>
      </c>
      <c r="B78" s="3">
        <v>164.1</v>
      </c>
      <c r="C78" s="3">
        <v>215.7</v>
      </c>
      <c r="D78" s="3">
        <v>66.7</v>
      </c>
      <c r="E78" s="3">
        <f t="shared" si="6"/>
        <v>379.79999999999995</v>
      </c>
      <c r="F78" s="3">
        <v>131.19999999999999</v>
      </c>
      <c r="G78" s="3">
        <f t="shared" si="7"/>
        <v>197.89999999999998</v>
      </c>
      <c r="H78" s="3">
        <f t="shared" si="4"/>
        <v>31.900000000000006</v>
      </c>
      <c r="I78" s="3">
        <v>41.3</v>
      </c>
      <c r="J78" s="3">
        <v>73.2</v>
      </c>
      <c r="K78" s="3">
        <v>6.6</v>
      </c>
      <c r="L78" s="1">
        <v>45.8</v>
      </c>
      <c r="M78" s="3">
        <v>2</v>
      </c>
      <c r="N78" s="3">
        <v>0.8</v>
      </c>
      <c r="O78" s="3">
        <f t="shared" si="5"/>
        <v>9.4</v>
      </c>
      <c r="P78" s="3">
        <v>148.32378489999999</v>
      </c>
      <c r="Q78" s="3">
        <v>4.0733333333333333</v>
      </c>
      <c r="R78" s="3">
        <v>9.2563582654337484</v>
      </c>
      <c r="S78" s="3">
        <v>10.047777618871407</v>
      </c>
      <c r="T78" s="3">
        <v>50.459197771569229</v>
      </c>
      <c r="U78" s="3">
        <v>4.3666666666666671</v>
      </c>
      <c r="V78" s="3">
        <v>0.53684353199798385</v>
      </c>
      <c r="W78" s="3">
        <v>18.777999999999999</v>
      </c>
    </row>
    <row r="79" spans="1:23" x14ac:dyDescent="0.2">
      <c r="A79" s="3" t="s">
        <v>75</v>
      </c>
      <c r="B79" s="3">
        <v>170.5</v>
      </c>
      <c r="C79" s="3">
        <v>220.7</v>
      </c>
      <c r="D79" s="3">
        <v>69.099999999999994</v>
      </c>
      <c r="E79" s="3">
        <f t="shared" si="6"/>
        <v>391.2</v>
      </c>
      <c r="F79" s="3">
        <v>133.80000000000001</v>
      </c>
      <c r="G79" s="3">
        <f t="shared" si="7"/>
        <v>202.9</v>
      </c>
      <c r="H79" s="3">
        <f t="shared" si="4"/>
        <v>32.5</v>
      </c>
      <c r="I79" s="3">
        <v>42.3</v>
      </c>
      <c r="J79" s="3">
        <v>74.8</v>
      </c>
      <c r="K79" s="3">
        <v>6.8</v>
      </c>
      <c r="L79" s="1">
        <v>46.8</v>
      </c>
      <c r="M79" s="3">
        <v>2.1</v>
      </c>
      <c r="N79" s="3">
        <v>0.8</v>
      </c>
      <c r="O79" s="3">
        <f t="shared" si="5"/>
        <v>9.7000000000000011</v>
      </c>
      <c r="P79" s="3">
        <v>150.823624</v>
      </c>
      <c r="Q79" s="3">
        <v>4.166666666666667</v>
      </c>
      <c r="R79" s="3">
        <v>9.2966938113648396</v>
      </c>
      <c r="S79" s="3">
        <v>10.16817464398431</v>
      </c>
      <c r="T79" s="3">
        <v>51.094726119289724</v>
      </c>
      <c r="U79" s="3">
        <v>4.0999999999999996</v>
      </c>
      <c r="V79" s="3">
        <v>0.53864084633315401</v>
      </c>
      <c r="W79" s="3">
        <v>18.899999999999999</v>
      </c>
    </row>
    <row r="80" spans="1:23" x14ac:dyDescent="0.2">
      <c r="A80" s="3" t="s">
        <v>76</v>
      </c>
      <c r="B80" s="3">
        <v>174.1</v>
      </c>
      <c r="C80" s="3">
        <v>224.4</v>
      </c>
      <c r="D80" s="3">
        <v>72.3</v>
      </c>
      <c r="E80" s="3">
        <f t="shared" si="6"/>
        <v>398.5</v>
      </c>
      <c r="F80" s="3">
        <v>144.19999999999999</v>
      </c>
      <c r="G80" s="3">
        <f t="shared" si="7"/>
        <v>216.5</v>
      </c>
      <c r="H80" s="3">
        <f t="shared" si="4"/>
        <v>33.199999999999996</v>
      </c>
      <c r="I80" s="3">
        <v>43.6</v>
      </c>
      <c r="J80" s="3">
        <v>76.8</v>
      </c>
      <c r="K80" s="3">
        <v>7.1</v>
      </c>
      <c r="L80" s="1">
        <v>47.5</v>
      </c>
      <c r="M80" s="3">
        <v>2.2999999999999998</v>
      </c>
      <c r="N80" s="3">
        <v>0.8</v>
      </c>
      <c r="O80" s="3">
        <f t="shared" si="5"/>
        <v>10.199999999999999</v>
      </c>
      <c r="P80" s="3">
        <v>153.3234631</v>
      </c>
      <c r="Q80" s="3">
        <v>4.5566666666666666</v>
      </c>
      <c r="R80" s="3">
        <v>9.2636601497203337</v>
      </c>
      <c r="S80" s="3">
        <v>10.224599639658393</v>
      </c>
      <c r="T80" s="3">
        <v>51.666914810592516</v>
      </c>
      <c r="U80" s="3">
        <v>3.8666666666666667</v>
      </c>
      <c r="V80" s="3">
        <v>0.54008942803612703</v>
      </c>
      <c r="W80" s="3">
        <v>19.015999999999998</v>
      </c>
    </row>
    <row r="81" spans="1:23" x14ac:dyDescent="0.2">
      <c r="A81" s="3" t="s">
        <v>77</v>
      </c>
      <c r="B81" s="3">
        <v>177.2</v>
      </c>
      <c r="C81" s="3">
        <v>228.9</v>
      </c>
      <c r="D81" s="3">
        <v>69.7</v>
      </c>
      <c r="E81" s="3">
        <f t="shared" si="6"/>
        <v>406.1</v>
      </c>
      <c r="F81" s="3">
        <v>143.5</v>
      </c>
      <c r="G81" s="3">
        <f t="shared" si="7"/>
        <v>213.2</v>
      </c>
      <c r="H81" s="3">
        <f t="shared" si="4"/>
        <v>33.799999999999997</v>
      </c>
      <c r="I81" s="3">
        <v>44.8</v>
      </c>
      <c r="J81" s="3">
        <v>78.599999999999994</v>
      </c>
      <c r="K81" s="3">
        <v>7.6</v>
      </c>
      <c r="L81" s="1">
        <v>48.2</v>
      </c>
      <c r="M81" s="3">
        <v>2.2999999999999998</v>
      </c>
      <c r="N81" s="3">
        <v>0.8</v>
      </c>
      <c r="O81" s="3">
        <f t="shared" si="5"/>
        <v>10.7</v>
      </c>
      <c r="P81" s="3">
        <v>156.43729769999999</v>
      </c>
      <c r="Q81" s="3">
        <v>4.9133333333333331</v>
      </c>
      <c r="R81" s="3">
        <v>9.3278972930852273</v>
      </c>
      <c r="S81" s="3">
        <v>10.302350456896985</v>
      </c>
      <c r="T81" s="3">
        <v>52.360134884497512</v>
      </c>
      <c r="U81" s="3">
        <v>3.8333333333333335</v>
      </c>
      <c r="V81" s="3">
        <v>0.54160295589732299</v>
      </c>
      <c r="W81" s="3">
        <v>19.189</v>
      </c>
    </row>
    <row r="82" spans="1:23" x14ac:dyDescent="0.2">
      <c r="A82" s="3" t="s">
        <v>78</v>
      </c>
      <c r="B82" s="3">
        <v>179.8</v>
      </c>
      <c r="C82" s="3">
        <v>232.9</v>
      </c>
      <c r="D82" s="3">
        <v>72.3</v>
      </c>
      <c r="E82" s="3">
        <f t="shared" si="6"/>
        <v>412.70000000000005</v>
      </c>
      <c r="F82" s="3">
        <v>143.19999999999999</v>
      </c>
      <c r="G82" s="3">
        <f t="shared" si="7"/>
        <v>215.5</v>
      </c>
      <c r="H82" s="3">
        <f t="shared" si="4"/>
        <v>34.299999999999997</v>
      </c>
      <c r="I82" s="3">
        <v>46.2</v>
      </c>
      <c r="J82" s="3">
        <v>80.5</v>
      </c>
      <c r="K82" s="3">
        <v>8</v>
      </c>
      <c r="L82" s="1">
        <v>49.2</v>
      </c>
      <c r="M82" s="3">
        <v>2.2000000000000002</v>
      </c>
      <c r="N82" s="3">
        <v>0.8</v>
      </c>
      <c r="O82" s="3">
        <f t="shared" si="5"/>
        <v>11</v>
      </c>
      <c r="P82" s="3">
        <v>158.6739958</v>
      </c>
      <c r="Q82" s="3">
        <v>5.41</v>
      </c>
      <c r="R82" s="3">
        <v>9.4453842836172832</v>
      </c>
      <c r="S82" s="3">
        <v>10.382587645733487</v>
      </c>
      <c r="T82" s="3">
        <v>52.93572804346153</v>
      </c>
      <c r="U82" s="3">
        <v>3.7666666666666666</v>
      </c>
      <c r="V82" s="3">
        <v>0.54314895683763043</v>
      </c>
      <c r="W82" s="3">
        <v>19.359000000000002</v>
      </c>
    </row>
    <row r="83" spans="1:23" x14ac:dyDescent="0.2">
      <c r="A83" s="3" t="s">
        <v>79</v>
      </c>
      <c r="B83" s="3">
        <v>180.4</v>
      </c>
      <c r="C83" s="3">
        <v>237.7</v>
      </c>
      <c r="D83" s="3">
        <v>72.599999999999994</v>
      </c>
      <c r="E83" s="3">
        <f t="shared" si="6"/>
        <v>418.1</v>
      </c>
      <c r="F83" s="3">
        <v>145.9</v>
      </c>
      <c r="G83" s="3">
        <f t="shared" si="7"/>
        <v>218.5</v>
      </c>
      <c r="H83" s="3">
        <f t="shared" si="4"/>
        <v>35.9</v>
      </c>
      <c r="I83" s="3">
        <v>47.6</v>
      </c>
      <c r="J83" s="3">
        <v>83.5</v>
      </c>
      <c r="K83" s="3">
        <v>8.4</v>
      </c>
      <c r="L83" s="1">
        <v>50.1</v>
      </c>
      <c r="M83" s="3">
        <v>2.2000000000000002</v>
      </c>
      <c r="N83" s="3">
        <v>0.8</v>
      </c>
      <c r="O83" s="3">
        <f t="shared" si="5"/>
        <v>11.400000000000002</v>
      </c>
      <c r="P83" s="3">
        <v>160.8668371</v>
      </c>
      <c r="Q83" s="3">
        <v>5.5633333333333326</v>
      </c>
      <c r="R83" s="3">
        <v>9.469030754157421</v>
      </c>
      <c r="S83" s="3">
        <v>10.489344903001196</v>
      </c>
      <c r="T83" s="3">
        <v>53.229533235495772</v>
      </c>
      <c r="U83" s="3">
        <v>3.7</v>
      </c>
      <c r="V83" s="3">
        <v>0.54477261079320438</v>
      </c>
      <c r="W83" s="3">
        <v>19.518000000000001</v>
      </c>
    </row>
    <row r="84" spans="1:23" x14ac:dyDescent="0.2">
      <c r="A84" s="3" t="s">
        <v>80</v>
      </c>
      <c r="B84" s="3">
        <v>182.4</v>
      </c>
      <c r="C84" s="3">
        <v>241.6</v>
      </c>
      <c r="D84" s="3">
        <v>71.099999999999994</v>
      </c>
      <c r="E84" s="3">
        <f t="shared" si="6"/>
        <v>424</v>
      </c>
      <c r="F84" s="3">
        <v>142.80000000000001</v>
      </c>
      <c r="G84" s="3">
        <f t="shared" si="7"/>
        <v>213.9</v>
      </c>
      <c r="H84" s="3">
        <f t="shared" si="4"/>
        <v>37.200000000000003</v>
      </c>
      <c r="I84" s="3">
        <v>48.5</v>
      </c>
      <c r="J84" s="3">
        <v>85.7</v>
      </c>
      <c r="K84" s="3">
        <v>8.3000000000000007</v>
      </c>
      <c r="L84" s="1">
        <v>50.7</v>
      </c>
      <c r="M84" s="3">
        <v>2.6</v>
      </c>
      <c r="N84" s="3">
        <v>0.9</v>
      </c>
      <c r="O84" s="3">
        <f t="shared" si="5"/>
        <v>11.8</v>
      </c>
      <c r="P84" s="3">
        <v>162.98658370000001</v>
      </c>
      <c r="Q84" s="3">
        <v>4.8233333333333341</v>
      </c>
      <c r="R84" s="3">
        <v>9.4868690943554519</v>
      </c>
      <c r="S84" s="3">
        <v>10.600335852912462</v>
      </c>
      <c r="T84" s="3">
        <v>53.411297058546339</v>
      </c>
      <c r="U84" s="3">
        <v>3.8333333333333335</v>
      </c>
      <c r="V84" s="3">
        <v>0.54657980823940855</v>
      </c>
      <c r="W84" s="3">
        <v>19.600000000000001</v>
      </c>
    </row>
    <row r="85" spans="1:23" x14ac:dyDescent="0.2">
      <c r="A85" s="3" t="s">
        <v>81</v>
      </c>
      <c r="B85" s="3">
        <v>184</v>
      </c>
      <c r="C85" s="3">
        <v>245.7</v>
      </c>
      <c r="D85" s="3">
        <v>74.5</v>
      </c>
      <c r="E85" s="3">
        <f t="shared" si="6"/>
        <v>429.7</v>
      </c>
      <c r="F85" s="3">
        <v>137.5</v>
      </c>
      <c r="G85" s="3">
        <f t="shared" si="7"/>
        <v>212</v>
      </c>
      <c r="H85" s="3">
        <f t="shared" si="4"/>
        <v>37.299999999999997</v>
      </c>
      <c r="I85" s="3">
        <v>49.7</v>
      </c>
      <c r="J85" s="3">
        <v>87</v>
      </c>
      <c r="K85" s="3">
        <v>8.3000000000000007</v>
      </c>
      <c r="L85" s="1">
        <v>51.7</v>
      </c>
      <c r="M85" s="3">
        <v>2.6</v>
      </c>
      <c r="N85" s="3">
        <v>0.9</v>
      </c>
      <c r="O85" s="3">
        <f t="shared" si="5"/>
        <v>11.8</v>
      </c>
      <c r="P85" s="3">
        <v>166.05656149999999</v>
      </c>
      <c r="Q85" s="3">
        <v>3.99</v>
      </c>
      <c r="R85" s="3">
        <v>9.5417789194694169</v>
      </c>
      <c r="S85" s="3">
        <v>10.707525203634987</v>
      </c>
      <c r="T85" s="3">
        <v>53.390322960206007</v>
      </c>
      <c r="U85" s="3">
        <v>3.8333333333333335</v>
      </c>
      <c r="V85" s="3">
        <v>0.5486270240964366</v>
      </c>
      <c r="W85" s="3">
        <v>19.716999999999999</v>
      </c>
    </row>
    <row r="86" spans="1:23" x14ac:dyDescent="0.2">
      <c r="A86" s="3" t="s">
        <v>82</v>
      </c>
      <c r="B86" s="3">
        <v>185.8</v>
      </c>
      <c r="C86" s="3">
        <v>251</v>
      </c>
      <c r="D86" s="3">
        <v>74.7</v>
      </c>
      <c r="E86" s="3">
        <f t="shared" si="6"/>
        <v>436.8</v>
      </c>
      <c r="F86" s="3">
        <v>142.80000000000001</v>
      </c>
      <c r="G86" s="3">
        <f t="shared" si="7"/>
        <v>217.5</v>
      </c>
      <c r="H86" s="3">
        <f t="shared" si="4"/>
        <v>37.1</v>
      </c>
      <c r="I86" s="3">
        <v>51.4</v>
      </c>
      <c r="J86" s="3">
        <v>88.5</v>
      </c>
      <c r="K86" s="3">
        <v>8.6999999999999993</v>
      </c>
      <c r="L86" s="1">
        <v>53.5</v>
      </c>
      <c r="M86" s="3">
        <v>2.6</v>
      </c>
      <c r="N86" s="3">
        <v>0.9</v>
      </c>
      <c r="O86" s="3">
        <f t="shared" si="5"/>
        <v>12.2</v>
      </c>
      <c r="P86" s="3">
        <v>169.12653929999999</v>
      </c>
      <c r="Q86" s="3">
        <v>3.8933333333333331</v>
      </c>
      <c r="R86" s="3">
        <v>9.6668312801104292</v>
      </c>
      <c r="S86" s="3">
        <v>10.765354870898319</v>
      </c>
      <c r="T86" s="3">
        <v>53.681563700508136</v>
      </c>
      <c r="U86" s="3">
        <v>3.8</v>
      </c>
      <c r="V86" s="3">
        <v>0.55133217277372337</v>
      </c>
      <c r="W86" s="3">
        <v>19.893999999999998</v>
      </c>
    </row>
    <row r="87" spans="1:23" x14ac:dyDescent="0.2">
      <c r="A87" s="3" t="s">
        <v>83</v>
      </c>
      <c r="B87" s="3">
        <v>187.9</v>
      </c>
      <c r="C87" s="3">
        <v>255.4</v>
      </c>
      <c r="D87" s="3">
        <v>75.599999999999994</v>
      </c>
      <c r="E87" s="3">
        <f t="shared" si="6"/>
        <v>443.3</v>
      </c>
      <c r="F87" s="3">
        <v>147.69999999999999</v>
      </c>
      <c r="G87" s="3">
        <f t="shared" si="7"/>
        <v>223.29999999999998</v>
      </c>
      <c r="H87" s="3">
        <f t="shared" si="4"/>
        <v>38.300000000000004</v>
      </c>
      <c r="I87" s="3">
        <v>52.9</v>
      </c>
      <c r="J87" s="3">
        <v>91.2</v>
      </c>
      <c r="K87" s="3">
        <v>9</v>
      </c>
      <c r="L87" s="1">
        <v>55.2</v>
      </c>
      <c r="M87" s="3">
        <v>2.7</v>
      </c>
      <c r="N87" s="3">
        <v>0.9</v>
      </c>
      <c r="O87" s="3">
        <f t="shared" si="5"/>
        <v>12.6</v>
      </c>
      <c r="P87" s="3">
        <v>171.58252160000001</v>
      </c>
      <c r="Q87" s="3">
        <v>4.1733333333333329</v>
      </c>
      <c r="R87" s="3">
        <v>9.7706499676603631</v>
      </c>
      <c r="S87" s="3">
        <v>10.813100750464585</v>
      </c>
      <c r="T87" s="3">
        <v>54.084398724613116</v>
      </c>
      <c r="U87" s="3">
        <v>3.9</v>
      </c>
      <c r="V87" s="3">
        <v>0.55383824735732667</v>
      </c>
      <c r="W87" s="3">
        <v>20.111999999999998</v>
      </c>
    </row>
    <row r="88" spans="1:23" x14ac:dyDescent="0.2">
      <c r="A88" s="3" t="s">
        <v>84</v>
      </c>
      <c r="B88" s="3">
        <v>193.5</v>
      </c>
      <c r="C88" s="3">
        <v>262.5</v>
      </c>
      <c r="D88" s="3">
        <v>80.900000000000006</v>
      </c>
      <c r="E88" s="3">
        <f t="shared" si="6"/>
        <v>456</v>
      </c>
      <c r="F88" s="3">
        <v>152.30000000000001</v>
      </c>
      <c r="G88" s="3">
        <f t="shared" si="7"/>
        <v>233.20000000000002</v>
      </c>
      <c r="H88" s="3">
        <f t="shared" si="4"/>
        <v>39.5</v>
      </c>
      <c r="I88" s="3">
        <v>55</v>
      </c>
      <c r="J88" s="3">
        <v>94.5</v>
      </c>
      <c r="K88" s="3">
        <v>9.6999999999999993</v>
      </c>
      <c r="L88" s="1">
        <v>57.2</v>
      </c>
      <c r="M88" s="3">
        <v>3.2</v>
      </c>
      <c r="N88" s="3">
        <v>0.9</v>
      </c>
      <c r="O88" s="3">
        <f t="shared" si="5"/>
        <v>13.799999999999999</v>
      </c>
      <c r="P88" s="3">
        <v>174.14083640000001</v>
      </c>
      <c r="Q88" s="3">
        <v>4.7866666666666662</v>
      </c>
      <c r="R88" s="3">
        <v>9.9146572357712728</v>
      </c>
      <c r="S88" s="3">
        <v>11.003648869539342</v>
      </c>
      <c r="T88" s="3">
        <v>54.413315571540544</v>
      </c>
      <c r="U88" s="3">
        <v>3.7333333333333334</v>
      </c>
      <c r="V88" s="3">
        <v>0.55599700118173767</v>
      </c>
      <c r="W88" s="3">
        <v>20.332000000000001</v>
      </c>
    </row>
    <row r="89" spans="1:23" x14ac:dyDescent="0.2">
      <c r="A89" s="3" t="s">
        <v>85</v>
      </c>
      <c r="B89" s="3">
        <v>197.8</v>
      </c>
      <c r="C89" s="3">
        <v>269.7</v>
      </c>
      <c r="D89" s="3">
        <v>83.1</v>
      </c>
      <c r="E89" s="3">
        <f t="shared" si="6"/>
        <v>467.5</v>
      </c>
      <c r="F89" s="3">
        <v>158.9</v>
      </c>
      <c r="G89" s="3">
        <f t="shared" si="7"/>
        <v>242</v>
      </c>
      <c r="H89" s="3">
        <f t="shared" si="4"/>
        <v>41</v>
      </c>
      <c r="I89" s="3">
        <v>56.7</v>
      </c>
      <c r="J89" s="3">
        <v>97.7</v>
      </c>
      <c r="K89" s="3">
        <v>10.3</v>
      </c>
      <c r="L89" s="1">
        <v>58.7</v>
      </c>
      <c r="M89" s="3">
        <v>3.3</v>
      </c>
      <c r="N89" s="3">
        <v>0.9</v>
      </c>
      <c r="O89" s="3">
        <f t="shared" si="5"/>
        <v>14.500000000000002</v>
      </c>
      <c r="P89" s="3">
        <v>176.9769111</v>
      </c>
      <c r="Q89" s="3">
        <v>5.98</v>
      </c>
      <c r="R89" s="3">
        <v>10.069306300589403</v>
      </c>
      <c r="S89" s="3">
        <v>11.059881877506648</v>
      </c>
      <c r="T89" s="3">
        <v>54.859361728946475</v>
      </c>
      <c r="U89" s="3">
        <v>3.5666666666666669</v>
      </c>
      <c r="V89" s="3">
        <v>0.55788326351621331</v>
      </c>
      <c r="W89" s="3">
        <v>20.559000000000001</v>
      </c>
    </row>
    <row r="90" spans="1:23" x14ac:dyDescent="0.2">
      <c r="A90" s="3" t="s">
        <v>86</v>
      </c>
      <c r="B90" s="3">
        <v>202.8</v>
      </c>
      <c r="C90" s="3">
        <v>276.3</v>
      </c>
      <c r="D90" s="3">
        <v>87.5</v>
      </c>
      <c r="E90" s="3">
        <f t="shared" si="6"/>
        <v>479.1</v>
      </c>
      <c r="F90" s="3">
        <v>155.69999999999999</v>
      </c>
      <c r="G90" s="3">
        <f t="shared" si="7"/>
        <v>243.2</v>
      </c>
      <c r="H90" s="3">
        <f t="shared" si="4"/>
        <v>41.599999999999994</v>
      </c>
      <c r="I90" s="3">
        <v>58.5</v>
      </c>
      <c r="J90" s="3">
        <v>100.1</v>
      </c>
      <c r="K90" s="3">
        <v>10.8</v>
      </c>
      <c r="L90" s="1">
        <v>60.4</v>
      </c>
      <c r="M90" s="3">
        <v>3.3</v>
      </c>
      <c r="N90" s="3">
        <v>1</v>
      </c>
      <c r="O90" s="3">
        <f t="shared" si="5"/>
        <v>15.100000000000001</v>
      </c>
      <c r="P90" s="3">
        <v>179.79836689999999</v>
      </c>
      <c r="Q90" s="3">
        <v>5.9433333333333342</v>
      </c>
      <c r="R90" s="3">
        <v>10.085380651414191</v>
      </c>
      <c r="S90" s="3">
        <v>11.091248993431575</v>
      </c>
      <c r="T90" s="3">
        <v>55.286832760868819</v>
      </c>
      <c r="U90" s="3">
        <v>3.5333333333333332</v>
      </c>
      <c r="V90" s="3">
        <v>0.56016061467303135</v>
      </c>
      <c r="W90" s="3">
        <v>20.757000000000001</v>
      </c>
    </row>
    <row r="91" spans="1:23" x14ac:dyDescent="0.2">
      <c r="A91" s="3" t="s">
        <v>87</v>
      </c>
      <c r="B91" s="3">
        <v>205</v>
      </c>
      <c r="C91" s="3">
        <v>282.8</v>
      </c>
      <c r="D91" s="3">
        <v>87.8</v>
      </c>
      <c r="E91" s="3">
        <f t="shared" si="6"/>
        <v>487.8</v>
      </c>
      <c r="F91" s="3">
        <v>160.80000000000001</v>
      </c>
      <c r="G91" s="3">
        <f t="shared" si="7"/>
        <v>248.60000000000002</v>
      </c>
      <c r="H91" s="3">
        <f t="shared" si="4"/>
        <v>42.8</v>
      </c>
      <c r="I91" s="3">
        <v>60.2</v>
      </c>
      <c r="J91" s="3">
        <v>103</v>
      </c>
      <c r="K91" s="3">
        <v>11.4</v>
      </c>
      <c r="L91" s="1">
        <v>61.8</v>
      </c>
      <c r="M91" s="3">
        <v>3.4</v>
      </c>
      <c r="N91" s="3">
        <v>1</v>
      </c>
      <c r="O91" s="3">
        <f t="shared" si="5"/>
        <v>15.8</v>
      </c>
      <c r="P91" s="3">
        <v>184.38871470000001</v>
      </c>
      <c r="Q91" s="3">
        <v>5.916666666666667</v>
      </c>
      <c r="R91" s="3">
        <v>10.210142193328942</v>
      </c>
      <c r="S91" s="3">
        <v>11.180770491276267</v>
      </c>
      <c r="T91" s="3">
        <v>55.841942865347193</v>
      </c>
      <c r="U91" s="3">
        <v>3.4</v>
      </c>
      <c r="V91" s="3">
        <v>0.56282905465219213</v>
      </c>
      <c r="W91" s="3">
        <v>21.047000000000001</v>
      </c>
    </row>
    <row r="92" spans="1:23" x14ac:dyDescent="0.2">
      <c r="A92" s="3" t="s">
        <v>88</v>
      </c>
      <c r="B92" s="3">
        <v>208.8</v>
      </c>
      <c r="C92" s="3">
        <v>289</v>
      </c>
      <c r="D92" s="3">
        <v>90</v>
      </c>
      <c r="E92" s="3">
        <f t="shared" si="6"/>
        <v>497.8</v>
      </c>
      <c r="F92" s="3">
        <v>172.4</v>
      </c>
      <c r="G92" s="3">
        <f t="shared" si="7"/>
        <v>262.39999999999998</v>
      </c>
      <c r="H92" s="3">
        <f t="shared" si="4"/>
        <v>43.8</v>
      </c>
      <c r="I92" s="3">
        <v>61.7</v>
      </c>
      <c r="J92" s="3">
        <v>105.5</v>
      </c>
      <c r="K92" s="3">
        <v>11.9</v>
      </c>
      <c r="L92" s="1">
        <v>63.3</v>
      </c>
      <c r="M92" s="3">
        <v>3.8</v>
      </c>
      <c r="N92" s="3">
        <v>1</v>
      </c>
      <c r="O92" s="3">
        <f t="shared" si="5"/>
        <v>16.7</v>
      </c>
      <c r="P92" s="3">
        <v>190.25091040000001</v>
      </c>
      <c r="Q92" s="3">
        <v>6.5666666666666664</v>
      </c>
      <c r="R92" s="3">
        <v>10.257912342444197</v>
      </c>
      <c r="S92" s="3">
        <v>11.209412554582729</v>
      </c>
      <c r="T92" s="3">
        <v>56.434400695594078</v>
      </c>
      <c r="U92" s="3">
        <v>3.4</v>
      </c>
      <c r="V92" s="3">
        <v>0.56535348358485848</v>
      </c>
      <c r="W92" s="3">
        <v>21.259</v>
      </c>
    </row>
    <row r="93" spans="1:23" x14ac:dyDescent="0.2">
      <c r="A93" s="3" t="s">
        <v>89</v>
      </c>
      <c r="B93" s="3">
        <v>212.2</v>
      </c>
      <c r="C93" s="3">
        <v>296.5</v>
      </c>
      <c r="D93" s="3">
        <v>90.4</v>
      </c>
      <c r="E93" s="3">
        <f t="shared" si="6"/>
        <v>508.7</v>
      </c>
      <c r="F93" s="3">
        <v>172.7</v>
      </c>
      <c r="G93" s="3">
        <f t="shared" si="7"/>
        <v>263.10000000000002</v>
      </c>
      <c r="H93" s="3">
        <f t="shared" si="4"/>
        <v>44.9</v>
      </c>
      <c r="I93" s="3">
        <v>63.6</v>
      </c>
      <c r="J93" s="3">
        <v>108.5</v>
      </c>
      <c r="K93" s="3">
        <v>12.3</v>
      </c>
      <c r="L93" s="1">
        <v>65.099999999999994</v>
      </c>
      <c r="M93" s="3">
        <v>3.7</v>
      </c>
      <c r="N93" s="3">
        <v>1</v>
      </c>
      <c r="O93" s="3">
        <f t="shared" si="5"/>
        <v>17</v>
      </c>
      <c r="P93" s="3">
        <v>195.06054230000001</v>
      </c>
      <c r="Q93" s="3">
        <v>8.3266666666666662</v>
      </c>
      <c r="R93" s="3">
        <v>10.33395011694487</v>
      </c>
      <c r="S93" s="3">
        <v>11.219300887999889</v>
      </c>
      <c r="T93" s="3">
        <v>57.033315372850964</v>
      </c>
      <c r="U93" s="3">
        <v>3.4333333333333331</v>
      </c>
      <c r="V93" s="3">
        <v>0.56765907220177358</v>
      </c>
      <c r="W93" s="3">
        <v>21.54</v>
      </c>
    </row>
    <row r="94" spans="1:23" x14ac:dyDescent="0.2">
      <c r="A94" s="3" t="s">
        <v>90</v>
      </c>
      <c r="B94" s="3">
        <v>216</v>
      </c>
      <c r="C94" s="3">
        <v>302.89999999999998</v>
      </c>
      <c r="D94" s="3">
        <v>90.6</v>
      </c>
      <c r="E94" s="3">
        <f t="shared" si="6"/>
        <v>518.9</v>
      </c>
      <c r="F94" s="3">
        <v>177.6</v>
      </c>
      <c r="G94" s="3">
        <f t="shared" si="7"/>
        <v>268.2</v>
      </c>
      <c r="H94" s="3">
        <f t="shared" si="4"/>
        <v>45</v>
      </c>
      <c r="I94" s="3">
        <v>65.599999999999994</v>
      </c>
      <c r="J94" s="3">
        <v>110.6</v>
      </c>
      <c r="K94" s="3">
        <v>13.4</v>
      </c>
      <c r="L94" s="1">
        <v>67</v>
      </c>
      <c r="M94" s="3">
        <v>3.5</v>
      </c>
      <c r="N94" s="3">
        <v>1</v>
      </c>
      <c r="O94" s="3">
        <f t="shared" si="5"/>
        <v>17.899999999999999</v>
      </c>
      <c r="P94" s="3">
        <v>198.9930377</v>
      </c>
      <c r="Q94" s="3">
        <v>8.9833333333333325</v>
      </c>
      <c r="R94" s="3">
        <v>10.422734775478023</v>
      </c>
      <c r="S94" s="3">
        <v>11.279078782030663</v>
      </c>
      <c r="T94" s="3">
        <v>57.503308241299763</v>
      </c>
      <c r="U94" s="3">
        <v>3.5666666666666669</v>
      </c>
      <c r="V94" s="3">
        <v>0.57009314126212973</v>
      </c>
      <c r="W94" s="3">
        <v>21.847000000000001</v>
      </c>
    </row>
    <row r="95" spans="1:23" x14ac:dyDescent="0.2">
      <c r="A95" s="3" t="s">
        <v>91</v>
      </c>
      <c r="B95" s="3">
        <v>219.7</v>
      </c>
      <c r="C95" s="3">
        <v>310.89999999999998</v>
      </c>
      <c r="D95" s="3">
        <v>90.8</v>
      </c>
      <c r="E95" s="3">
        <f t="shared" si="6"/>
        <v>530.59999999999991</v>
      </c>
      <c r="F95" s="3">
        <v>171.6</v>
      </c>
      <c r="G95" s="3">
        <f t="shared" si="7"/>
        <v>262.39999999999998</v>
      </c>
      <c r="H95" s="3">
        <f t="shared" si="4"/>
        <v>44.800000000000011</v>
      </c>
      <c r="I95" s="3">
        <v>67.599999999999994</v>
      </c>
      <c r="J95" s="3">
        <v>112.4</v>
      </c>
      <c r="K95" s="3">
        <v>13.7</v>
      </c>
      <c r="L95" s="1">
        <v>68.8</v>
      </c>
      <c r="M95" s="3">
        <v>3.4</v>
      </c>
      <c r="N95" s="3">
        <v>1.1000000000000001</v>
      </c>
      <c r="O95" s="3">
        <f t="shared" si="5"/>
        <v>18.2</v>
      </c>
      <c r="P95" s="3">
        <v>202.1214913</v>
      </c>
      <c r="Q95" s="3">
        <v>8.94</v>
      </c>
      <c r="R95" s="3">
        <v>10.434879965000613</v>
      </c>
      <c r="S95" s="3">
        <v>11.365713126114432</v>
      </c>
      <c r="T95" s="3">
        <v>57.643055751208507</v>
      </c>
      <c r="U95" s="3">
        <v>3.5666666666666669</v>
      </c>
      <c r="V95" s="3">
        <v>0.57285335298660556</v>
      </c>
      <c r="W95" s="3">
        <v>22.12</v>
      </c>
    </row>
    <row r="96" spans="1:23" x14ac:dyDescent="0.2">
      <c r="A96" s="3" t="s">
        <v>92</v>
      </c>
      <c r="B96" s="3">
        <v>224.5</v>
      </c>
      <c r="C96" s="3">
        <v>318.5</v>
      </c>
      <c r="D96" s="3">
        <v>89.6</v>
      </c>
      <c r="E96" s="3">
        <f t="shared" si="6"/>
        <v>543</v>
      </c>
      <c r="F96" s="3">
        <v>168.1</v>
      </c>
      <c r="G96" s="3">
        <f t="shared" si="7"/>
        <v>257.7</v>
      </c>
      <c r="H96" s="3">
        <f t="shared" si="4"/>
        <v>45.900000000000006</v>
      </c>
      <c r="I96" s="3">
        <v>70</v>
      </c>
      <c r="J96" s="3">
        <v>115.9</v>
      </c>
      <c r="K96" s="3">
        <v>14</v>
      </c>
      <c r="L96" s="1">
        <v>70.599999999999994</v>
      </c>
      <c r="M96" s="3">
        <v>3.8</v>
      </c>
      <c r="N96" s="3">
        <v>1.1000000000000001</v>
      </c>
      <c r="O96" s="3">
        <f t="shared" si="5"/>
        <v>18.900000000000002</v>
      </c>
      <c r="P96" s="3">
        <v>205.19146910000001</v>
      </c>
      <c r="Q96" s="3">
        <v>8.5733333333333324</v>
      </c>
      <c r="R96" s="3">
        <v>10.658844268319051</v>
      </c>
      <c r="S96" s="3">
        <v>11.375020005336658</v>
      </c>
      <c r="T96" s="3">
        <v>57.660149454116848</v>
      </c>
      <c r="U96" s="3">
        <v>4.166666666666667</v>
      </c>
      <c r="V96" s="3">
        <v>0.5758309931538278</v>
      </c>
      <c r="W96" s="3">
        <v>22.425000000000001</v>
      </c>
    </row>
    <row r="97" spans="1:23" x14ac:dyDescent="0.2">
      <c r="A97" s="3" t="s">
        <v>93</v>
      </c>
      <c r="B97" s="3">
        <v>226.5</v>
      </c>
      <c r="C97" s="3">
        <v>325</v>
      </c>
      <c r="D97" s="3">
        <v>91</v>
      </c>
      <c r="E97" s="3">
        <f t="shared" si="6"/>
        <v>551.5</v>
      </c>
      <c r="F97" s="3">
        <v>171.5</v>
      </c>
      <c r="G97" s="3">
        <f t="shared" si="7"/>
        <v>262.5</v>
      </c>
      <c r="H97" s="3">
        <f t="shared" si="4"/>
        <v>46.8</v>
      </c>
      <c r="I97" s="3">
        <v>72.2</v>
      </c>
      <c r="J97" s="3">
        <v>119</v>
      </c>
      <c r="K97" s="3">
        <v>14.1</v>
      </c>
      <c r="L97" s="1">
        <v>72.400000000000006</v>
      </c>
      <c r="M97" s="3">
        <v>3.7</v>
      </c>
      <c r="N97" s="3">
        <v>1.1000000000000001</v>
      </c>
      <c r="O97" s="3">
        <f t="shared" si="5"/>
        <v>18.900000000000002</v>
      </c>
      <c r="P97" s="3">
        <v>209.88414940000001</v>
      </c>
      <c r="Q97" s="3">
        <v>7.88</v>
      </c>
      <c r="R97" s="3">
        <v>10.704394234836435</v>
      </c>
      <c r="S97" s="3">
        <v>11.439182385250019</v>
      </c>
      <c r="T97" s="3">
        <v>57.349326864689651</v>
      </c>
      <c r="U97" s="3">
        <v>4.7666666666666666</v>
      </c>
      <c r="V97" s="3">
        <v>0.57891028817739898</v>
      </c>
      <c r="W97" s="3">
        <v>22.748999999999999</v>
      </c>
    </row>
    <row r="98" spans="1:23" x14ac:dyDescent="0.2">
      <c r="A98" s="3" t="s">
        <v>94</v>
      </c>
      <c r="B98" s="3">
        <v>229.7</v>
      </c>
      <c r="C98" s="3">
        <v>332.8</v>
      </c>
      <c r="D98" s="3">
        <v>92</v>
      </c>
      <c r="E98" s="3">
        <f t="shared" si="6"/>
        <v>562.5</v>
      </c>
      <c r="F98" s="3">
        <v>173.9</v>
      </c>
      <c r="G98" s="3">
        <f t="shared" si="7"/>
        <v>265.89999999999998</v>
      </c>
      <c r="H98" s="3">
        <f t="shared" si="4"/>
        <v>49.600000000000009</v>
      </c>
      <c r="I98" s="3">
        <v>74.3</v>
      </c>
      <c r="J98" s="3">
        <v>123.9</v>
      </c>
      <c r="K98" s="3">
        <v>14.3</v>
      </c>
      <c r="L98" s="1">
        <v>74.3</v>
      </c>
      <c r="M98" s="3">
        <v>3.8</v>
      </c>
      <c r="N98" s="3">
        <v>1.1000000000000001</v>
      </c>
      <c r="O98" s="3">
        <f t="shared" si="5"/>
        <v>19.200000000000003</v>
      </c>
      <c r="P98" s="3">
        <v>213.40731439999999</v>
      </c>
      <c r="Q98" s="3">
        <v>6.7033333333333331</v>
      </c>
      <c r="R98" s="3">
        <v>10.896091236121551</v>
      </c>
      <c r="S98" s="3">
        <v>11.533035806898345</v>
      </c>
      <c r="T98" s="3">
        <v>57.153043621504075</v>
      </c>
      <c r="U98" s="3">
        <v>5.166666666666667</v>
      </c>
      <c r="V98" s="3">
        <v>0.58221124726273121</v>
      </c>
      <c r="W98" s="3">
        <v>22.934999999999999</v>
      </c>
    </row>
    <row r="99" spans="1:23" x14ac:dyDescent="0.2">
      <c r="A99" s="3" t="s">
        <v>95</v>
      </c>
      <c r="B99" s="3">
        <v>234.5</v>
      </c>
      <c r="C99" s="3">
        <v>339.4</v>
      </c>
      <c r="D99" s="3">
        <v>87.3</v>
      </c>
      <c r="E99" s="3">
        <f t="shared" si="6"/>
        <v>573.9</v>
      </c>
      <c r="F99" s="3">
        <v>166.8</v>
      </c>
      <c r="G99" s="3">
        <f t="shared" si="7"/>
        <v>254.10000000000002</v>
      </c>
      <c r="H99" s="3">
        <f t="shared" si="4"/>
        <v>50.7</v>
      </c>
      <c r="I99" s="3">
        <v>76.2</v>
      </c>
      <c r="J99" s="3">
        <v>126.9</v>
      </c>
      <c r="K99" s="3">
        <v>14.4</v>
      </c>
      <c r="L99" s="1">
        <v>76</v>
      </c>
      <c r="M99" s="3">
        <v>3.6</v>
      </c>
      <c r="N99" s="3">
        <v>1.1000000000000001</v>
      </c>
      <c r="O99" s="3">
        <f t="shared" si="5"/>
        <v>19.100000000000001</v>
      </c>
      <c r="P99" s="3">
        <v>219.75193530000001</v>
      </c>
      <c r="Q99" s="3">
        <v>5.5666666666666673</v>
      </c>
      <c r="R99" s="3">
        <v>10.753806382323656</v>
      </c>
      <c r="S99" s="3">
        <v>11.446792482043243</v>
      </c>
      <c r="T99" s="3">
        <v>56.600244050892812</v>
      </c>
      <c r="U99" s="3">
        <v>5.833333333333333</v>
      </c>
      <c r="V99" s="3">
        <v>0.58561809682342691</v>
      </c>
      <c r="W99" s="3">
        <v>23.234000000000002</v>
      </c>
    </row>
    <row r="100" spans="1:23" x14ac:dyDescent="0.2">
      <c r="A100" s="3" t="s">
        <v>96</v>
      </c>
      <c r="B100" s="3">
        <v>235.8</v>
      </c>
      <c r="C100" s="3">
        <v>346.3</v>
      </c>
      <c r="D100" s="3">
        <v>98.1</v>
      </c>
      <c r="E100" s="3">
        <f t="shared" si="6"/>
        <v>582.1</v>
      </c>
      <c r="F100" s="3">
        <v>189.5</v>
      </c>
      <c r="G100" s="3">
        <f t="shared" si="7"/>
        <v>287.60000000000002</v>
      </c>
      <c r="H100" s="3">
        <f t="shared" si="4"/>
        <v>51.300000000000011</v>
      </c>
      <c r="I100" s="3">
        <v>79.099999999999994</v>
      </c>
      <c r="J100" s="3">
        <v>130.4</v>
      </c>
      <c r="K100" s="3">
        <v>14.7</v>
      </c>
      <c r="L100" s="1">
        <v>78.3</v>
      </c>
      <c r="M100" s="3">
        <v>4.0999999999999996</v>
      </c>
      <c r="N100" s="3">
        <v>1.1000000000000001</v>
      </c>
      <c r="O100" s="3">
        <f t="shared" si="5"/>
        <v>19.899999999999999</v>
      </c>
      <c r="P100" s="3">
        <v>226.1404129</v>
      </c>
      <c r="Q100" s="3">
        <v>3.8566666666666669</v>
      </c>
      <c r="R100" s="3">
        <v>11.061144737503477</v>
      </c>
      <c r="S100" s="3">
        <v>11.575506618498023</v>
      </c>
      <c r="T100" s="3">
        <v>56.797277167883877</v>
      </c>
      <c r="U100" s="3">
        <v>5.9333333333333336</v>
      </c>
      <c r="V100" s="3">
        <v>0.58889364219467188</v>
      </c>
      <c r="W100" s="3">
        <v>23.588999999999999</v>
      </c>
    </row>
    <row r="101" spans="1:23" x14ac:dyDescent="0.2">
      <c r="A101" s="3" t="s">
        <v>97</v>
      </c>
      <c r="B101" s="3">
        <v>238.8</v>
      </c>
      <c r="C101" s="3">
        <v>354.4</v>
      </c>
      <c r="D101" s="3">
        <v>101</v>
      </c>
      <c r="E101" s="3">
        <f t="shared" si="6"/>
        <v>593.20000000000005</v>
      </c>
      <c r="F101" s="3">
        <v>197.3</v>
      </c>
      <c r="G101" s="3">
        <f t="shared" si="7"/>
        <v>298.3</v>
      </c>
      <c r="H101" s="3">
        <f t="shared" si="4"/>
        <v>52.400000000000006</v>
      </c>
      <c r="I101" s="3">
        <v>81.400000000000006</v>
      </c>
      <c r="J101" s="3">
        <v>133.80000000000001</v>
      </c>
      <c r="K101" s="3">
        <v>15.6</v>
      </c>
      <c r="L101" s="1">
        <v>80.2</v>
      </c>
      <c r="M101" s="3">
        <v>4.2</v>
      </c>
      <c r="N101" s="3">
        <v>1.2</v>
      </c>
      <c r="O101" s="3">
        <f t="shared" si="5"/>
        <v>21</v>
      </c>
      <c r="P101" s="3">
        <v>232.25113060000001</v>
      </c>
      <c r="Q101" s="3">
        <v>4.5633333333333335</v>
      </c>
      <c r="R101" s="3">
        <v>11.212067125713054</v>
      </c>
      <c r="S101" s="3">
        <v>11.630775860929299</v>
      </c>
      <c r="T101" s="3">
        <v>57.017427325457206</v>
      </c>
      <c r="U101" s="3">
        <v>5.9</v>
      </c>
      <c r="V101" s="3">
        <v>0.59225531181921254</v>
      </c>
      <c r="W101" s="3">
        <v>23.905000000000001</v>
      </c>
    </row>
    <row r="102" spans="1:23" x14ac:dyDescent="0.2">
      <c r="A102" s="3" t="s">
        <v>98</v>
      </c>
      <c r="B102" s="3">
        <v>240.4</v>
      </c>
      <c r="C102" s="3">
        <v>362.8</v>
      </c>
      <c r="D102" s="3">
        <v>103.4</v>
      </c>
      <c r="E102" s="3">
        <f t="shared" si="6"/>
        <v>603.20000000000005</v>
      </c>
      <c r="F102" s="3">
        <v>202.1</v>
      </c>
      <c r="G102" s="3">
        <f t="shared" si="7"/>
        <v>305.5</v>
      </c>
      <c r="H102" s="3">
        <f t="shared" si="4"/>
        <v>52.599999999999994</v>
      </c>
      <c r="I102" s="3">
        <v>83.6</v>
      </c>
      <c r="J102" s="3">
        <v>136.19999999999999</v>
      </c>
      <c r="K102" s="3">
        <v>16</v>
      </c>
      <c r="L102" s="1">
        <v>82.8</v>
      </c>
      <c r="M102" s="3">
        <v>4.4000000000000004</v>
      </c>
      <c r="N102" s="3">
        <v>1.2</v>
      </c>
      <c r="O102" s="3">
        <f t="shared" si="5"/>
        <v>21.599999999999998</v>
      </c>
      <c r="P102" s="3">
        <v>237.7478528</v>
      </c>
      <c r="Q102" s="3">
        <v>5.4733333333333327</v>
      </c>
      <c r="R102" s="3">
        <v>11.332226336832955</v>
      </c>
      <c r="S102" s="3">
        <v>11.701492083988455</v>
      </c>
      <c r="T102" s="3">
        <v>57.186914631514576</v>
      </c>
      <c r="U102" s="3">
        <v>6.0333333333333332</v>
      </c>
      <c r="V102" s="3">
        <v>0.59553932842848645</v>
      </c>
      <c r="W102" s="3">
        <v>24.146000000000001</v>
      </c>
    </row>
    <row r="103" spans="1:23" x14ac:dyDescent="0.2">
      <c r="A103" s="3" t="s">
        <v>99</v>
      </c>
      <c r="B103" s="3">
        <v>243.6</v>
      </c>
      <c r="C103" s="3">
        <v>372</v>
      </c>
      <c r="D103" s="3">
        <v>107.3</v>
      </c>
      <c r="E103" s="3">
        <f t="shared" si="6"/>
        <v>615.6</v>
      </c>
      <c r="F103" s="3">
        <v>198.4</v>
      </c>
      <c r="G103" s="3">
        <f t="shared" si="7"/>
        <v>305.7</v>
      </c>
      <c r="H103" s="3">
        <f t="shared" si="4"/>
        <v>54.000000000000014</v>
      </c>
      <c r="I103" s="3">
        <v>85.3</v>
      </c>
      <c r="J103" s="3">
        <v>139.30000000000001</v>
      </c>
      <c r="K103" s="3">
        <v>17.3</v>
      </c>
      <c r="L103" s="1">
        <v>84.7</v>
      </c>
      <c r="M103" s="3">
        <v>4.5</v>
      </c>
      <c r="N103" s="3">
        <v>1.2</v>
      </c>
      <c r="O103" s="3">
        <f t="shared" si="5"/>
        <v>23</v>
      </c>
      <c r="P103" s="3">
        <v>243.77085690000001</v>
      </c>
      <c r="Q103" s="3">
        <v>4.75</v>
      </c>
      <c r="R103" s="3">
        <v>11.533903131659869</v>
      </c>
      <c r="S103" s="3">
        <v>11.687232968376778</v>
      </c>
      <c r="T103" s="3">
        <v>57.502046817241457</v>
      </c>
      <c r="U103" s="3">
        <v>5.9333333333333336</v>
      </c>
      <c r="V103" s="3">
        <v>0.59892358802110468</v>
      </c>
      <c r="W103" s="3">
        <v>24.344999999999999</v>
      </c>
    </row>
    <row r="104" spans="1:23" x14ac:dyDescent="0.2">
      <c r="A104" s="3" t="s">
        <v>100</v>
      </c>
      <c r="B104" s="3">
        <v>247</v>
      </c>
      <c r="C104" s="3">
        <v>382.4</v>
      </c>
      <c r="D104" s="3">
        <v>110.7</v>
      </c>
      <c r="E104" s="3">
        <f t="shared" si="6"/>
        <v>629.4</v>
      </c>
      <c r="F104" s="3">
        <v>213</v>
      </c>
      <c r="G104" s="3">
        <f t="shared" si="7"/>
        <v>323.7</v>
      </c>
      <c r="H104" s="3">
        <f t="shared" si="4"/>
        <v>54.7</v>
      </c>
      <c r="I104" s="3">
        <v>88.2</v>
      </c>
      <c r="J104" s="3">
        <v>142.9</v>
      </c>
      <c r="K104" s="3">
        <v>19.5</v>
      </c>
      <c r="L104" s="1">
        <v>86.4</v>
      </c>
      <c r="M104" s="3">
        <v>5</v>
      </c>
      <c r="N104" s="3">
        <v>1.3</v>
      </c>
      <c r="O104" s="3">
        <f t="shared" si="5"/>
        <v>25.8</v>
      </c>
      <c r="P104" s="3">
        <v>250.23242920000001</v>
      </c>
      <c r="Q104" s="3">
        <v>3.5400000000000005</v>
      </c>
      <c r="R104" s="3">
        <v>11.398473998627351</v>
      </c>
      <c r="S104" s="3">
        <v>11.898369539284369</v>
      </c>
      <c r="T104" s="3">
        <v>58.156455939275176</v>
      </c>
      <c r="U104" s="3">
        <v>5.7666666666666666</v>
      </c>
      <c r="V104" s="3">
        <v>0.60571610904742346</v>
      </c>
      <c r="W104" s="3">
        <v>24.742000000000001</v>
      </c>
    </row>
    <row r="105" spans="1:23" x14ac:dyDescent="0.2">
      <c r="A105" s="3" t="s">
        <v>101</v>
      </c>
      <c r="B105" s="3">
        <v>254.3</v>
      </c>
      <c r="C105" s="3">
        <v>390.2</v>
      </c>
      <c r="D105" s="3">
        <v>114.1</v>
      </c>
      <c r="E105" s="3">
        <f t="shared" si="6"/>
        <v>644.5</v>
      </c>
      <c r="F105" s="3">
        <v>226.8</v>
      </c>
      <c r="G105" s="3">
        <f t="shared" si="7"/>
        <v>340.9</v>
      </c>
      <c r="H105" s="3">
        <f t="shared" si="4"/>
        <v>53.800000000000011</v>
      </c>
      <c r="I105" s="3">
        <v>90.6</v>
      </c>
      <c r="J105" s="3">
        <v>144.4</v>
      </c>
      <c r="K105" s="3">
        <v>21</v>
      </c>
      <c r="L105" s="1">
        <v>88.5</v>
      </c>
      <c r="M105" s="3">
        <v>5</v>
      </c>
      <c r="N105" s="3">
        <v>1.3</v>
      </c>
      <c r="O105" s="3">
        <f t="shared" si="5"/>
        <v>27.3</v>
      </c>
      <c r="P105" s="3">
        <v>254.89587169999999</v>
      </c>
      <c r="Q105" s="3">
        <v>4.3</v>
      </c>
      <c r="R105" s="3">
        <v>11.523946620413039</v>
      </c>
      <c r="S105" s="3">
        <v>11.979729668781886</v>
      </c>
      <c r="T105" s="3">
        <v>58.80780255939078</v>
      </c>
      <c r="U105" s="3">
        <v>5.7</v>
      </c>
      <c r="V105" s="3">
        <v>0.60890694203837747</v>
      </c>
      <c r="W105" s="3">
        <v>24.890999999999998</v>
      </c>
    </row>
    <row r="106" spans="1:23" x14ac:dyDescent="0.2">
      <c r="A106" s="3" t="s">
        <v>102</v>
      </c>
      <c r="B106" s="3">
        <v>260.10000000000002</v>
      </c>
      <c r="C106" s="3">
        <v>399.4</v>
      </c>
      <c r="D106" s="3">
        <v>117.6</v>
      </c>
      <c r="E106" s="3">
        <f t="shared" si="6"/>
        <v>659.5</v>
      </c>
      <c r="F106" s="3">
        <v>233.1</v>
      </c>
      <c r="G106" s="3">
        <f t="shared" si="7"/>
        <v>350.7</v>
      </c>
      <c r="H106" s="3">
        <f t="shared" si="4"/>
        <v>54.800000000000011</v>
      </c>
      <c r="I106" s="3">
        <v>93</v>
      </c>
      <c r="J106" s="3">
        <v>147.80000000000001</v>
      </c>
      <c r="K106" s="3">
        <v>21.2</v>
      </c>
      <c r="L106" s="1">
        <v>90.4</v>
      </c>
      <c r="M106" s="3">
        <v>5.2</v>
      </c>
      <c r="N106" s="3">
        <v>1.3</v>
      </c>
      <c r="O106" s="3">
        <f t="shared" si="5"/>
        <v>27.7</v>
      </c>
      <c r="P106" s="3">
        <v>259.39850580000001</v>
      </c>
      <c r="Q106" s="3">
        <v>4.7399999999999993</v>
      </c>
      <c r="R106" s="3">
        <v>11.616931729614425</v>
      </c>
      <c r="S106" s="3">
        <v>12.040523556499597</v>
      </c>
      <c r="T106" s="3">
        <v>59.204618682283652</v>
      </c>
      <c r="U106" s="3">
        <v>5.5666666666666664</v>
      </c>
      <c r="V106" s="3">
        <v>0.61214295496548676</v>
      </c>
      <c r="W106" s="3">
        <v>25.111000000000001</v>
      </c>
    </row>
    <row r="107" spans="1:23" x14ac:dyDescent="0.2">
      <c r="A107" s="3" t="s">
        <v>103</v>
      </c>
      <c r="B107" s="3">
        <v>268.10000000000002</v>
      </c>
      <c r="C107" s="3">
        <v>410.4</v>
      </c>
      <c r="D107" s="3">
        <v>123.4</v>
      </c>
      <c r="E107" s="3">
        <f t="shared" si="6"/>
        <v>678.5</v>
      </c>
      <c r="F107" s="3">
        <v>239.7</v>
      </c>
      <c r="G107" s="3">
        <f t="shared" si="7"/>
        <v>363.1</v>
      </c>
      <c r="H107" s="3">
        <f t="shared" si="4"/>
        <v>56.800000000000011</v>
      </c>
      <c r="I107" s="3">
        <v>95</v>
      </c>
      <c r="J107" s="3">
        <v>151.80000000000001</v>
      </c>
      <c r="K107" s="3">
        <v>21.8</v>
      </c>
      <c r="L107" s="1">
        <v>92.5</v>
      </c>
      <c r="M107" s="3">
        <v>5.7</v>
      </c>
      <c r="N107" s="3">
        <v>1.4</v>
      </c>
      <c r="O107" s="3">
        <f t="shared" si="5"/>
        <v>28.9</v>
      </c>
      <c r="P107" s="3">
        <v>264.17889980000001</v>
      </c>
      <c r="Q107" s="3">
        <v>5.1433333333333335</v>
      </c>
      <c r="R107" s="3">
        <v>11.775211369381001</v>
      </c>
      <c r="S107" s="3">
        <v>12.170001076864342</v>
      </c>
      <c r="T107" s="3">
        <v>60.036836046913969</v>
      </c>
      <c r="U107" s="3">
        <v>5.3666666666666671</v>
      </c>
      <c r="V107" s="3">
        <v>0.61507541519655395</v>
      </c>
      <c r="W107" s="3">
        <v>25.393999999999998</v>
      </c>
    </row>
    <row r="108" spans="1:23" x14ac:dyDescent="0.2">
      <c r="A108" s="3" t="s">
        <v>104</v>
      </c>
      <c r="B108" s="3">
        <v>275.5</v>
      </c>
      <c r="C108" s="3">
        <v>419.2</v>
      </c>
      <c r="D108" s="3">
        <v>131.80000000000001</v>
      </c>
      <c r="E108" s="3">
        <f t="shared" si="6"/>
        <v>694.7</v>
      </c>
      <c r="F108" s="3">
        <v>254.3</v>
      </c>
      <c r="G108" s="3">
        <f t="shared" si="7"/>
        <v>386.1</v>
      </c>
      <c r="H108" s="3">
        <f t="shared" si="4"/>
        <v>58</v>
      </c>
      <c r="I108" s="3">
        <v>97.4</v>
      </c>
      <c r="J108" s="3">
        <v>155.4</v>
      </c>
      <c r="K108" s="3">
        <v>21.9</v>
      </c>
      <c r="L108" s="1">
        <v>95.1</v>
      </c>
      <c r="M108" s="3">
        <v>6</v>
      </c>
      <c r="N108" s="3">
        <v>1.4</v>
      </c>
      <c r="O108" s="3">
        <f t="shared" si="5"/>
        <v>29.299999999999997</v>
      </c>
      <c r="P108" s="3">
        <v>269.32476739999998</v>
      </c>
      <c r="Q108" s="3">
        <v>6.5366666666666662</v>
      </c>
      <c r="R108" s="3">
        <v>11.75432792868996</v>
      </c>
      <c r="S108" s="3">
        <v>12.285037356775009</v>
      </c>
      <c r="T108" s="3">
        <v>61.008015275503247</v>
      </c>
      <c r="U108" s="3">
        <v>4.9333333333333336</v>
      </c>
      <c r="V108" s="3">
        <v>0.61824930571144987</v>
      </c>
      <c r="W108" s="3">
        <v>25.72</v>
      </c>
    </row>
    <row r="109" spans="1:23" x14ac:dyDescent="0.2">
      <c r="A109" s="3" t="s">
        <v>105</v>
      </c>
      <c r="B109" s="3">
        <v>281.39999999999998</v>
      </c>
      <c r="C109" s="3">
        <v>429.4</v>
      </c>
      <c r="D109" s="3">
        <v>131.30000000000001</v>
      </c>
      <c r="E109" s="3">
        <f t="shared" si="6"/>
        <v>710.8</v>
      </c>
      <c r="F109" s="3">
        <v>268.2</v>
      </c>
      <c r="G109" s="3">
        <f t="shared" si="7"/>
        <v>399.5</v>
      </c>
      <c r="H109" s="3">
        <f t="shared" si="4"/>
        <v>58.7</v>
      </c>
      <c r="I109" s="3">
        <v>99.7</v>
      </c>
      <c r="J109" s="3">
        <v>158.4</v>
      </c>
      <c r="K109" s="3">
        <v>22.3</v>
      </c>
      <c r="L109" s="1">
        <v>96.3</v>
      </c>
      <c r="M109" s="3">
        <v>6.1</v>
      </c>
      <c r="N109" s="3">
        <v>1.5</v>
      </c>
      <c r="O109" s="3">
        <f t="shared" si="5"/>
        <v>29.9</v>
      </c>
      <c r="P109" s="3">
        <v>273.35959530000002</v>
      </c>
      <c r="Q109" s="3">
        <v>7.8166666666666673</v>
      </c>
      <c r="R109" s="3">
        <v>11.636462417589618</v>
      </c>
      <c r="S109" s="3">
        <v>12.218419822652461</v>
      </c>
      <c r="T109" s="3">
        <v>61.669777701994235</v>
      </c>
      <c r="U109" s="3">
        <v>4.9333333333333336</v>
      </c>
      <c r="V109" s="3">
        <v>0.62144860994043305</v>
      </c>
      <c r="W109" s="3">
        <v>26.141999999999999</v>
      </c>
    </row>
    <row r="110" spans="1:23" x14ac:dyDescent="0.2">
      <c r="A110" s="3" t="s">
        <v>106</v>
      </c>
      <c r="B110" s="3">
        <v>289.89999999999998</v>
      </c>
      <c r="C110" s="3">
        <v>439.8</v>
      </c>
      <c r="D110" s="3">
        <v>130.80000000000001</v>
      </c>
      <c r="E110" s="3">
        <f t="shared" si="6"/>
        <v>729.7</v>
      </c>
      <c r="F110" s="3">
        <v>264.3</v>
      </c>
      <c r="G110" s="3">
        <f t="shared" si="7"/>
        <v>395.1</v>
      </c>
      <c r="H110" s="3">
        <f t="shared" si="4"/>
        <v>60.299999999999983</v>
      </c>
      <c r="I110" s="3">
        <v>101.9</v>
      </c>
      <c r="J110" s="3">
        <v>162.19999999999999</v>
      </c>
      <c r="K110" s="3">
        <v>23.1</v>
      </c>
      <c r="L110" s="1">
        <v>98.7</v>
      </c>
      <c r="M110" s="3">
        <v>5.9</v>
      </c>
      <c r="N110" s="3">
        <v>1.5</v>
      </c>
      <c r="O110" s="3">
        <f t="shared" si="5"/>
        <v>30.5</v>
      </c>
      <c r="P110" s="3">
        <v>278.35927349999997</v>
      </c>
      <c r="Q110" s="3">
        <v>10.56</v>
      </c>
      <c r="R110" s="3">
        <v>11.505685193707127</v>
      </c>
      <c r="S110" s="3">
        <v>12.174014948700057</v>
      </c>
      <c r="T110" s="3">
        <v>62.101711591585271</v>
      </c>
      <c r="U110" s="3">
        <v>4.8</v>
      </c>
      <c r="V110" s="3">
        <v>0.62466203289946476</v>
      </c>
      <c r="W110" s="3">
        <v>26.631</v>
      </c>
    </row>
    <row r="111" spans="1:23" x14ac:dyDescent="0.2">
      <c r="A111" s="3" t="s">
        <v>107</v>
      </c>
      <c r="B111" s="3">
        <v>297.7</v>
      </c>
      <c r="C111" s="3">
        <v>449.7</v>
      </c>
      <c r="D111" s="3">
        <v>128.19999999999999</v>
      </c>
      <c r="E111" s="3">
        <f t="shared" si="6"/>
        <v>747.4</v>
      </c>
      <c r="F111" s="3">
        <v>280.89999999999998</v>
      </c>
      <c r="G111" s="3">
        <f t="shared" si="7"/>
        <v>409.09999999999997</v>
      </c>
      <c r="H111" s="3">
        <f t="shared" si="4"/>
        <v>63.299999999999983</v>
      </c>
      <c r="I111" s="3">
        <v>103.9</v>
      </c>
      <c r="J111" s="3">
        <v>167.2</v>
      </c>
      <c r="K111" s="3">
        <v>24</v>
      </c>
      <c r="L111" s="1">
        <v>99.6</v>
      </c>
      <c r="M111" s="3">
        <v>6.1</v>
      </c>
      <c r="N111" s="3">
        <v>1.6</v>
      </c>
      <c r="O111" s="3">
        <f t="shared" si="5"/>
        <v>31.700000000000003</v>
      </c>
      <c r="P111" s="3">
        <v>284.74775110000002</v>
      </c>
      <c r="Q111" s="3">
        <v>9.9966666666666661</v>
      </c>
      <c r="R111" s="3">
        <v>11.482473343455824</v>
      </c>
      <c r="S111" s="3">
        <v>12.123263129890629</v>
      </c>
      <c r="T111" s="3">
        <v>62.623146347998485</v>
      </c>
      <c r="U111" s="3">
        <v>4.7666666666666666</v>
      </c>
      <c r="V111" s="3">
        <v>0.62782886404933647</v>
      </c>
      <c r="W111" s="3">
        <v>27.091999999999999</v>
      </c>
    </row>
    <row r="112" spans="1:23" x14ac:dyDescent="0.2">
      <c r="A112" s="3" t="s">
        <v>108</v>
      </c>
      <c r="B112" s="3">
        <v>308.89999999999998</v>
      </c>
      <c r="C112" s="3">
        <v>458.3</v>
      </c>
      <c r="D112" s="3">
        <v>126.7</v>
      </c>
      <c r="E112" s="3">
        <f t="shared" si="6"/>
        <v>767.2</v>
      </c>
      <c r="F112" s="3">
        <v>268.39999999999998</v>
      </c>
      <c r="G112" s="3">
        <f t="shared" si="7"/>
        <v>395.09999999999997</v>
      </c>
      <c r="H112" s="3">
        <f t="shared" si="4"/>
        <v>67.900000000000006</v>
      </c>
      <c r="I112" s="3">
        <v>106.4</v>
      </c>
      <c r="J112" s="3">
        <v>174.3</v>
      </c>
      <c r="K112" s="3">
        <v>23.3</v>
      </c>
      <c r="L112" s="1">
        <v>101</v>
      </c>
      <c r="M112" s="3">
        <v>6.3</v>
      </c>
      <c r="N112" s="3">
        <v>1.6</v>
      </c>
      <c r="O112" s="3">
        <f t="shared" si="5"/>
        <v>31.200000000000003</v>
      </c>
      <c r="P112" s="3">
        <v>291.18008559999998</v>
      </c>
      <c r="Q112" s="3">
        <v>9.3233333333333324</v>
      </c>
      <c r="R112" s="3">
        <v>11.278755001161818</v>
      </c>
      <c r="S112" s="3">
        <v>12.062356550844303</v>
      </c>
      <c r="T112" s="3">
        <v>62.834788576443955</v>
      </c>
      <c r="U112" s="3">
        <v>5.1333333333333329</v>
      </c>
      <c r="V112" s="3">
        <v>0.63105075824639723</v>
      </c>
      <c r="W112" s="3">
        <v>27.643999999999998</v>
      </c>
    </row>
    <row r="113" spans="1:23" x14ac:dyDescent="0.2">
      <c r="A113" s="3" t="s">
        <v>109</v>
      </c>
      <c r="B113" s="3">
        <v>318</v>
      </c>
      <c r="C113" s="3">
        <v>473.7</v>
      </c>
      <c r="D113" s="3">
        <v>130.6</v>
      </c>
      <c r="E113" s="3">
        <f t="shared" si="6"/>
        <v>791.7</v>
      </c>
      <c r="F113" s="3">
        <v>277.39999999999998</v>
      </c>
      <c r="G113" s="3">
        <f t="shared" si="7"/>
        <v>408</v>
      </c>
      <c r="H113" s="3">
        <f t="shared" si="4"/>
        <v>73.599999999999994</v>
      </c>
      <c r="I113" s="3">
        <v>108.9</v>
      </c>
      <c r="J113" s="3">
        <v>182.5</v>
      </c>
      <c r="K113" s="3">
        <v>24.1</v>
      </c>
      <c r="L113" s="1">
        <v>104</v>
      </c>
      <c r="M113" s="3">
        <v>6.6</v>
      </c>
      <c r="N113" s="3">
        <v>1.6</v>
      </c>
      <c r="O113" s="3">
        <f t="shared" si="5"/>
        <v>32.300000000000004</v>
      </c>
      <c r="P113" s="3">
        <v>296.22362049999998</v>
      </c>
      <c r="Q113" s="3">
        <v>11.25</v>
      </c>
      <c r="R113" s="3">
        <v>11.362951841563719</v>
      </c>
      <c r="S113" s="3">
        <v>12.007783462967202</v>
      </c>
      <c r="T113" s="3">
        <v>62.986356454375347</v>
      </c>
      <c r="U113" s="3">
        <v>5.2</v>
      </c>
      <c r="V113" s="3">
        <v>0.6342698286974483</v>
      </c>
      <c r="W113" s="3">
        <v>28.262</v>
      </c>
    </row>
    <row r="114" spans="1:23" x14ac:dyDescent="0.2">
      <c r="A114" s="3" t="s">
        <v>110</v>
      </c>
      <c r="B114" s="3">
        <v>327.7</v>
      </c>
      <c r="C114" s="3">
        <v>487.1</v>
      </c>
      <c r="D114" s="3">
        <v>136.30000000000001</v>
      </c>
      <c r="E114" s="3">
        <f t="shared" si="6"/>
        <v>814.8</v>
      </c>
      <c r="F114" s="3">
        <v>271</v>
      </c>
      <c r="G114" s="3">
        <f t="shared" si="7"/>
        <v>407.3</v>
      </c>
      <c r="H114" s="3">
        <f t="shared" si="4"/>
        <v>77.000000000000014</v>
      </c>
      <c r="I114" s="3">
        <v>111.8</v>
      </c>
      <c r="J114" s="3">
        <v>188.8</v>
      </c>
      <c r="K114" s="3">
        <v>25.2</v>
      </c>
      <c r="L114" s="1">
        <v>106.8</v>
      </c>
      <c r="M114" s="3">
        <v>7.3</v>
      </c>
      <c r="N114" s="3">
        <v>1.7</v>
      </c>
      <c r="O114" s="3">
        <f t="shared" si="5"/>
        <v>34.200000000000003</v>
      </c>
      <c r="P114" s="3">
        <v>301.44258280000003</v>
      </c>
      <c r="Q114" s="3">
        <v>12.089999999999998</v>
      </c>
      <c r="R114" s="3">
        <v>11.101543393603015</v>
      </c>
      <c r="S114" s="3">
        <v>12.033773875362188</v>
      </c>
      <c r="T114" s="3">
        <v>62.900870690892532</v>
      </c>
      <c r="U114" s="3">
        <v>5.6333333333333329</v>
      </c>
      <c r="V114" s="3">
        <v>0.63745219045037338</v>
      </c>
      <c r="W114" s="3">
        <v>29.123999999999999</v>
      </c>
    </row>
    <row r="115" spans="1:23" x14ac:dyDescent="0.2">
      <c r="A115" s="3" t="s">
        <v>111</v>
      </c>
      <c r="B115" s="3">
        <v>330.9</v>
      </c>
      <c r="C115" s="3">
        <v>502.8</v>
      </c>
      <c r="D115" s="3">
        <v>127.1</v>
      </c>
      <c r="E115" s="3">
        <f t="shared" si="6"/>
        <v>833.7</v>
      </c>
      <c r="F115" s="3">
        <v>281.3</v>
      </c>
      <c r="G115" s="3">
        <f t="shared" si="7"/>
        <v>408.4</v>
      </c>
      <c r="H115" s="3">
        <f t="shared" si="4"/>
        <v>79.5</v>
      </c>
      <c r="I115" s="3">
        <v>114.9</v>
      </c>
      <c r="J115" s="3">
        <v>194.4</v>
      </c>
      <c r="K115" s="3">
        <v>25.6</v>
      </c>
      <c r="L115" s="1">
        <v>107.5</v>
      </c>
      <c r="M115" s="3">
        <v>6.5</v>
      </c>
      <c r="N115" s="3">
        <v>1.7</v>
      </c>
      <c r="O115" s="3">
        <f t="shared" si="5"/>
        <v>33.800000000000004</v>
      </c>
      <c r="P115" s="3">
        <v>304.38099010000002</v>
      </c>
      <c r="Q115" s="3">
        <v>9.3466666666666658</v>
      </c>
      <c r="R115" s="3">
        <v>10.816343206550718</v>
      </c>
      <c r="S115" s="3">
        <v>11.999916262064225</v>
      </c>
      <c r="T115" s="3">
        <v>62.207938666966022</v>
      </c>
      <c r="U115" s="3">
        <v>6.6</v>
      </c>
      <c r="V115" s="3">
        <v>0.64065008280635172</v>
      </c>
      <c r="W115" s="3">
        <v>30.007999999999999</v>
      </c>
    </row>
    <row r="116" spans="1:23" x14ac:dyDescent="0.2">
      <c r="A116" s="3" t="s">
        <v>112</v>
      </c>
      <c r="B116" s="3">
        <v>336.2</v>
      </c>
      <c r="C116" s="3">
        <v>519.1</v>
      </c>
      <c r="D116" s="3">
        <v>131.80000000000001</v>
      </c>
      <c r="E116" s="3">
        <f t="shared" si="6"/>
        <v>855.3</v>
      </c>
      <c r="F116" s="3">
        <v>244.3</v>
      </c>
      <c r="G116" s="3">
        <f t="shared" si="7"/>
        <v>376.1</v>
      </c>
      <c r="H116" s="3">
        <f t="shared" si="4"/>
        <v>85.199999999999989</v>
      </c>
      <c r="I116" s="3">
        <v>118.9</v>
      </c>
      <c r="J116" s="3">
        <v>204.1</v>
      </c>
      <c r="K116" s="3">
        <v>25.7</v>
      </c>
      <c r="L116" s="1">
        <v>109</v>
      </c>
      <c r="M116" s="3">
        <v>6.1</v>
      </c>
      <c r="N116" s="3">
        <v>1.8</v>
      </c>
      <c r="O116" s="3">
        <f t="shared" si="5"/>
        <v>33.599999999999994</v>
      </c>
      <c r="P116" s="3">
        <v>307.68487099999999</v>
      </c>
      <c r="Q116" s="3">
        <v>6.3033333333333337</v>
      </c>
      <c r="R116" s="3">
        <v>10.853475382069444</v>
      </c>
      <c r="S116" s="3">
        <v>12.133260604942045</v>
      </c>
      <c r="T116" s="3">
        <v>60.653757456312363</v>
      </c>
      <c r="U116" s="3">
        <v>8.2666666666666675</v>
      </c>
      <c r="V116" s="3">
        <v>0.64376043903602964</v>
      </c>
      <c r="W116" s="3">
        <v>30.686</v>
      </c>
    </row>
    <row r="117" spans="1:23" x14ac:dyDescent="0.2">
      <c r="A117" s="3" t="s">
        <v>113</v>
      </c>
      <c r="B117" s="3">
        <v>344.8</v>
      </c>
      <c r="C117" s="3">
        <v>534.29999999999995</v>
      </c>
      <c r="D117" s="3">
        <v>136.69999999999999</v>
      </c>
      <c r="E117" s="3">
        <f t="shared" si="6"/>
        <v>879.09999999999991</v>
      </c>
      <c r="F117" s="3">
        <v>243.3</v>
      </c>
      <c r="G117" s="3">
        <f t="shared" si="7"/>
        <v>380</v>
      </c>
      <c r="H117" s="3">
        <f t="shared" si="4"/>
        <v>83.700000000000017</v>
      </c>
      <c r="I117" s="3">
        <v>123.1</v>
      </c>
      <c r="J117" s="3">
        <v>206.8</v>
      </c>
      <c r="K117" s="3">
        <v>26.5</v>
      </c>
      <c r="L117" s="1">
        <v>111.7</v>
      </c>
      <c r="M117" s="3">
        <v>6.6</v>
      </c>
      <c r="N117" s="3">
        <v>1.8</v>
      </c>
      <c r="O117" s="3">
        <f t="shared" si="5"/>
        <v>34.9</v>
      </c>
      <c r="P117" s="3">
        <v>310.87180039999998</v>
      </c>
      <c r="Q117" s="3">
        <v>5.4200000000000008</v>
      </c>
      <c r="R117" s="3">
        <v>11.034846912431378</v>
      </c>
      <c r="S117" s="3">
        <v>12.241122068816461</v>
      </c>
      <c r="T117" s="3">
        <v>60.043109830032002</v>
      </c>
      <c r="U117" s="3">
        <v>8.8666666666666671</v>
      </c>
      <c r="V117" s="3">
        <v>0.64681149659950388</v>
      </c>
      <c r="W117" s="3">
        <v>31.134</v>
      </c>
    </row>
    <row r="118" spans="1:23" x14ac:dyDescent="0.2">
      <c r="A118" s="3" t="s">
        <v>114</v>
      </c>
      <c r="B118" s="3">
        <v>356</v>
      </c>
      <c r="C118" s="3">
        <v>546.79999999999995</v>
      </c>
      <c r="D118" s="3">
        <v>146.80000000000001</v>
      </c>
      <c r="E118" s="3">
        <f t="shared" si="6"/>
        <v>902.8</v>
      </c>
      <c r="F118" s="3">
        <v>265.2</v>
      </c>
      <c r="G118" s="3">
        <f t="shared" si="7"/>
        <v>412</v>
      </c>
      <c r="H118" s="3">
        <f t="shared" si="4"/>
        <v>86</v>
      </c>
      <c r="I118" s="3">
        <v>126.1</v>
      </c>
      <c r="J118" s="3">
        <v>212.1</v>
      </c>
      <c r="K118" s="3">
        <v>27.2</v>
      </c>
      <c r="L118" s="1">
        <v>114.9</v>
      </c>
      <c r="M118" s="3">
        <v>8.1999999999999993</v>
      </c>
      <c r="N118" s="3">
        <v>1.9</v>
      </c>
      <c r="O118" s="3">
        <f t="shared" si="5"/>
        <v>37.299999999999997</v>
      </c>
      <c r="P118" s="3">
        <v>312.96230910000003</v>
      </c>
      <c r="Q118" s="3">
        <v>6.1599999999999993</v>
      </c>
      <c r="R118" s="3">
        <v>11.165717409456848</v>
      </c>
      <c r="S118" s="3">
        <v>12.240688938357112</v>
      </c>
      <c r="T118" s="3">
        <v>60.47164760757493</v>
      </c>
      <c r="U118" s="3">
        <v>8.4666666666666668</v>
      </c>
      <c r="V118" s="3">
        <v>0.65050213263417378</v>
      </c>
      <c r="W118" s="3">
        <v>31.687999999999999</v>
      </c>
    </row>
    <row r="119" spans="1:23" x14ac:dyDescent="0.2">
      <c r="A119" s="3" t="s">
        <v>115</v>
      </c>
      <c r="B119" s="3">
        <v>359.7</v>
      </c>
      <c r="C119" s="3">
        <v>565.5</v>
      </c>
      <c r="D119" s="3">
        <v>153.4</v>
      </c>
      <c r="E119" s="3">
        <f t="shared" si="6"/>
        <v>925.2</v>
      </c>
      <c r="F119" s="3">
        <v>276.2</v>
      </c>
      <c r="G119" s="3">
        <f t="shared" si="7"/>
        <v>429.6</v>
      </c>
      <c r="H119" s="3">
        <f t="shared" si="4"/>
        <v>89.6</v>
      </c>
      <c r="I119" s="3">
        <v>128</v>
      </c>
      <c r="J119" s="3">
        <v>217.6</v>
      </c>
      <c r="K119" s="3">
        <v>28.2</v>
      </c>
      <c r="L119" s="1">
        <v>117.3</v>
      </c>
      <c r="M119" s="3">
        <v>8.4</v>
      </c>
      <c r="N119" s="3">
        <v>2</v>
      </c>
      <c r="O119" s="3">
        <f t="shared" si="5"/>
        <v>38.6</v>
      </c>
      <c r="P119" s="3">
        <v>320.68111040000002</v>
      </c>
      <c r="Q119" s="3">
        <v>5.4133333333333331</v>
      </c>
      <c r="R119" s="3">
        <v>11.036420712460862</v>
      </c>
      <c r="S119" s="3">
        <v>12.159847844119739</v>
      </c>
      <c r="T119" s="3">
        <v>61.158501603928038</v>
      </c>
      <c r="U119" s="3">
        <v>8.3000000000000007</v>
      </c>
      <c r="V119" s="3">
        <v>0.65370990810118612</v>
      </c>
      <c r="W119" s="3">
        <v>32.216000000000001</v>
      </c>
    </row>
    <row r="120" spans="1:23" x14ac:dyDescent="0.2">
      <c r="A120" s="3" t="s">
        <v>116</v>
      </c>
      <c r="B120" s="3">
        <v>367.4</v>
      </c>
      <c r="C120" s="3">
        <v>581.6</v>
      </c>
      <c r="D120" s="3">
        <v>163.30000000000001</v>
      </c>
      <c r="E120" s="3">
        <f t="shared" si="6"/>
        <v>949</v>
      </c>
      <c r="F120" s="3">
        <v>304.60000000000002</v>
      </c>
      <c r="G120" s="3">
        <f t="shared" si="7"/>
        <v>467.90000000000003</v>
      </c>
      <c r="H120" s="3">
        <f t="shared" si="4"/>
        <v>92.300000000000011</v>
      </c>
      <c r="I120" s="3">
        <v>130.1</v>
      </c>
      <c r="J120" s="3">
        <v>222.4</v>
      </c>
      <c r="K120" s="3">
        <v>29.5</v>
      </c>
      <c r="L120" s="1">
        <v>120.9</v>
      </c>
      <c r="M120" s="3">
        <v>9.6999999999999993</v>
      </c>
      <c r="N120" s="3">
        <v>2</v>
      </c>
      <c r="O120" s="3">
        <f t="shared" si="5"/>
        <v>41.2</v>
      </c>
      <c r="P120" s="3">
        <v>328.94081260000002</v>
      </c>
      <c r="Q120" s="3">
        <v>4.8266666666666671</v>
      </c>
      <c r="R120" s="3">
        <v>11.040842542794762</v>
      </c>
      <c r="S120" s="3">
        <v>12.243067766776418</v>
      </c>
      <c r="T120" s="3">
        <v>62.165140249652914</v>
      </c>
      <c r="U120" s="3">
        <v>7.7333333333333334</v>
      </c>
      <c r="V120" s="3">
        <v>0.65683861867992699</v>
      </c>
      <c r="W120" s="3">
        <v>32.563000000000002</v>
      </c>
    </row>
    <row r="121" spans="1:23" x14ac:dyDescent="0.2">
      <c r="A121" s="3" t="s">
        <v>117</v>
      </c>
      <c r="B121" s="3">
        <v>373.1</v>
      </c>
      <c r="C121" s="3">
        <v>593</v>
      </c>
      <c r="D121" s="3">
        <v>165.9</v>
      </c>
      <c r="E121" s="3">
        <f t="shared" si="6"/>
        <v>966.1</v>
      </c>
      <c r="F121" s="3">
        <v>322.3</v>
      </c>
      <c r="G121" s="3">
        <f t="shared" si="7"/>
        <v>488.20000000000005</v>
      </c>
      <c r="H121" s="3">
        <f t="shared" si="4"/>
        <v>89</v>
      </c>
      <c r="I121" s="3">
        <v>132.19999999999999</v>
      </c>
      <c r="J121" s="3">
        <v>221.2</v>
      </c>
      <c r="K121" s="3">
        <v>30.6</v>
      </c>
      <c r="L121" s="1">
        <v>123.5</v>
      </c>
      <c r="M121" s="3">
        <v>9.6</v>
      </c>
      <c r="N121" s="3">
        <v>2.1</v>
      </c>
      <c r="O121" s="3">
        <f t="shared" si="5"/>
        <v>42.300000000000004</v>
      </c>
      <c r="P121" s="3">
        <v>338.2969354</v>
      </c>
      <c r="Q121" s="3">
        <v>5.1966666666666663</v>
      </c>
      <c r="R121" s="3">
        <v>11.105583368816266</v>
      </c>
      <c r="S121" s="3">
        <v>12.40239324004642</v>
      </c>
      <c r="T121" s="3">
        <v>62.678393161424097</v>
      </c>
      <c r="U121" s="3">
        <v>7.5666666666666664</v>
      </c>
      <c r="V121" s="3">
        <v>0.65979649248389405</v>
      </c>
      <c r="W121" s="3">
        <v>32.889000000000003</v>
      </c>
    </row>
    <row r="122" spans="1:23" x14ac:dyDescent="0.2">
      <c r="A122" s="3" t="s">
        <v>118</v>
      </c>
      <c r="B122" s="3">
        <v>380.6</v>
      </c>
      <c r="C122" s="3">
        <v>610.9</v>
      </c>
      <c r="D122" s="3">
        <v>169.8</v>
      </c>
      <c r="E122" s="3">
        <f t="shared" si="6"/>
        <v>991.5</v>
      </c>
      <c r="F122" s="3">
        <v>328.3</v>
      </c>
      <c r="G122" s="3">
        <f t="shared" si="7"/>
        <v>498.1</v>
      </c>
      <c r="H122" s="3">
        <f t="shared" si="4"/>
        <v>87</v>
      </c>
      <c r="I122" s="3">
        <v>134.30000000000001</v>
      </c>
      <c r="J122" s="3">
        <v>221.3</v>
      </c>
      <c r="K122" s="3">
        <v>31.6</v>
      </c>
      <c r="L122" s="1">
        <v>126</v>
      </c>
      <c r="M122" s="3">
        <v>9.6999999999999993</v>
      </c>
      <c r="N122" s="3">
        <v>2.2000000000000002</v>
      </c>
      <c r="O122" s="3">
        <f t="shared" si="5"/>
        <v>43.5</v>
      </c>
      <c r="P122" s="3">
        <v>343.8082766</v>
      </c>
      <c r="Q122" s="3">
        <v>5.2833333333333332</v>
      </c>
      <c r="R122" s="3">
        <v>11.169587721676001</v>
      </c>
      <c r="S122" s="3">
        <v>12.465792688873009</v>
      </c>
      <c r="T122" s="3">
        <v>63.045162256530865</v>
      </c>
      <c r="U122" s="3">
        <v>7.7333333333333334</v>
      </c>
      <c r="V122" s="3">
        <v>0.66298732575722275</v>
      </c>
      <c r="W122" s="3">
        <v>33.308999999999997</v>
      </c>
    </row>
    <row r="123" spans="1:23" x14ac:dyDescent="0.2">
      <c r="A123" s="3" t="s">
        <v>119</v>
      </c>
      <c r="B123" s="3">
        <v>389.6</v>
      </c>
      <c r="C123" s="3">
        <v>630</v>
      </c>
      <c r="D123" s="3">
        <v>175.5</v>
      </c>
      <c r="E123" s="3">
        <f t="shared" si="6"/>
        <v>1019.6</v>
      </c>
      <c r="F123" s="3">
        <v>337.6</v>
      </c>
      <c r="G123" s="3">
        <f t="shared" si="7"/>
        <v>513.1</v>
      </c>
      <c r="H123" s="3">
        <f t="shared" si="4"/>
        <v>86.600000000000023</v>
      </c>
      <c r="I123" s="3">
        <v>136.69999999999999</v>
      </c>
      <c r="J123" s="3">
        <v>223.3</v>
      </c>
      <c r="K123" s="3">
        <v>32.6</v>
      </c>
      <c r="L123" s="1">
        <v>129.6</v>
      </c>
      <c r="M123" s="3">
        <v>9.6</v>
      </c>
      <c r="N123" s="3">
        <v>2.2999999999999998</v>
      </c>
      <c r="O123" s="3">
        <f t="shared" si="5"/>
        <v>44.5</v>
      </c>
      <c r="P123" s="3">
        <v>347.6822962</v>
      </c>
      <c r="Q123" s="3">
        <v>4.8733333333333331</v>
      </c>
      <c r="R123" s="3">
        <v>10.869009321393262</v>
      </c>
      <c r="S123" s="3">
        <v>12.522369841805803</v>
      </c>
      <c r="T123" s="3">
        <v>63.483373408332042</v>
      </c>
      <c r="U123" s="3">
        <v>7.7666666666666666</v>
      </c>
      <c r="V123" s="3">
        <v>0.66593249270414623</v>
      </c>
      <c r="W123" s="3">
        <v>33.868000000000002</v>
      </c>
    </row>
    <row r="124" spans="1:23" x14ac:dyDescent="0.2">
      <c r="A124" s="3" t="s">
        <v>120</v>
      </c>
      <c r="B124" s="3">
        <v>396.5</v>
      </c>
      <c r="C124" s="3">
        <v>650.20000000000005</v>
      </c>
      <c r="D124" s="3">
        <v>183.9</v>
      </c>
      <c r="E124" s="3">
        <f t="shared" si="6"/>
        <v>1046.7</v>
      </c>
      <c r="F124" s="3">
        <v>360.3</v>
      </c>
      <c r="G124" s="3">
        <f t="shared" si="7"/>
        <v>544.20000000000005</v>
      </c>
      <c r="H124" s="3">
        <f t="shared" si="4"/>
        <v>90</v>
      </c>
      <c r="I124" s="3">
        <v>139.80000000000001</v>
      </c>
      <c r="J124" s="3">
        <v>229.8</v>
      </c>
      <c r="K124" s="3">
        <v>33.5</v>
      </c>
      <c r="L124" s="1">
        <v>132.9</v>
      </c>
      <c r="M124" s="3">
        <v>10.5</v>
      </c>
      <c r="N124" s="3">
        <v>2.5</v>
      </c>
      <c r="O124" s="3">
        <f t="shared" si="5"/>
        <v>46.5</v>
      </c>
      <c r="P124" s="3">
        <v>351.33703170000001</v>
      </c>
      <c r="Q124" s="3">
        <v>4.66</v>
      </c>
      <c r="R124" s="3">
        <v>11.105993651628248</v>
      </c>
      <c r="S124" s="3">
        <v>12.512832272471012</v>
      </c>
      <c r="T124" s="3">
        <v>64.294576789544706</v>
      </c>
      <c r="U124" s="3">
        <v>7.5</v>
      </c>
      <c r="V124" s="3">
        <v>0.66884942247334733</v>
      </c>
      <c r="W124" s="3">
        <v>34.411000000000001</v>
      </c>
    </row>
    <row r="125" spans="1:23" x14ac:dyDescent="0.2">
      <c r="A125" s="3" t="s">
        <v>121</v>
      </c>
      <c r="B125" s="3">
        <v>403.7</v>
      </c>
      <c r="C125" s="3">
        <v>665.6</v>
      </c>
      <c r="D125" s="3">
        <v>189.2</v>
      </c>
      <c r="E125" s="3">
        <f t="shared" si="6"/>
        <v>1069.3</v>
      </c>
      <c r="F125" s="3">
        <v>389.7</v>
      </c>
      <c r="G125" s="3">
        <f t="shared" si="7"/>
        <v>578.9</v>
      </c>
      <c r="H125" s="3">
        <f t="shared" si="4"/>
        <v>92.300000000000011</v>
      </c>
      <c r="I125" s="3">
        <v>143</v>
      </c>
      <c r="J125" s="3">
        <v>235.3</v>
      </c>
      <c r="K125" s="3">
        <v>34.700000000000003</v>
      </c>
      <c r="L125" s="1">
        <v>135.5</v>
      </c>
      <c r="M125" s="3">
        <v>11.4</v>
      </c>
      <c r="N125" s="3">
        <v>2.7</v>
      </c>
      <c r="O125" s="3">
        <f t="shared" si="5"/>
        <v>48.800000000000004</v>
      </c>
      <c r="P125" s="3">
        <v>360.43001349999997</v>
      </c>
      <c r="Q125" s="3">
        <v>5.1566666666666663</v>
      </c>
      <c r="R125" s="3">
        <v>11.028974231442829</v>
      </c>
      <c r="S125" s="3">
        <v>12.511116630720094</v>
      </c>
      <c r="T125" s="3">
        <v>65.30686011680173</v>
      </c>
      <c r="U125" s="3">
        <v>7.1333333333333329</v>
      </c>
      <c r="V125" s="3">
        <v>0.67198942789493965</v>
      </c>
      <c r="W125" s="3">
        <v>34.951999999999998</v>
      </c>
    </row>
    <row r="126" spans="1:23" x14ac:dyDescent="0.2">
      <c r="A126" s="3" t="s">
        <v>122</v>
      </c>
      <c r="B126" s="3">
        <v>409.9</v>
      </c>
      <c r="C126" s="3">
        <v>685.8</v>
      </c>
      <c r="D126" s="3">
        <v>194</v>
      </c>
      <c r="E126" s="3">
        <f t="shared" si="6"/>
        <v>1095.6999999999998</v>
      </c>
      <c r="F126" s="3">
        <v>414.1</v>
      </c>
      <c r="G126" s="3">
        <f t="shared" si="7"/>
        <v>608.1</v>
      </c>
      <c r="H126" s="3">
        <f t="shared" si="4"/>
        <v>92.199999999999989</v>
      </c>
      <c r="I126" s="3">
        <v>146.9</v>
      </c>
      <c r="J126" s="3">
        <v>239.1</v>
      </c>
      <c r="K126" s="3">
        <v>35.9</v>
      </c>
      <c r="L126" s="1">
        <v>138.30000000000001</v>
      </c>
      <c r="M126" s="3">
        <v>11.8</v>
      </c>
      <c r="N126" s="3">
        <v>2.9</v>
      </c>
      <c r="O126" s="3">
        <f t="shared" si="5"/>
        <v>50.6</v>
      </c>
      <c r="P126" s="3">
        <v>367.88567389999997</v>
      </c>
      <c r="Q126" s="3">
        <v>5.82</v>
      </c>
      <c r="R126" s="3">
        <v>10.972690526615915</v>
      </c>
      <c r="S126" s="3">
        <v>12.563004720231847</v>
      </c>
      <c r="T126" s="3">
        <v>66.143084011656185</v>
      </c>
      <c r="U126" s="3">
        <v>6.9</v>
      </c>
      <c r="V126" s="3">
        <v>0.67528332775643496</v>
      </c>
      <c r="W126" s="3">
        <v>35.436999999999998</v>
      </c>
    </row>
    <row r="127" spans="1:23" x14ac:dyDescent="0.2">
      <c r="A127" s="3" t="s">
        <v>123</v>
      </c>
      <c r="B127" s="3">
        <v>423.6</v>
      </c>
      <c r="C127" s="3">
        <v>703.6</v>
      </c>
      <c r="D127" s="3">
        <v>200.7</v>
      </c>
      <c r="E127" s="3">
        <f t="shared" si="6"/>
        <v>1127.2</v>
      </c>
      <c r="F127" s="3">
        <v>422.3</v>
      </c>
      <c r="G127" s="3">
        <f t="shared" si="7"/>
        <v>623</v>
      </c>
      <c r="H127" s="3">
        <f t="shared" si="4"/>
        <v>93</v>
      </c>
      <c r="I127" s="3">
        <v>150.6</v>
      </c>
      <c r="J127" s="3">
        <v>243.6</v>
      </c>
      <c r="K127" s="3">
        <v>37.299999999999997</v>
      </c>
      <c r="L127" s="1">
        <v>141.1</v>
      </c>
      <c r="M127" s="3">
        <v>12</v>
      </c>
      <c r="N127" s="3">
        <v>3</v>
      </c>
      <c r="O127" s="3">
        <f t="shared" si="5"/>
        <v>52.3</v>
      </c>
      <c r="P127" s="3">
        <v>374.49343570000002</v>
      </c>
      <c r="Q127" s="3">
        <v>6.5133333333333328</v>
      </c>
      <c r="R127" s="3">
        <v>11.005760080682515</v>
      </c>
      <c r="S127" s="3">
        <v>12.624278387776348</v>
      </c>
      <c r="T127" s="3">
        <v>66.950213771537207</v>
      </c>
      <c r="U127" s="3">
        <v>6.666666666666667</v>
      </c>
      <c r="V127" s="3">
        <v>0.67829202898857655</v>
      </c>
      <c r="W127" s="3">
        <v>36.033999999999999</v>
      </c>
    </row>
    <row r="128" spans="1:23" x14ac:dyDescent="0.2">
      <c r="A128" s="3" t="s">
        <v>124</v>
      </c>
      <c r="B128" s="3">
        <v>431.1</v>
      </c>
      <c r="C128" s="3">
        <v>728.5</v>
      </c>
      <c r="D128" s="3">
        <v>198.2</v>
      </c>
      <c r="E128" s="3">
        <f t="shared" si="6"/>
        <v>1159.5999999999999</v>
      </c>
      <c r="F128" s="3">
        <v>434.8</v>
      </c>
      <c r="G128" s="3">
        <f t="shared" si="7"/>
        <v>633</v>
      </c>
      <c r="H128" s="3">
        <f t="shared" si="4"/>
        <v>93.1</v>
      </c>
      <c r="I128" s="3">
        <v>154</v>
      </c>
      <c r="J128" s="3">
        <v>247.1</v>
      </c>
      <c r="K128" s="3">
        <v>38.6</v>
      </c>
      <c r="L128" s="1">
        <v>143</v>
      </c>
      <c r="M128" s="3">
        <v>10.5</v>
      </c>
      <c r="N128" s="3">
        <v>3.2</v>
      </c>
      <c r="O128" s="3">
        <f t="shared" si="5"/>
        <v>52.300000000000004</v>
      </c>
      <c r="P128" s="3">
        <v>387.98671910000002</v>
      </c>
      <c r="Q128" s="3">
        <v>6.7566666666666668</v>
      </c>
      <c r="R128" s="3">
        <v>11.014246912887723</v>
      </c>
      <c r="S128" s="3">
        <v>12.736861732950368</v>
      </c>
      <c r="T128" s="3">
        <v>67.725648095638007</v>
      </c>
      <c r="U128" s="3">
        <v>6.333333333333333</v>
      </c>
      <c r="V128" s="3">
        <v>0.68120895875777765</v>
      </c>
      <c r="W128" s="3">
        <v>36.637</v>
      </c>
    </row>
    <row r="129" spans="1:23" x14ac:dyDescent="0.2">
      <c r="A129" s="3" t="s">
        <v>125</v>
      </c>
      <c r="B129" s="3">
        <v>444.8</v>
      </c>
      <c r="C129" s="3">
        <v>754.3</v>
      </c>
      <c r="D129" s="3">
        <v>216.2</v>
      </c>
      <c r="E129" s="3">
        <f t="shared" si="6"/>
        <v>1199.0999999999999</v>
      </c>
      <c r="F129" s="3">
        <v>470.6</v>
      </c>
      <c r="G129" s="3">
        <f t="shared" si="7"/>
        <v>686.8</v>
      </c>
      <c r="H129" s="3">
        <f t="shared" si="4"/>
        <v>101.80000000000001</v>
      </c>
      <c r="I129" s="3">
        <v>156.69999999999999</v>
      </c>
      <c r="J129" s="3">
        <v>258.5</v>
      </c>
      <c r="K129" s="3">
        <v>40.1</v>
      </c>
      <c r="L129" s="1">
        <v>147.69999999999999</v>
      </c>
      <c r="M129" s="3">
        <v>12.4</v>
      </c>
      <c r="N129" s="3">
        <v>3.3</v>
      </c>
      <c r="O129" s="3">
        <f t="shared" si="5"/>
        <v>55.8</v>
      </c>
      <c r="P129" s="3">
        <v>401.84547609999998</v>
      </c>
      <c r="Q129" s="3">
        <v>7.2833333333333341</v>
      </c>
      <c r="R129" s="3">
        <v>10.521589878240125</v>
      </c>
      <c r="S129" s="3">
        <v>12.603597438489217</v>
      </c>
      <c r="T129" s="3">
        <v>69.119404439953627</v>
      </c>
      <c r="U129" s="3">
        <v>6</v>
      </c>
      <c r="V129" s="3">
        <v>0.68415836132371566</v>
      </c>
      <c r="W129" s="3">
        <v>37.338000000000001</v>
      </c>
    </row>
    <row r="130" spans="1:23" x14ac:dyDescent="0.2">
      <c r="A130" s="3" t="s">
        <v>126</v>
      </c>
      <c r="B130" s="3">
        <v>455.6</v>
      </c>
      <c r="C130" s="3">
        <v>773.9</v>
      </c>
      <c r="D130" s="3">
        <v>216.7</v>
      </c>
      <c r="E130" s="3">
        <f t="shared" si="6"/>
        <v>1229.5</v>
      </c>
      <c r="F130" s="3">
        <v>492.4</v>
      </c>
      <c r="G130" s="3">
        <f t="shared" si="7"/>
        <v>709.09999999999991</v>
      </c>
      <c r="H130" s="3">
        <f t="shared" si="4"/>
        <v>104.79999999999998</v>
      </c>
      <c r="I130" s="3">
        <v>160.6</v>
      </c>
      <c r="J130" s="3">
        <v>265.39999999999998</v>
      </c>
      <c r="K130" s="3">
        <v>40.9</v>
      </c>
      <c r="L130" s="1">
        <v>144.19999999999999</v>
      </c>
      <c r="M130" s="3">
        <v>12.5</v>
      </c>
      <c r="N130" s="3">
        <v>3.5</v>
      </c>
      <c r="O130" s="3">
        <f t="shared" si="5"/>
        <v>56.9</v>
      </c>
      <c r="P130" s="3">
        <v>415.61651940000002</v>
      </c>
      <c r="Q130" s="3">
        <v>8.1</v>
      </c>
      <c r="R130" s="3">
        <v>10.720229961905094</v>
      </c>
      <c r="S130" s="3">
        <v>12.575868014095445</v>
      </c>
      <c r="T130" s="3">
        <v>69.966958415027889</v>
      </c>
      <c r="U130" s="3">
        <v>6.0333333333333332</v>
      </c>
      <c r="V130" s="3">
        <v>0.68729271939447589</v>
      </c>
      <c r="W130" s="3">
        <v>37.987000000000002</v>
      </c>
    </row>
    <row r="131" spans="1:23" x14ac:dyDescent="0.2">
      <c r="A131" s="3" t="s">
        <v>127</v>
      </c>
      <c r="B131" s="3">
        <v>469.4</v>
      </c>
      <c r="C131" s="3">
        <v>793.7</v>
      </c>
      <c r="D131" s="3">
        <v>222.3</v>
      </c>
      <c r="E131" s="3">
        <f t="shared" si="6"/>
        <v>1263.0999999999999</v>
      </c>
      <c r="F131" s="3">
        <v>515.79999999999995</v>
      </c>
      <c r="G131" s="3">
        <f t="shared" si="7"/>
        <v>738.09999999999991</v>
      </c>
      <c r="H131" s="3">
        <f t="shared" si="4"/>
        <v>107.39999999999998</v>
      </c>
      <c r="I131" s="3">
        <v>164.3</v>
      </c>
      <c r="J131" s="3">
        <v>271.7</v>
      </c>
      <c r="K131" s="3">
        <v>42.1</v>
      </c>
      <c r="L131" s="1">
        <v>147.6</v>
      </c>
      <c r="M131" s="3">
        <v>13.1</v>
      </c>
      <c r="N131" s="3">
        <v>3.6</v>
      </c>
      <c r="O131" s="3">
        <f t="shared" si="5"/>
        <v>58.800000000000004</v>
      </c>
      <c r="P131" s="3">
        <v>432.1359238</v>
      </c>
      <c r="Q131" s="3">
        <v>9.5833333333333339</v>
      </c>
      <c r="R131" s="3">
        <v>10.529875439766871</v>
      </c>
      <c r="S131" s="3">
        <v>12.551523886930273</v>
      </c>
      <c r="T131" s="3">
        <v>70.871006372831374</v>
      </c>
      <c r="U131" s="3">
        <v>5.9</v>
      </c>
      <c r="V131" s="3">
        <v>0.69050755422651244</v>
      </c>
      <c r="W131" s="3">
        <v>38.759</v>
      </c>
    </row>
    <row r="132" spans="1:23" x14ac:dyDescent="0.2">
      <c r="A132" s="3" t="s">
        <v>128</v>
      </c>
      <c r="B132" s="3">
        <v>484.6</v>
      </c>
      <c r="C132" s="3">
        <v>813.1</v>
      </c>
      <c r="D132" s="3">
        <v>223.3</v>
      </c>
      <c r="E132" s="3">
        <f t="shared" si="6"/>
        <v>1297.7</v>
      </c>
      <c r="F132" s="3">
        <v>525.79999999999995</v>
      </c>
      <c r="G132" s="3">
        <f t="shared" si="7"/>
        <v>749.09999999999991</v>
      </c>
      <c r="H132" s="3">
        <f t="shared" ref="H132:H195" si="8">J132-I132</f>
        <v>104.5</v>
      </c>
      <c r="I132" s="3">
        <v>169.3</v>
      </c>
      <c r="J132" s="3">
        <v>273.8</v>
      </c>
      <c r="K132" s="3">
        <v>42</v>
      </c>
      <c r="L132" s="1">
        <v>150.6</v>
      </c>
      <c r="M132" s="3">
        <v>13.7</v>
      </c>
      <c r="N132" s="3">
        <v>3.8</v>
      </c>
      <c r="O132" s="3">
        <f t="shared" ref="O132:O195" si="9">K132+M132+N132</f>
        <v>59.5</v>
      </c>
      <c r="P132" s="3">
        <v>443.14398699999998</v>
      </c>
      <c r="Q132" s="3">
        <v>10.073333333333334</v>
      </c>
      <c r="R132" s="3">
        <v>10.738981580970123</v>
      </c>
      <c r="S132" s="3">
        <v>12.58151601769891</v>
      </c>
      <c r="T132" s="3">
        <v>71.584551334058034</v>
      </c>
      <c r="U132" s="3">
        <v>5.8666666666666671</v>
      </c>
      <c r="V132" s="3">
        <v>0.69360943907697392</v>
      </c>
      <c r="W132" s="3">
        <v>39.47</v>
      </c>
    </row>
    <row r="133" spans="1:23" x14ac:dyDescent="0.2">
      <c r="A133" s="3" t="s">
        <v>129</v>
      </c>
      <c r="B133" s="3">
        <v>500.1</v>
      </c>
      <c r="C133" s="3">
        <v>839.4</v>
      </c>
      <c r="D133" s="3">
        <v>222.1</v>
      </c>
      <c r="E133" s="3">
        <f t="shared" ref="E133:E195" si="10">B133+C133</f>
        <v>1339.5</v>
      </c>
      <c r="F133" s="3">
        <v>539.29999999999995</v>
      </c>
      <c r="G133" s="3">
        <f t="shared" ref="G133:G196" si="11">F133+D133</f>
        <v>761.4</v>
      </c>
      <c r="H133" s="3">
        <f t="shared" si="8"/>
        <v>111.29999999999998</v>
      </c>
      <c r="I133" s="3">
        <v>171.1</v>
      </c>
      <c r="J133" s="3">
        <v>282.39999999999998</v>
      </c>
      <c r="K133" s="3">
        <v>42.1</v>
      </c>
      <c r="L133" s="1">
        <v>152.6</v>
      </c>
      <c r="M133" s="3">
        <v>13.8</v>
      </c>
      <c r="N133" s="3">
        <v>3.9</v>
      </c>
      <c r="O133" s="3">
        <f t="shared" si="9"/>
        <v>59.800000000000004</v>
      </c>
      <c r="P133" s="3">
        <v>452.76325079999998</v>
      </c>
      <c r="Q133" s="3">
        <v>10.18</v>
      </c>
      <c r="R133" s="3">
        <v>10.675060644843896</v>
      </c>
      <c r="S133" s="3">
        <v>12.447871286608326</v>
      </c>
      <c r="T133" s="3">
        <v>72.164407314217414</v>
      </c>
      <c r="U133" s="3">
        <v>5.7</v>
      </c>
      <c r="V133" s="3">
        <v>0.69653484008420408</v>
      </c>
      <c r="W133" s="3">
        <v>40.411000000000001</v>
      </c>
    </row>
    <row r="134" spans="1:23" x14ac:dyDescent="0.2">
      <c r="A134" s="3" t="s">
        <v>130</v>
      </c>
      <c r="B134" s="3">
        <v>522.29999999999995</v>
      </c>
      <c r="C134" s="3">
        <v>862.7</v>
      </c>
      <c r="D134" s="3">
        <v>230.9</v>
      </c>
      <c r="E134" s="3">
        <f t="shared" si="10"/>
        <v>1385</v>
      </c>
      <c r="F134" s="3">
        <v>545.6</v>
      </c>
      <c r="G134" s="3">
        <f t="shared" si="11"/>
        <v>776.5</v>
      </c>
      <c r="H134" s="3">
        <f t="shared" si="8"/>
        <v>116.9</v>
      </c>
      <c r="I134" s="3">
        <v>176.1</v>
      </c>
      <c r="J134" s="3">
        <v>293</v>
      </c>
      <c r="K134" s="3">
        <v>45.4</v>
      </c>
      <c r="L134" s="1">
        <v>155.6</v>
      </c>
      <c r="M134" s="3">
        <v>13.6</v>
      </c>
      <c r="N134" s="3">
        <v>3.9</v>
      </c>
      <c r="O134" s="3">
        <f t="shared" si="9"/>
        <v>62.9</v>
      </c>
      <c r="P134" s="3">
        <v>462.76260710000003</v>
      </c>
      <c r="Q134" s="3">
        <v>10.946666666666667</v>
      </c>
      <c r="R134" s="3">
        <v>10.2230771509433</v>
      </c>
      <c r="S134" s="3">
        <v>12.293861737496687</v>
      </c>
      <c r="T134" s="3">
        <v>72.452281832418024</v>
      </c>
      <c r="U134" s="3">
        <v>5.8666666666666671</v>
      </c>
      <c r="V134" s="3">
        <v>0.69972284947033581</v>
      </c>
      <c r="W134" s="3">
        <v>41.234999999999999</v>
      </c>
    </row>
    <row r="135" spans="1:23" x14ac:dyDescent="0.2">
      <c r="A135" s="3" t="s">
        <v>131</v>
      </c>
      <c r="B135" s="3">
        <v>539.4</v>
      </c>
      <c r="C135" s="3">
        <v>891</v>
      </c>
      <c r="D135" s="3">
        <v>229</v>
      </c>
      <c r="E135" s="3">
        <f t="shared" si="10"/>
        <v>1430.4</v>
      </c>
      <c r="F135" s="3">
        <v>547.9</v>
      </c>
      <c r="G135" s="3">
        <f t="shared" si="11"/>
        <v>776.9</v>
      </c>
      <c r="H135" s="3">
        <f t="shared" si="8"/>
        <v>121.80000000000001</v>
      </c>
      <c r="I135" s="3">
        <v>180.3</v>
      </c>
      <c r="J135" s="3">
        <v>302.10000000000002</v>
      </c>
      <c r="K135" s="3">
        <v>46.6</v>
      </c>
      <c r="L135" s="1">
        <v>159</v>
      </c>
      <c r="M135" s="3">
        <v>13.2</v>
      </c>
      <c r="N135" s="3">
        <v>4</v>
      </c>
      <c r="O135" s="3">
        <f t="shared" si="9"/>
        <v>63.8</v>
      </c>
      <c r="P135" s="3">
        <v>471.05154720000002</v>
      </c>
      <c r="Q135" s="3">
        <v>13.576666666666666</v>
      </c>
      <c r="R135" s="3">
        <v>10.18072322911026</v>
      </c>
      <c r="S135" s="3">
        <v>12.204190595499632</v>
      </c>
      <c r="T135" s="3">
        <v>72.65136923009922</v>
      </c>
      <c r="U135" s="3">
        <v>5.9666666666666668</v>
      </c>
      <c r="V135" s="3">
        <v>0.70334430372776835</v>
      </c>
      <c r="W135" s="3">
        <v>42.043999999999997</v>
      </c>
    </row>
    <row r="136" spans="1:23" x14ac:dyDescent="0.2">
      <c r="A136" s="3" t="s">
        <v>132</v>
      </c>
      <c r="B136" s="3">
        <v>559.9</v>
      </c>
      <c r="C136" s="3">
        <v>914.5</v>
      </c>
      <c r="D136" s="3">
        <v>232.1</v>
      </c>
      <c r="E136" s="3">
        <f t="shared" si="10"/>
        <v>1474.4</v>
      </c>
      <c r="F136" s="3">
        <v>554.6</v>
      </c>
      <c r="G136" s="3">
        <f t="shared" si="11"/>
        <v>786.7</v>
      </c>
      <c r="H136" s="3">
        <f t="shared" si="8"/>
        <v>127.00000000000003</v>
      </c>
      <c r="I136" s="3">
        <v>184.6</v>
      </c>
      <c r="J136" s="3">
        <v>311.60000000000002</v>
      </c>
      <c r="K136" s="3">
        <v>46.6</v>
      </c>
      <c r="L136" s="1">
        <v>161.9</v>
      </c>
      <c r="M136" s="3">
        <v>16.100000000000001</v>
      </c>
      <c r="N136" s="3">
        <v>3.6</v>
      </c>
      <c r="O136" s="3">
        <f t="shared" si="9"/>
        <v>66.3</v>
      </c>
      <c r="P136" s="3">
        <v>479.2089168</v>
      </c>
      <c r="Q136" s="3">
        <v>15.046666666666667</v>
      </c>
      <c r="R136" s="3">
        <v>10.002414236825194</v>
      </c>
      <c r="S136" s="3">
        <v>12.091911396028591</v>
      </c>
      <c r="T136" s="3">
        <v>72.793913343725663</v>
      </c>
      <c r="U136" s="3">
        <v>6.3</v>
      </c>
      <c r="V136" s="3">
        <v>0.70634170983468381</v>
      </c>
      <c r="W136" s="3">
        <v>42.954999999999998</v>
      </c>
    </row>
    <row r="137" spans="1:23" x14ac:dyDescent="0.2">
      <c r="A137" s="3" t="s">
        <v>133</v>
      </c>
      <c r="B137" s="3">
        <v>565.9</v>
      </c>
      <c r="C137" s="3">
        <v>931.1</v>
      </c>
      <c r="D137" s="3">
        <v>211.9</v>
      </c>
      <c r="E137" s="3">
        <f t="shared" si="10"/>
        <v>1497</v>
      </c>
      <c r="F137" s="3">
        <v>519.29999999999995</v>
      </c>
      <c r="G137" s="3">
        <f t="shared" si="11"/>
        <v>731.19999999999993</v>
      </c>
      <c r="H137" s="3">
        <f t="shared" si="8"/>
        <v>126.59999999999997</v>
      </c>
      <c r="I137" s="3">
        <v>189.3</v>
      </c>
      <c r="J137" s="3">
        <v>315.89999999999998</v>
      </c>
      <c r="K137" s="3">
        <v>48</v>
      </c>
      <c r="L137" s="1">
        <v>163.30000000000001</v>
      </c>
      <c r="M137" s="3">
        <v>12.8</v>
      </c>
      <c r="N137" s="3">
        <v>2.9</v>
      </c>
      <c r="O137" s="3">
        <f t="shared" si="9"/>
        <v>63.699999999999996</v>
      </c>
      <c r="P137" s="3">
        <v>486.81076660000002</v>
      </c>
      <c r="Q137" s="3">
        <v>12.686666666666667</v>
      </c>
      <c r="R137" s="3">
        <v>9.9968935859115096</v>
      </c>
      <c r="S137" s="3">
        <v>12.043196276124077</v>
      </c>
      <c r="T137" s="3">
        <v>72.01975084283832</v>
      </c>
      <c r="U137" s="3">
        <v>7.333333333333333</v>
      </c>
      <c r="V137" s="3">
        <v>0.70910898120655841</v>
      </c>
      <c r="W137" s="3">
        <v>43.895000000000003</v>
      </c>
    </row>
    <row r="138" spans="1:23" x14ac:dyDescent="0.2">
      <c r="A138" s="3" t="s">
        <v>134</v>
      </c>
      <c r="B138" s="3">
        <v>576.5</v>
      </c>
      <c r="C138" s="3">
        <v>965.8</v>
      </c>
      <c r="D138" s="3">
        <v>225.4</v>
      </c>
      <c r="E138" s="3">
        <f t="shared" si="10"/>
        <v>1542.3</v>
      </c>
      <c r="F138" s="3">
        <v>495.1</v>
      </c>
      <c r="G138" s="3">
        <f t="shared" si="11"/>
        <v>720.5</v>
      </c>
      <c r="H138" s="3">
        <f t="shared" si="8"/>
        <v>125.80000000000001</v>
      </c>
      <c r="I138" s="3">
        <v>194</v>
      </c>
      <c r="J138" s="3">
        <v>319.8</v>
      </c>
      <c r="K138" s="3">
        <v>49.4</v>
      </c>
      <c r="L138" s="1">
        <v>168.2</v>
      </c>
      <c r="M138" s="3">
        <v>14</v>
      </c>
      <c r="N138" s="3">
        <v>3.8</v>
      </c>
      <c r="O138" s="3">
        <f t="shared" si="9"/>
        <v>67.2</v>
      </c>
      <c r="P138" s="3">
        <v>495.23127720000002</v>
      </c>
      <c r="Q138" s="3">
        <v>9.836666666666666</v>
      </c>
      <c r="R138" s="3">
        <v>9.9865594001975566</v>
      </c>
      <c r="S138" s="3">
        <v>12.098317153957428</v>
      </c>
      <c r="T138" s="3">
        <v>71.63168097906582</v>
      </c>
      <c r="U138" s="3">
        <v>7.666666666666667</v>
      </c>
      <c r="V138" s="3">
        <v>0.71205273642166433</v>
      </c>
      <c r="W138" s="3">
        <v>44.902999999999999</v>
      </c>
    </row>
    <row r="139" spans="1:23" x14ac:dyDescent="0.2">
      <c r="A139" s="3" t="s">
        <v>135</v>
      </c>
      <c r="B139" s="3">
        <v>591.29999999999995</v>
      </c>
      <c r="C139" s="3">
        <v>1007.9</v>
      </c>
      <c r="D139" s="3">
        <v>236.2</v>
      </c>
      <c r="E139" s="3">
        <f t="shared" si="10"/>
        <v>1599.1999999999998</v>
      </c>
      <c r="F139" s="3">
        <v>551.5</v>
      </c>
      <c r="G139" s="3">
        <f t="shared" si="11"/>
        <v>787.7</v>
      </c>
      <c r="H139" s="3">
        <f t="shared" si="8"/>
        <v>128.10000000000002</v>
      </c>
      <c r="I139" s="3">
        <v>198.5</v>
      </c>
      <c r="J139" s="3">
        <v>326.60000000000002</v>
      </c>
      <c r="K139" s="3">
        <v>51.6</v>
      </c>
      <c r="L139" s="1">
        <v>173.3</v>
      </c>
      <c r="M139" s="3">
        <v>15.1</v>
      </c>
      <c r="N139" s="3">
        <v>4</v>
      </c>
      <c r="O139" s="3">
        <f t="shared" si="9"/>
        <v>70.7</v>
      </c>
      <c r="P139" s="3">
        <v>503.52021730000001</v>
      </c>
      <c r="Q139" s="3">
        <v>15.853333333333333</v>
      </c>
      <c r="R139" s="3">
        <v>9.9075911599490958</v>
      </c>
      <c r="S139" s="3">
        <v>12.0586975958906</v>
      </c>
      <c r="T139" s="3">
        <v>72.274055218138798</v>
      </c>
      <c r="U139" s="3">
        <v>7.4</v>
      </c>
      <c r="V139" s="3">
        <v>0.71452210230714164</v>
      </c>
      <c r="W139" s="3">
        <v>46.164999999999999</v>
      </c>
    </row>
    <row r="140" spans="1:23" x14ac:dyDescent="0.2">
      <c r="A140" s="3" t="s">
        <v>136</v>
      </c>
      <c r="B140" s="3">
        <v>614</v>
      </c>
      <c r="C140" s="3">
        <v>1030.5999999999999</v>
      </c>
      <c r="D140" s="3">
        <v>246</v>
      </c>
      <c r="E140" s="3">
        <f t="shared" si="10"/>
        <v>1644.6</v>
      </c>
      <c r="F140" s="3">
        <v>619.4</v>
      </c>
      <c r="G140" s="3">
        <f t="shared" si="11"/>
        <v>865.4</v>
      </c>
      <c r="H140" s="3">
        <f t="shared" si="8"/>
        <v>136.19999999999999</v>
      </c>
      <c r="I140" s="3">
        <v>203.2</v>
      </c>
      <c r="J140" s="3">
        <v>339.4</v>
      </c>
      <c r="K140" s="3">
        <v>52.5</v>
      </c>
      <c r="L140" s="1">
        <v>180.2</v>
      </c>
      <c r="M140" s="3">
        <v>16.8</v>
      </c>
      <c r="N140" s="3">
        <v>3.7</v>
      </c>
      <c r="O140" s="3">
        <f t="shared" si="9"/>
        <v>73</v>
      </c>
      <c r="P140" s="3">
        <v>513.54881139999998</v>
      </c>
      <c r="Q140" s="3">
        <v>16.569999999999997</v>
      </c>
      <c r="R140" s="3">
        <v>9.9543774541772407</v>
      </c>
      <c r="S140" s="3">
        <v>12.04663363013765</v>
      </c>
      <c r="T140" s="3">
        <v>72.679666043973157</v>
      </c>
      <c r="U140" s="3">
        <v>7.4333333333333336</v>
      </c>
      <c r="V140" s="3">
        <v>0.71700135116246566</v>
      </c>
      <c r="W140" s="3">
        <v>47.357999999999997</v>
      </c>
    </row>
    <row r="141" spans="1:23" x14ac:dyDescent="0.2">
      <c r="A141" s="3" t="s">
        <v>137</v>
      </c>
      <c r="B141" s="3">
        <v>622.79999999999995</v>
      </c>
      <c r="C141" s="3">
        <v>1058.0999999999999</v>
      </c>
      <c r="D141" s="3">
        <v>240.9</v>
      </c>
      <c r="E141" s="3">
        <f t="shared" si="10"/>
        <v>1680.8999999999999</v>
      </c>
      <c r="F141" s="3">
        <v>609.79999999999995</v>
      </c>
      <c r="G141" s="3">
        <f t="shared" si="11"/>
        <v>850.69999999999993</v>
      </c>
      <c r="H141" s="3">
        <f t="shared" si="8"/>
        <v>133.00000000000003</v>
      </c>
      <c r="I141" s="3">
        <v>206.6</v>
      </c>
      <c r="J141" s="3">
        <v>339.6</v>
      </c>
      <c r="K141" s="3">
        <v>53.7</v>
      </c>
      <c r="L141" s="1">
        <v>183.7</v>
      </c>
      <c r="M141" s="3">
        <v>15.2</v>
      </c>
      <c r="N141" s="3">
        <v>3.8</v>
      </c>
      <c r="O141" s="3">
        <f t="shared" si="9"/>
        <v>72.7</v>
      </c>
      <c r="P141" s="3">
        <v>520.25890579999998</v>
      </c>
      <c r="Q141" s="3">
        <v>17.78</v>
      </c>
      <c r="R141" s="3">
        <v>10.159467283156228</v>
      </c>
      <c r="S141" s="3">
        <v>12.019609559502237</v>
      </c>
      <c r="T141" s="3">
        <v>72.995229169166876</v>
      </c>
      <c r="U141" s="3">
        <v>7.4</v>
      </c>
      <c r="V141" s="3">
        <v>0.71936623830439694</v>
      </c>
      <c r="W141" s="3">
        <v>48.197000000000003</v>
      </c>
    </row>
    <row r="142" spans="1:23" x14ac:dyDescent="0.2">
      <c r="A142" s="3" t="s">
        <v>138</v>
      </c>
      <c r="B142" s="3">
        <v>629.1</v>
      </c>
      <c r="C142" s="3">
        <v>1080.2</v>
      </c>
      <c r="D142" s="3">
        <v>251.9</v>
      </c>
      <c r="E142" s="3">
        <f t="shared" si="10"/>
        <v>1709.3000000000002</v>
      </c>
      <c r="F142" s="3">
        <v>652.29999999999995</v>
      </c>
      <c r="G142" s="3">
        <f t="shared" si="11"/>
        <v>904.19999999999993</v>
      </c>
      <c r="H142" s="3">
        <f t="shared" si="8"/>
        <v>132.69999999999999</v>
      </c>
      <c r="I142" s="3">
        <v>210</v>
      </c>
      <c r="J142" s="3">
        <v>342.7</v>
      </c>
      <c r="K142" s="3">
        <v>55.5</v>
      </c>
      <c r="L142" s="1">
        <v>188.3</v>
      </c>
      <c r="M142" s="3">
        <v>15.7</v>
      </c>
      <c r="N142" s="3">
        <v>3.9</v>
      </c>
      <c r="O142" s="3">
        <f t="shared" si="9"/>
        <v>75.100000000000009</v>
      </c>
      <c r="P142" s="3">
        <v>532.21720029999994</v>
      </c>
      <c r="Q142" s="3">
        <v>17.576666666666664</v>
      </c>
      <c r="R142" s="3">
        <v>10.394596258345974</v>
      </c>
      <c r="S142" s="3">
        <v>11.965413323921588</v>
      </c>
      <c r="T142" s="3">
        <v>73.294438982443452</v>
      </c>
      <c r="U142" s="3">
        <v>7.4</v>
      </c>
      <c r="V142" s="3">
        <v>0.72180313139313745</v>
      </c>
      <c r="W142" s="3">
        <v>49.095999999999997</v>
      </c>
    </row>
    <row r="143" spans="1:23" x14ac:dyDescent="0.2">
      <c r="A143" s="3" t="s">
        <v>139</v>
      </c>
      <c r="B143" s="3">
        <v>635.70000000000005</v>
      </c>
      <c r="C143" s="3">
        <v>1103.5999999999999</v>
      </c>
      <c r="D143" s="3">
        <v>236.8</v>
      </c>
      <c r="E143" s="3">
        <f t="shared" si="10"/>
        <v>1739.3</v>
      </c>
      <c r="F143" s="3">
        <v>643.4</v>
      </c>
      <c r="G143" s="3">
        <f t="shared" si="11"/>
        <v>880.2</v>
      </c>
      <c r="H143" s="3">
        <f t="shared" si="8"/>
        <v>136.30000000000001</v>
      </c>
      <c r="I143" s="3">
        <v>214</v>
      </c>
      <c r="J143" s="3">
        <v>350.3</v>
      </c>
      <c r="K143" s="3">
        <v>56.8</v>
      </c>
      <c r="L143" s="1">
        <v>190.7</v>
      </c>
      <c r="M143" s="3">
        <v>14.1</v>
      </c>
      <c r="N143" s="3">
        <v>4</v>
      </c>
      <c r="O143" s="3">
        <f t="shared" si="9"/>
        <v>74.899999999999991</v>
      </c>
      <c r="P143" s="3">
        <v>543.89773490000005</v>
      </c>
      <c r="Q143" s="3">
        <v>13.586666666666666</v>
      </c>
      <c r="R143" s="3">
        <v>10.019803163738352</v>
      </c>
      <c r="S143" s="3">
        <v>11.955468873007186</v>
      </c>
      <c r="T143" s="3">
        <v>72.83937439016124</v>
      </c>
      <c r="U143" s="3">
        <v>8.2333333333333325</v>
      </c>
      <c r="V143" s="3">
        <v>0.72424990702816261</v>
      </c>
      <c r="W143" s="3">
        <v>49.98</v>
      </c>
    </row>
    <row r="144" spans="1:23" x14ac:dyDescent="0.2">
      <c r="A144" s="3" t="s">
        <v>140</v>
      </c>
      <c r="B144" s="3">
        <v>639.9</v>
      </c>
      <c r="C144" s="3">
        <v>1128.0999999999999</v>
      </c>
      <c r="D144" s="3">
        <v>246.4</v>
      </c>
      <c r="E144" s="3">
        <f t="shared" si="10"/>
        <v>1768</v>
      </c>
      <c r="F144" s="3">
        <v>588.29999999999995</v>
      </c>
      <c r="G144" s="3">
        <f t="shared" si="11"/>
        <v>834.69999999999993</v>
      </c>
      <c r="H144" s="3">
        <f t="shared" si="8"/>
        <v>136.09999999999997</v>
      </c>
      <c r="I144" s="3">
        <v>218.8</v>
      </c>
      <c r="J144" s="3">
        <v>354.9</v>
      </c>
      <c r="K144" s="3">
        <v>57.3</v>
      </c>
      <c r="L144" s="1">
        <v>193.9</v>
      </c>
      <c r="M144" s="3">
        <v>14.1</v>
      </c>
      <c r="N144" s="3">
        <v>4</v>
      </c>
      <c r="O144" s="3">
        <f t="shared" si="9"/>
        <v>75.399999999999991</v>
      </c>
      <c r="P144" s="3">
        <v>559.70081110000001</v>
      </c>
      <c r="Q144" s="3">
        <v>14.226666666666667</v>
      </c>
      <c r="R144" s="3">
        <v>10.338651200675617</v>
      </c>
      <c r="S144" s="3">
        <v>12.20044313330472</v>
      </c>
      <c r="T144" s="3">
        <v>72.1782401368053</v>
      </c>
      <c r="U144" s="3">
        <v>8.8333333333333339</v>
      </c>
      <c r="V144" s="3">
        <v>0.72639595413671731</v>
      </c>
      <c r="W144" s="3">
        <v>50.652000000000001</v>
      </c>
    </row>
    <row r="145" spans="1:23" x14ac:dyDescent="0.2">
      <c r="A145" s="3" t="s">
        <v>141</v>
      </c>
      <c r="B145" s="3">
        <v>638.70000000000005</v>
      </c>
      <c r="C145" s="3">
        <v>1153.0999999999999</v>
      </c>
      <c r="D145" s="3">
        <v>249.2</v>
      </c>
      <c r="E145" s="3">
        <f t="shared" si="10"/>
        <v>1791.8</v>
      </c>
      <c r="F145" s="3">
        <v>593.6</v>
      </c>
      <c r="G145" s="3">
        <f t="shared" si="11"/>
        <v>842.8</v>
      </c>
      <c r="H145" s="3">
        <f t="shared" si="8"/>
        <v>138.5</v>
      </c>
      <c r="I145" s="3">
        <v>223</v>
      </c>
      <c r="J145" s="3">
        <v>361.5</v>
      </c>
      <c r="K145" s="3">
        <v>58.1</v>
      </c>
      <c r="L145" s="1">
        <v>198.3</v>
      </c>
      <c r="M145" s="3">
        <v>14.3</v>
      </c>
      <c r="N145" s="3">
        <v>4</v>
      </c>
      <c r="O145" s="3">
        <f t="shared" si="9"/>
        <v>76.400000000000006</v>
      </c>
      <c r="P145" s="3">
        <v>575.65007679999997</v>
      </c>
      <c r="Q145" s="3">
        <v>14.513333333333334</v>
      </c>
      <c r="R145" s="3">
        <v>10.097134581390982</v>
      </c>
      <c r="S145" s="3">
        <v>12.076602841715504</v>
      </c>
      <c r="T145" s="3">
        <v>71.663512545558945</v>
      </c>
      <c r="U145" s="3">
        <v>9.4333333333333336</v>
      </c>
      <c r="V145" s="3">
        <v>0.72861118288132221</v>
      </c>
      <c r="W145" s="3">
        <v>51.277999999999999</v>
      </c>
    </row>
    <row r="146" spans="1:23" x14ac:dyDescent="0.2">
      <c r="A146" s="3" t="s">
        <v>142</v>
      </c>
      <c r="B146" s="3">
        <v>649.70000000000005</v>
      </c>
      <c r="C146" s="3">
        <v>1187.4000000000001</v>
      </c>
      <c r="D146" s="3">
        <v>252.1</v>
      </c>
      <c r="E146" s="3">
        <f t="shared" si="10"/>
        <v>1837.1000000000001</v>
      </c>
      <c r="F146" s="3">
        <v>593</v>
      </c>
      <c r="G146" s="3">
        <f t="shared" si="11"/>
        <v>845.1</v>
      </c>
      <c r="H146" s="3">
        <f t="shared" si="8"/>
        <v>140.49999999999997</v>
      </c>
      <c r="I146" s="3">
        <v>226.4</v>
      </c>
      <c r="J146" s="3">
        <v>366.9</v>
      </c>
      <c r="K146" s="3">
        <v>60.4</v>
      </c>
      <c r="L146" s="1">
        <v>201.7</v>
      </c>
      <c r="M146" s="3">
        <v>14.4</v>
      </c>
      <c r="N146" s="3">
        <v>4.0999999999999996</v>
      </c>
      <c r="O146" s="3">
        <f t="shared" si="9"/>
        <v>78.899999999999991</v>
      </c>
      <c r="P146" s="3">
        <v>589.81583149999994</v>
      </c>
      <c r="Q146" s="3">
        <v>11.006666666666668</v>
      </c>
      <c r="R146" s="3">
        <v>10.277970458990575</v>
      </c>
      <c r="S146" s="3">
        <v>12.063251311255659</v>
      </c>
      <c r="T146" s="3">
        <v>71.017571079977643</v>
      </c>
      <c r="U146" s="3">
        <v>9.9</v>
      </c>
      <c r="V146" s="3">
        <v>0.73073605189480417</v>
      </c>
      <c r="W146" s="3">
        <v>52.000999999999998</v>
      </c>
    </row>
    <row r="147" spans="1:23" x14ac:dyDescent="0.2">
      <c r="A147" s="3" t="s">
        <v>143</v>
      </c>
      <c r="B147" s="3">
        <v>656.7</v>
      </c>
      <c r="C147" s="3">
        <v>1229.8</v>
      </c>
      <c r="D147" s="3">
        <v>264.39999999999998</v>
      </c>
      <c r="E147" s="3">
        <f t="shared" si="10"/>
        <v>1886.5</v>
      </c>
      <c r="F147" s="3">
        <v>549.20000000000005</v>
      </c>
      <c r="G147" s="3">
        <f t="shared" si="11"/>
        <v>813.6</v>
      </c>
      <c r="H147" s="3">
        <f t="shared" si="8"/>
        <v>143.29999999999998</v>
      </c>
      <c r="I147" s="3">
        <v>231.1</v>
      </c>
      <c r="J147" s="3">
        <v>374.4</v>
      </c>
      <c r="K147" s="3">
        <v>60.8</v>
      </c>
      <c r="L147" s="1">
        <v>206</v>
      </c>
      <c r="M147" s="3">
        <v>13.3</v>
      </c>
      <c r="N147" s="3">
        <v>4.0999999999999996</v>
      </c>
      <c r="O147" s="3">
        <f t="shared" si="9"/>
        <v>78.199999999999989</v>
      </c>
      <c r="P147" s="3">
        <v>604.88796070000001</v>
      </c>
      <c r="Q147" s="3">
        <v>9.2866666666666671</v>
      </c>
      <c r="R147" s="3">
        <v>10.425539874247367</v>
      </c>
      <c r="S147" s="3">
        <v>12.196222345852764</v>
      </c>
      <c r="T147" s="3">
        <v>70.360288815867776</v>
      </c>
      <c r="U147" s="3">
        <v>10.666666666666666</v>
      </c>
      <c r="V147" s="3">
        <v>0.73295692799024115</v>
      </c>
      <c r="W147" s="3">
        <v>52.566000000000003</v>
      </c>
    </row>
    <row r="148" spans="1:23" x14ac:dyDescent="0.2">
      <c r="A148" s="3" t="s">
        <v>144</v>
      </c>
      <c r="B148" s="3">
        <v>657</v>
      </c>
      <c r="C148" s="3">
        <v>1264.7</v>
      </c>
      <c r="D148" s="3">
        <v>268.89999999999998</v>
      </c>
      <c r="E148" s="3">
        <f t="shared" si="10"/>
        <v>1921.7</v>
      </c>
      <c r="F148" s="3">
        <v>565.5</v>
      </c>
      <c r="G148" s="3">
        <f t="shared" si="11"/>
        <v>834.4</v>
      </c>
      <c r="H148" s="3">
        <f t="shared" si="8"/>
        <v>143.19999999999999</v>
      </c>
      <c r="I148" s="3">
        <v>235.5</v>
      </c>
      <c r="J148" s="3">
        <v>378.7</v>
      </c>
      <c r="K148" s="3">
        <v>61.3</v>
      </c>
      <c r="L148" s="1">
        <v>209.6</v>
      </c>
      <c r="M148" s="3">
        <v>12.8</v>
      </c>
      <c r="N148" s="3">
        <v>4</v>
      </c>
      <c r="O148" s="3">
        <f t="shared" si="9"/>
        <v>78.099999999999994</v>
      </c>
      <c r="P148" s="3">
        <v>620.66179899999997</v>
      </c>
      <c r="Q148" s="3">
        <v>8.6533333333333324</v>
      </c>
      <c r="R148" s="3">
        <v>10.467982071949285</v>
      </c>
      <c r="S148" s="3">
        <v>12.303291245577393</v>
      </c>
      <c r="T148" s="3">
        <v>70.456297948610825</v>
      </c>
      <c r="U148" s="3">
        <v>10.366666666666667</v>
      </c>
      <c r="V148" s="3">
        <v>0.73490107711791541</v>
      </c>
      <c r="W148" s="3">
        <v>53.012999999999998</v>
      </c>
    </row>
    <row r="149" spans="1:23" x14ac:dyDescent="0.2">
      <c r="A149" s="3" t="s">
        <v>145</v>
      </c>
      <c r="B149" s="3">
        <v>673</v>
      </c>
      <c r="C149" s="3">
        <v>1291.9000000000001</v>
      </c>
      <c r="D149" s="3">
        <v>289.60000000000002</v>
      </c>
      <c r="E149" s="3">
        <f t="shared" si="10"/>
        <v>1964.9</v>
      </c>
      <c r="F149" s="3">
        <v>613.79999999999995</v>
      </c>
      <c r="G149" s="3">
        <f t="shared" si="11"/>
        <v>903.4</v>
      </c>
      <c r="H149" s="3">
        <f t="shared" si="8"/>
        <v>142.5</v>
      </c>
      <c r="I149" s="3">
        <v>239.7</v>
      </c>
      <c r="J149" s="3">
        <v>382.2</v>
      </c>
      <c r="K149" s="3">
        <v>64.3</v>
      </c>
      <c r="L149" s="1">
        <v>216</v>
      </c>
      <c r="M149" s="3">
        <v>15.7</v>
      </c>
      <c r="N149" s="3">
        <v>4.0999999999999996</v>
      </c>
      <c r="O149" s="3">
        <f t="shared" si="9"/>
        <v>84.1</v>
      </c>
      <c r="P149" s="3">
        <v>643.65739470000005</v>
      </c>
      <c r="Q149" s="3">
        <v>8.8033333333333328</v>
      </c>
      <c r="R149" s="3">
        <v>10.47988287553696</v>
      </c>
      <c r="S149" s="3">
        <v>12.286792658807062</v>
      </c>
      <c r="T149" s="3">
        <v>71.104550433059615</v>
      </c>
      <c r="U149" s="3">
        <v>10.133333333333333</v>
      </c>
      <c r="V149" s="3">
        <v>0.73681698864430545</v>
      </c>
      <c r="W149" s="3">
        <v>53.371000000000002</v>
      </c>
    </row>
    <row r="150" spans="1:23" x14ac:dyDescent="0.2">
      <c r="A150" s="3" t="s">
        <v>146</v>
      </c>
      <c r="B150" s="3">
        <v>688.4</v>
      </c>
      <c r="C150" s="3">
        <v>1333.5</v>
      </c>
      <c r="D150" s="3">
        <v>302.39999999999998</v>
      </c>
      <c r="E150" s="3">
        <f t="shared" si="10"/>
        <v>2021.9</v>
      </c>
      <c r="F150" s="3">
        <v>652.29999999999995</v>
      </c>
      <c r="G150" s="3">
        <f t="shared" si="11"/>
        <v>954.69999999999993</v>
      </c>
      <c r="H150" s="3">
        <f t="shared" si="8"/>
        <v>146.39999999999998</v>
      </c>
      <c r="I150" s="3">
        <v>242.8</v>
      </c>
      <c r="J150" s="3">
        <v>389.2</v>
      </c>
      <c r="K150" s="3">
        <v>68.099999999999994</v>
      </c>
      <c r="L150" s="1">
        <v>222</v>
      </c>
      <c r="M150" s="3">
        <v>17.399999999999999</v>
      </c>
      <c r="N150" s="3">
        <v>4.0999999999999996</v>
      </c>
      <c r="O150" s="3">
        <f t="shared" si="9"/>
        <v>89.6</v>
      </c>
      <c r="P150" s="3">
        <v>657.7354358</v>
      </c>
      <c r="Q150" s="3">
        <v>9.4599999999999991</v>
      </c>
      <c r="R150" s="3">
        <v>10.581019448954123</v>
      </c>
      <c r="S150" s="3">
        <v>12.214428277650551</v>
      </c>
      <c r="T150" s="3">
        <v>72.014648164733558</v>
      </c>
      <c r="U150" s="3">
        <v>9.3666666666666671</v>
      </c>
      <c r="V150" s="3">
        <v>0.7389009131994595</v>
      </c>
      <c r="W150" s="3">
        <v>53.929000000000002</v>
      </c>
    </row>
    <row r="151" spans="1:23" x14ac:dyDescent="0.2">
      <c r="A151" s="3" t="s">
        <v>147</v>
      </c>
      <c r="B151" s="3">
        <v>696.5</v>
      </c>
      <c r="C151" s="3">
        <v>1360.9</v>
      </c>
      <c r="D151" s="3">
        <v>319.3</v>
      </c>
      <c r="E151" s="3">
        <f t="shared" si="10"/>
        <v>2057.4</v>
      </c>
      <c r="F151" s="3">
        <v>718.5</v>
      </c>
      <c r="G151" s="3">
        <f t="shared" si="11"/>
        <v>1037.8</v>
      </c>
      <c r="H151" s="3">
        <f t="shared" si="8"/>
        <v>146.69999999999999</v>
      </c>
      <c r="I151" s="3">
        <v>245.5</v>
      </c>
      <c r="J151" s="3">
        <v>392.2</v>
      </c>
      <c r="K151" s="3">
        <v>70.7</v>
      </c>
      <c r="L151" s="1">
        <v>228</v>
      </c>
      <c r="M151" s="3">
        <v>17.7</v>
      </c>
      <c r="N151" s="3">
        <v>4.3</v>
      </c>
      <c r="O151" s="3">
        <f t="shared" si="9"/>
        <v>92.7</v>
      </c>
      <c r="P151" s="3">
        <v>674.09403180000004</v>
      </c>
      <c r="Q151" s="3">
        <v>9.43</v>
      </c>
      <c r="R151" s="3">
        <v>10.689949526914349</v>
      </c>
      <c r="S151" s="3">
        <v>12.22921503743142</v>
      </c>
      <c r="T151" s="3">
        <v>73.403087478957133</v>
      </c>
      <c r="U151" s="3">
        <v>8.5333333333333332</v>
      </c>
      <c r="V151" s="3">
        <v>0.7410229583257445</v>
      </c>
      <c r="W151" s="3">
        <v>54.32</v>
      </c>
    </row>
    <row r="152" spans="1:23" x14ac:dyDescent="0.2">
      <c r="A152" s="3" t="s">
        <v>148</v>
      </c>
      <c r="B152" s="3">
        <v>706.5</v>
      </c>
      <c r="C152" s="3">
        <v>1384.9</v>
      </c>
      <c r="D152" s="3">
        <v>331.4</v>
      </c>
      <c r="E152" s="3">
        <f t="shared" si="10"/>
        <v>2091.4</v>
      </c>
      <c r="F152" s="3">
        <v>790.9</v>
      </c>
      <c r="G152" s="3">
        <f t="shared" si="11"/>
        <v>1122.3</v>
      </c>
      <c r="H152" s="3">
        <f t="shared" si="8"/>
        <v>152.1</v>
      </c>
      <c r="I152" s="3">
        <v>250.9</v>
      </c>
      <c r="J152" s="3">
        <v>403</v>
      </c>
      <c r="K152" s="3">
        <v>73.3</v>
      </c>
      <c r="L152" s="1">
        <v>234.7</v>
      </c>
      <c r="M152" s="3">
        <v>20.100000000000001</v>
      </c>
      <c r="N152" s="3">
        <v>4.5</v>
      </c>
      <c r="O152" s="3">
        <f t="shared" si="9"/>
        <v>97.9</v>
      </c>
      <c r="P152" s="3">
        <v>691.06662340000003</v>
      </c>
      <c r="Q152" s="3">
        <v>9.6866666666666656</v>
      </c>
      <c r="R152" s="3">
        <v>10.597285109707997</v>
      </c>
      <c r="S152" s="3">
        <v>12.18058344950288</v>
      </c>
      <c r="T152" s="3">
        <v>74.5516491790749</v>
      </c>
      <c r="U152" s="3">
        <v>7.8666666666666671</v>
      </c>
      <c r="V152" s="3">
        <v>0.74410790112370973</v>
      </c>
      <c r="W152" s="3">
        <v>54.884999999999998</v>
      </c>
    </row>
    <row r="153" spans="1:23" x14ac:dyDescent="0.2">
      <c r="A153" s="3" t="s">
        <v>149</v>
      </c>
      <c r="B153" s="3">
        <v>722.4</v>
      </c>
      <c r="C153" s="3">
        <v>1417.6</v>
      </c>
      <c r="D153" s="3">
        <v>341.3</v>
      </c>
      <c r="E153" s="3">
        <f t="shared" si="10"/>
        <v>2140</v>
      </c>
      <c r="F153" s="3">
        <v>818.9</v>
      </c>
      <c r="G153" s="3">
        <f t="shared" si="11"/>
        <v>1160.2</v>
      </c>
      <c r="H153" s="3">
        <f t="shared" si="8"/>
        <v>156.29999999999998</v>
      </c>
      <c r="I153" s="3">
        <v>255.9</v>
      </c>
      <c r="J153" s="3">
        <v>412.2</v>
      </c>
      <c r="K153" s="3">
        <v>75.8</v>
      </c>
      <c r="L153" s="1">
        <v>240.3</v>
      </c>
      <c r="M153" s="3">
        <v>19.899999999999999</v>
      </c>
      <c r="N153" s="3">
        <v>4.7</v>
      </c>
      <c r="O153" s="3">
        <f t="shared" si="9"/>
        <v>100.39999999999999</v>
      </c>
      <c r="P153" s="3">
        <v>711.43080950000001</v>
      </c>
      <c r="Q153" s="3">
        <v>10.556666666666667</v>
      </c>
      <c r="R153" s="3">
        <v>10.483686230786267</v>
      </c>
      <c r="S153" s="3">
        <v>12.197426406700746</v>
      </c>
      <c r="T153" s="3">
        <v>75.504174786018751</v>
      </c>
      <c r="U153" s="3">
        <v>7.4333333333333336</v>
      </c>
      <c r="V153" s="3">
        <v>0.74599981066783005</v>
      </c>
      <c r="W153" s="3">
        <v>55.37</v>
      </c>
    </row>
    <row r="154" spans="1:23" x14ac:dyDescent="0.2">
      <c r="A154" s="3" t="s">
        <v>150</v>
      </c>
      <c r="B154" s="3">
        <v>724.6</v>
      </c>
      <c r="C154" s="3">
        <v>1453.1</v>
      </c>
      <c r="D154" s="3">
        <v>342.1</v>
      </c>
      <c r="E154" s="3">
        <f t="shared" si="10"/>
        <v>2177.6999999999998</v>
      </c>
      <c r="F154" s="3">
        <v>838.9</v>
      </c>
      <c r="G154" s="3">
        <f t="shared" si="11"/>
        <v>1181</v>
      </c>
      <c r="H154" s="3">
        <f t="shared" si="8"/>
        <v>161.09999999999997</v>
      </c>
      <c r="I154" s="3">
        <v>262.10000000000002</v>
      </c>
      <c r="J154" s="3">
        <v>423.2</v>
      </c>
      <c r="K154" s="3">
        <v>76.8</v>
      </c>
      <c r="L154" s="1">
        <v>244.7</v>
      </c>
      <c r="M154" s="3">
        <v>17.5</v>
      </c>
      <c r="N154" s="3">
        <v>4.8</v>
      </c>
      <c r="O154" s="3">
        <f t="shared" si="9"/>
        <v>99.1</v>
      </c>
      <c r="P154" s="3">
        <v>738.00804600000004</v>
      </c>
      <c r="Q154" s="3">
        <v>11.39</v>
      </c>
      <c r="R154" s="3">
        <v>10.613054005049682</v>
      </c>
      <c r="S154" s="3">
        <v>12.289530204335362</v>
      </c>
      <c r="T154" s="3">
        <v>76.307825688221769</v>
      </c>
      <c r="U154" s="3">
        <v>7.4333333333333336</v>
      </c>
      <c r="V154" s="3">
        <v>0.74799055160466421</v>
      </c>
      <c r="W154" s="3">
        <v>55.826999999999998</v>
      </c>
    </row>
    <row r="155" spans="1:23" x14ac:dyDescent="0.2">
      <c r="A155" s="3" t="s">
        <v>151</v>
      </c>
      <c r="B155" s="3">
        <v>732.8</v>
      </c>
      <c r="C155" s="3">
        <v>1482.3</v>
      </c>
      <c r="D155" s="3">
        <v>353.8</v>
      </c>
      <c r="E155" s="3">
        <f t="shared" si="10"/>
        <v>2215.1</v>
      </c>
      <c r="F155" s="3">
        <v>831.7</v>
      </c>
      <c r="G155" s="3">
        <f t="shared" si="11"/>
        <v>1185.5</v>
      </c>
      <c r="H155" s="3">
        <f t="shared" si="8"/>
        <v>163.80000000000001</v>
      </c>
      <c r="I155" s="3">
        <v>267.89999999999998</v>
      </c>
      <c r="J155" s="3">
        <v>431.7</v>
      </c>
      <c r="K155" s="3">
        <v>78.2</v>
      </c>
      <c r="L155" s="1">
        <v>250.2</v>
      </c>
      <c r="M155" s="3">
        <v>17.7</v>
      </c>
      <c r="N155" s="3">
        <v>4.8</v>
      </c>
      <c r="O155" s="3">
        <f t="shared" si="9"/>
        <v>100.7</v>
      </c>
      <c r="P155" s="3">
        <v>750.87271490000001</v>
      </c>
      <c r="Q155" s="3">
        <v>9.2666666666666675</v>
      </c>
      <c r="R155" s="3">
        <v>10.839008498187216</v>
      </c>
      <c r="S155" s="3">
        <v>12.319298717615977</v>
      </c>
      <c r="T155" s="3">
        <v>77.053373570604435</v>
      </c>
      <c r="U155" s="3">
        <v>7.3</v>
      </c>
      <c r="V155" s="3">
        <v>0.75026507901547268</v>
      </c>
      <c r="W155" s="3">
        <v>56.173999999999999</v>
      </c>
    </row>
    <row r="156" spans="1:23" x14ac:dyDescent="0.2">
      <c r="A156" s="3" t="s">
        <v>152</v>
      </c>
      <c r="B156" s="3">
        <v>742.4</v>
      </c>
      <c r="C156" s="3">
        <v>1533.5</v>
      </c>
      <c r="D156" s="3">
        <v>368</v>
      </c>
      <c r="E156" s="3">
        <f t="shared" si="10"/>
        <v>2275.9</v>
      </c>
      <c r="F156" s="3">
        <v>809.9</v>
      </c>
      <c r="G156" s="3">
        <f t="shared" si="11"/>
        <v>1177.9000000000001</v>
      </c>
      <c r="H156" s="3">
        <f t="shared" si="8"/>
        <v>168.10000000000002</v>
      </c>
      <c r="I156" s="3">
        <v>274.2</v>
      </c>
      <c r="J156" s="3">
        <v>442.3</v>
      </c>
      <c r="K156" s="3">
        <v>79.3</v>
      </c>
      <c r="L156" s="1">
        <v>254.7</v>
      </c>
      <c r="M156" s="3">
        <v>20</v>
      </c>
      <c r="N156" s="3">
        <v>4.7</v>
      </c>
      <c r="O156" s="3">
        <f t="shared" si="9"/>
        <v>104</v>
      </c>
      <c r="P156" s="3">
        <v>788.60420399999998</v>
      </c>
      <c r="Q156" s="3">
        <v>8.4766666666666666</v>
      </c>
      <c r="R156" s="3">
        <v>10.980871166981425</v>
      </c>
      <c r="S156" s="3">
        <v>12.314076509052578</v>
      </c>
      <c r="T156" s="3">
        <v>77.580902491918252</v>
      </c>
      <c r="U156" s="3">
        <v>7.2333333333333334</v>
      </c>
      <c r="V156" s="3">
        <v>0.75191697043114369</v>
      </c>
      <c r="W156" s="3">
        <v>56.838999999999999</v>
      </c>
    </row>
    <row r="157" spans="1:23" x14ac:dyDescent="0.2">
      <c r="A157" s="3" t="s">
        <v>153</v>
      </c>
      <c r="B157" s="3">
        <v>752.8</v>
      </c>
      <c r="C157" s="3">
        <v>1565.2</v>
      </c>
      <c r="D157" s="3">
        <v>373.3</v>
      </c>
      <c r="E157" s="3">
        <f t="shared" si="10"/>
        <v>2318</v>
      </c>
      <c r="F157" s="3">
        <v>827</v>
      </c>
      <c r="G157" s="3">
        <f t="shared" si="11"/>
        <v>1200.3</v>
      </c>
      <c r="H157" s="3">
        <f t="shared" si="8"/>
        <v>175.09999999999997</v>
      </c>
      <c r="I157" s="3">
        <v>279.60000000000002</v>
      </c>
      <c r="J157" s="3">
        <v>454.7</v>
      </c>
      <c r="K157" s="3">
        <v>80.900000000000006</v>
      </c>
      <c r="L157" s="1">
        <v>260</v>
      </c>
      <c r="M157" s="3">
        <v>19.600000000000001</v>
      </c>
      <c r="N157" s="3">
        <v>4.8</v>
      </c>
      <c r="O157" s="3">
        <f t="shared" si="9"/>
        <v>105.3</v>
      </c>
      <c r="P157" s="3">
        <v>830.06352340000001</v>
      </c>
      <c r="Q157" s="3">
        <v>7.9233333333333329</v>
      </c>
      <c r="R157" s="3">
        <v>10.968174043083115</v>
      </c>
      <c r="S157" s="3">
        <v>12.327884714357271</v>
      </c>
      <c r="T157" s="3">
        <v>78.090256551058872</v>
      </c>
      <c r="U157" s="3">
        <v>7.3</v>
      </c>
      <c r="V157" s="3">
        <v>0.75371287289330902</v>
      </c>
      <c r="W157" s="3">
        <v>57.161000000000001</v>
      </c>
    </row>
    <row r="158" spans="1:23" x14ac:dyDescent="0.2">
      <c r="A158" s="3" t="s">
        <v>154</v>
      </c>
      <c r="B158" s="3">
        <v>760.5</v>
      </c>
      <c r="C158" s="3">
        <v>1607.8</v>
      </c>
      <c r="D158" s="3">
        <v>396.5</v>
      </c>
      <c r="E158" s="3">
        <f t="shared" si="10"/>
        <v>2368.3000000000002</v>
      </c>
      <c r="F158" s="3">
        <v>822.2</v>
      </c>
      <c r="G158" s="3">
        <f t="shared" si="11"/>
        <v>1218.7</v>
      </c>
      <c r="H158" s="3">
        <f t="shared" si="8"/>
        <v>178.79999999999995</v>
      </c>
      <c r="I158" s="3">
        <v>287.10000000000002</v>
      </c>
      <c r="J158" s="3">
        <v>465.9</v>
      </c>
      <c r="K158" s="3">
        <v>81.5</v>
      </c>
      <c r="L158" s="1">
        <v>265.10000000000002</v>
      </c>
      <c r="M158" s="3">
        <v>20.9</v>
      </c>
      <c r="N158" s="3">
        <v>4.9000000000000004</v>
      </c>
      <c r="O158" s="3">
        <f t="shared" si="9"/>
        <v>107.30000000000001</v>
      </c>
      <c r="P158" s="3">
        <v>862.75147760000004</v>
      </c>
      <c r="Q158" s="3">
        <v>7.9000000000000012</v>
      </c>
      <c r="R158" s="3">
        <v>11.032215593768758</v>
      </c>
      <c r="S158" s="3">
        <v>12.43110553444297</v>
      </c>
      <c r="T158" s="3">
        <v>78.435523753608066</v>
      </c>
      <c r="U158" s="3">
        <v>7.2</v>
      </c>
      <c r="V158" s="3">
        <v>0.7556909069730996</v>
      </c>
      <c r="W158" s="3">
        <v>57.527999999999999</v>
      </c>
    </row>
    <row r="159" spans="1:23" x14ac:dyDescent="0.2">
      <c r="A159" s="3" t="s">
        <v>155</v>
      </c>
      <c r="B159" s="3">
        <v>773.3</v>
      </c>
      <c r="C159" s="3">
        <v>1633.8</v>
      </c>
      <c r="D159" s="3">
        <v>383.8</v>
      </c>
      <c r="E159" s="3">
        <f t="shared" si="10"/>
        <v>2407.1</v>
      </c>
      <c r="F159" s="3">
        <v>859.5</v>
      </c>
      <c r="G159" s="3">
        <f t="shared" si="11"/>
        <v>1243.3</v>
      </c>
      <c r="H159" s="3">
        <f t="shared" si="8"/>
        <v>181.8</v>
      </c>
      <c r="I159" s="3">
        <v>291.89999999999998</v>
      </c>
      <c r="J159" s="3">
        <v>473.7</v>
      </c>
      <c r="K159" s="3">
        <v>83.7</v>
      </c>
      <c r="L159" s="1">
        <v>268.5</v>
      </c>
      <c r="M159" s="3">
        <v>20.5</v>
      </c>
      <c r="N159" s="3">
        <v>5.2</v>
      </c>
      <c r="O159" s="3">
        <f t="shared" si="9"/>
        <v>109.4</v>
      </c>
      <c r="P159" s="3">
        <v>991.06193099999996</v>
      </c>
      <c r="Q159" s="3">
        <v>8.1033333333333335</v>
      </c>
      <c r="R159" s="3">
        <v>10.948226036046371</v>
      </c>
      <c r="S159" s="3">
        <v>12.507966490262817</v>
      </c>
      <c r="T159" s="3">
        <v>78.890198826103898</v>
      </c>
      <c r="U159" s="3">
        <v>7.0333333333333332</v>
      </c>
      <c r="V159" s="3">
        <v>0.75792449034914211</v>
      </c>
      <c r="W159" s="3">
        <v>57.837000000000003</v>
      </c>
    </row>
    <row r="160" spans="1:23" x14ac:dyDescent="0.2">
      <c r="A160" s="3" t="s">
        <v>156</v>
      </c>
      <c r="B160" s="3">
        <v>779.3</v>
      </c>
      <c r="C160" s="3">
        <v>1663.9</v>
      </c>
      <c r="D160" s="3">
        <v>391.6</v>
      </c>
      <c r="E160" s="3">
        <f t="shared" si="10"/>
        <v>2443.1999999999998</v>
      </c>
      <c r="F160" s="3">
        <v>863.5</v>
      </c>
      <c r="G160" s="3">
        <f t="shared" si="11"/>
        <v>1255.0999999999999</v>
      </c>
      <c r="H160" s="3">
        <f t="shared" si="8"/>
        <v>187.89999999999998</v>
      </c>
      <c r="I160" s="3">
        <v>296.5</v>
      </c>
      <c r="J160" s="3">
        <v>484.4</v>
      </c>
      <c r="K160" s="3">
        <v>84.5</v>
      </c>
      <c r="L160" s="1">
        <v>273</v>
      </c>
      <c r="M160" s="3">
        <v>21.4</v>
      </c>
      <c r="N160" s="3">
        <v>5.5</v>
      </c>
      <c r="O160" s="3">
        <f t="shared" si="9"/>
        <v>111.4</v>
      </c>
      <c r="P160" s="3">
        <v>996.39784480000003</v>
      </c>
      <c r="Q160" s="3">
        <v>7.8266666666666671</v>
      </c>
      <c r="R160" s="3">
        <v>11.236864304177576</v>
      </c>
      <c r="S160" s="3">
        <v>12.657994568108842</v>
      </c>
      <c r="T160" s="3">
        <v>79.194830144062905</v>
      </c>
      <c r="U160" s="3">
        <v>7.0333333333333332</v>
      </c>
      <c r="V160" s="3">
        <v>0.76167160102163134</v>
      </c>
      <c r="W160" s="3">
        <v>58.118000000000002</v>
      </c>
    </row>
    <row r="161" spans="1:23" x14ac:dyDescent="0.2">
      <c r="A161" s="3" t="s">
        <v>157</v>
      </c>
      <c r="B161" s="3">
        <v>767.5</v>
      </c>
      <c r="C161" s="3">
        <v>1688.3</v>
      </c>
      <c r="D161" s="3">
        <v>407.3</v>
      </c>
      <c r="E161" s="3">
        <f t="shared" si="10"/>
        <v>2455.8000000000002</v>
      </c>
      <c r="F161" s="3">
        <v>855.2</v>
      </c>
      <c r="G161" s="3">
        <f t="shared" si="11"/>
        <v>1262.5</v>
      </c>
      <c r="H161" s="3">
        <f t="shared" si="8"/>
        <v>189.2</v>
      </c>
      <c r="I161" s="3">
        <v>302.10000000000002</v>
      </c>
      <c r="J161" s="3">
        <v>491.3</v>
      </c>
      <c r="K161" s="3">
        <v>85</v>
      </c>
      <c r="L161" s="1">
        <v>276.60000000000002</v>
      </c>
      <c r="M161" s="3">
        <v>22</v>
      </c>
      <c r="N161" s="3">
        <v>5.8</v>
      </c>
      <c r="O161" s="3">
        <f t="shared" si="9"/>
        <v>112.8</v>
      </c>
      <c r="P161" s="3">
        <v>1046.5408159999999</v>
      </c>
      <c r="Q161" s="3">
        <v>6.919999999999999</v>
      </c>
      <c r="R161" s="3">
        <v>11.174874690614191</v>
      </c>
      <c r="S161" s="3">
        <v>12.871641129914794</v>
      </c>
      <c r="T161" s="3">
        <v>79.421152914117343</v>
      </c>
      <c r="U161" s="3">
        <v>7.166666666666667</v>
      </c>
      <c r="V161" s="3">
        <v>0.76376964458920849</v>
      </c>
      <c r="W161" s="3">
        <v>58.334000000000003</v>
      </c>
    </row>
    <row r="162" spans="1:23" x14ac:dyDescent="0.2">
      <c r="A162" s="3" t="s">
        <v>158</v>
      </c>
      <c r="B162" s="3">
        <v>771</v>
      </c>
      <c r="C162" s="3">
        <v>1713</v>
      </c>
      <c r="D162" s="3">
        <v>445.7</v>
      </c>
      <c r="E162" s="3">
        <f t="shared" si="10"/>
        <v>2484</v>
      </c>
      <c r="F162" s="3">
        <v>835.8</v>
      </c>
      <c r="G162" s="3">
        <f t="shared" si="11"/>
        <v>1281.5</v>
      </c>
      <c r="H162" s="3">
        <f t="shared" si="8"/>
        <v>192.09999999999997</v>
      </c>
      <c r="I162" s="3">
        <v>308.10000000000002</v>
      </c>
      <c r="J162" s="3">
        <v>500.2</v>
      </c>
      <c r="K162" s="3">
        <v>87.5</v>
      </c>
      <c r="L162" s="1">
        <v>282.3</v>
      </c>
      <c r="M162" s="3">
        <v>22.4</v>
      </c>
      <c r="N162" s="3">
        <v>6.1</v>
      </c>
      <c r="O162" s="3">
        <f t="shared" si="9"/>
        <v>116</v>
      </c>
      <c r="P162" s="3">
        <v>1064.9022070000001</v>
      </c>
      <c r="Q162" s="3">
        <v>6.206666666666667</v>
      </c>
      <c r="R162" s="3">
        <v>11.526257439120958</v>
      </c>
      <c r="S162" s="3">
        <v>12.919927963558232</v>
      </c>
      <c r="T162" s="3">
        <v>79.825417771261428</v>
      </c>
      <c r="U162" s="3">
        <v>6.9666666666666668</v>
      </c>
      <c r="V162" s="3">
        <v>0.76595098838169706</v>
      </c>
      <c r="W162" s="3">
        <v>58.606000000000002</v>
      </c>
    </row>
    <row r="163" spans="1:23" x14ac:dyDescent="0.2">
      <c r="A163" s="3" t="s">
        <v>159</v>
      </c>
      <c r="B163" s="3">
        <v>779</v>
      </c>
      <c r="C163" s="3">
        <v>1746</v>
      </c>
      <c r="D163" s="3">
        <v>441.1</v>
      </c>
      <c r="E163" s="3">
        <f t="shared" si="10"/>
        <v>2525</v>
      </c>
      <c r="F163" s="3">
        <v>842.1</v>
      </c>
      <c r="G163" s="3">
        <f t="shared" si="11"/>
        <v>1283.2</v>
      </c>
      <c r="H163" s="3">
        <f t="shared" si="8"/>
        <v>191.79999999999995</v>
      </c>
      <c r="I163" s="3">
        <v>316.60000000000002</v>
      </c>
      <c r="J163" s="3">
        <v>508.4</v>
      </c>
      <c r="K163" s="3">
        <v>91.8</v>
      </c>
      <c r="L163" s="1">
        <v>286.8</v>
      </c>
      <c r="M163" s="3">
        <v>24.8</v>
      </c>
      <c r="N163" s="3">
        <v>6.4</v>
      </c>
      <c r="O163" s="3">
        <f t="shared" si="9"/>
        <v>123</v>
      </c>
      <c r="P163" s="3">
        <v>1099.53448</v>
      </c>
      <c r="Q163" s="3">
        <v>6.2666666666666666</v>
      </c>
      <c r="R163" s="3">
        <v>11.565488562479281</v>
      </c>
      <c r="S163" s="3">
        <v>12.973408410369769</v>
      </c>
      <c r="T163" s="3">
        <v>80.268799283157179</v>
      </c>
      <c r="U163" s="3">
        <v>6.833333333333333</v>
      </c>
      <c r="V163" s="3">
        <v>0.76819445430402422</v>
      </c>
      <c r="W163" s="3">
        <v>58.96</v>
      </c>
    </row>
    <row r="164" spans="1:23" x14ac:dyDescent="0.2">
      <c r="A164" s="3" t="s">
        <v>160</v>
      </c>
      <c r="B164" s="3">
        <v>797.4</v>
      </c>
      <c r="C164" s="3">
        <v>1782.4</v>
      </c>
      <c r="D164" s="3">
        <v>418.5</v>
      </c>
      <c r="E164" s="3">
        <f t="shared" si="10"/>
        <v>2579.8000000000002</v>
      </c>
      <c r="F164" s="3">
        <v>871.2</v>
      </c>
      <c r="G164" s="3">
        <f t="shared" si="11"/>
        <v>1289.7</v>
      </c>
      <c r="H164" s="3">
        <f t="shared" si="8"/>
        <v>196.7</v>
      </c>
      <c r="I164" s="3">
        <v>321.7</v>
      </c>
      <c r="J164" s="3">
        <v>518.4</v>
      </c>
      <c r="K164" s="3">
        <v>92.4</v>
      </c>
      <c r="L164" s="1">
        <v>291.89999999999998</v>
      </c>
      <c r="M164" s="3">
        <v>22.7</v>
      </c>
      <c r="N164" s="3">
        <v>6.7</v>
      </c>
      <c r="O164" s="3">
        <f t="shared" si="9"/>
        <v>121.80000000000001</v>
      </c>
      <c r="P164" s="3">
        <v>1147.2360880000001</v>
      </c>
      <c r="Q164" s="3">
        <v>6.22</v>
      </c>
      <c r="R164" s="3">
        <v>11.508755005256889</v>
      </c>
      <c r="S164" s="3">
        <v>12.894223413908845</v>
      </c>
      <c r="T164" s="3">
        <v>80.786118150154735</v>
      </c>
      <c r="U164" s="3">
        <v>6.6</v>
      </c>
      <c r="V164" s="3">
        <v>0.77088830799727226</v>
      </c>
      <c r="W164" s="3">
        <v>59.305999999999997</v>
      </c>
    </row>
    <row r="165" spans="1:23" x14ac:dyDescent="0.2">
      <c r="A165" s="3" t="s">
        <v>161</v>
      </c>
      <c r="B165" s="3">
        <v>812.3</v>
      </c>
      <c r="C165" s="3">
        <v>1817.4</v>
      </c>
      <c r="D165" s="3">
        <v>439.1</v>
      </c>
      <c r="E165" s="3">
        <f t="shared" si="10"/>
        <v>2629.7</v>
      </c>
      <c r="F165" s="3">
        <v>874.6</v>
      </c>
      <c r="G165" s="3">
        <f t="shared" si="11"/>
        <v>1313.7</v>
      </c>
      <c r="H165" s="3">
        <f t="shared" si="8"/>
        <v>198.59999999999997</v>
      </c>
      <c r="I165" s="3">
        <v>327.3</v>
      </c>
      <c r="J165" s="3">
        <v>525.9</v>
      </c>
      <c r="K165" s="3">
        <v>101.5</v>
      </c>
      <c r="L165" s="1">
        <v>298.5</v>
      </c>
      <c r="M165" s="3">
        <v>24.5</v>
      </c>
      <c r="N165" s="3">
        <v>7</v>
      </c>
      <c r="O165" s="3">
        <f t="shared" si="9"/>
        <v>133</v>
      </c>
      <c r="P165" s="3">
        <v>1171.781291</v>
      </c>
      <c r="Q165" s="3">
        <v>6.6499999999999995</v>
      </c>
      <c r="R165" s="3">
        <v>11.811848007555975</v>
      </c>
      <c r="S165" s="3">
        <v>12.884914814711212</v>
      </c>
      <c r="T165" s="3">
        <v>81.468914465913031</v>
      </c>
      <c r="U165" s="3">
        <v>6.2666666666666666</v>
      </c>
      <c r="V165" s="3">
        <v>0.77311342013528572</v>
      </c>
      <c r="W165" s="3">
        <v>59.694000000000003</v>
      </c>
    </row>
    <row r="166" spans="1:23" x14ac:dyDescent="0.2">
      <c r="A166" s="3" t="s">
        <v>162</v>
      </c>
      <c r="B166" s="3">
        <v>820.7</v>
      </c>
      <c r="C166" s="3">
        <v>1852.3</v>
      </c>
      <c r="D166" s="3">
        <v>460.5</v>
      </c>
      <c r="E166" s="3">
        <f t="shared" si="10"/>
        <v>2673</v>
      </c>
      <c r="F166" s="3">
        <v>876.5</v>
      </c>
      <c r="G166" s="3">
        <f t="shared" si="11"/>
        <v>1337</v>
      </c>
      <c r="H166" s="3">
        <f t="shared" si="8"/>
        <v>202.70000000000005</v>
      </c>
      <c r="I166" s="3">
        <v>331</v>
      </c>
      <c r="J166" s="3">
        <v>533.70000000000005</v>
      </c>
      <c r="K166" s="3">
        <v>94.1</v>
      </c>
      <c r="L166" s="1">
        <v>306</v>
      </c>
      <c r="M166" s="3">
        <v>24.8</v>
      </c>
      <c r="N166" s="3">
        <v>7.3</v>
      </c>
      <c r="O166" s="3">
        <f t="shared" si="9"/>
        <v>126.19999999999999</v>
      </c>
      <c r="P166" s="3">
        <v>1201.194602</v>
      </c>
      <c r="Q166" s="3">
        <v>6.8433333333333337</v>
      </c>
      <c r="R166" s="3">
        <v>11.995212662238545</v>
      </c>
      <c r="S166" s="3">
        <v>12.905036849110752</v>
      </c>
      <c r="T166" s="3">
        <v>82.077511264000407</v>
      </c>
      <c r="U166" s="3">
        <v>6</v>
      </c>
      <c r="V166" s="3">
        <v>0.77518604956521375</v>
      </c>
      <c r="W166" s="3">
        <v>60.134999999999998</v>
      </c>
    </row>
    <row r="167" spans="1:23" x14ac:dyDescent="0.2">
      <c r="A167" s="3" t="s">
        <v>163</v>
      </c>
      <c r="B167" s="3">
        <v>826.8</v>
      </c>
      <c r="C167" s="3">
        <v>1890.9</v>
      </c>
      <c r="D167" s="3">
        <v>449.9</v>
      </c>
      <c r="E167" s="3">
        <f t="shared" si="10"/>
        <v>2717.7</v>
      </c>
      <c r="F167" s="3">
        <v>946.5</v>
      </c>
      <c r="G167" s="3">
        <f t="shared" si="11"/>
        <v>1396.4</v>
      </c>
      <c r="H167" s="3">
        <f t="shared" si="8"/>
        <v>205.90000000000003</v>
      </c>
      <c r="I167" s="3">
        <v>338.3</v>
      </c>
      <c r="J167" s="3">
        <v>544.20000000000005</v>
      </c>
      <c r="K167" s="3">
        <v>98.4</v>
      </c>
      <c r="L167" s="1">
        <v>310</v>
      </c>
      <c r="M167" s="3">
        <v>23.6</v>
      </c>
      <c r="N167" s="3">
        <v>7.7</v>
      </c>
      <c r="O167" s="3">
        <f t="shared" si="9"/>
        <v>129.69999999999999</v>
      </c>
      <c r="P167" s="3">
        <v>1231.7628099999999</v>
      </c>
      <c r="Q167" s="3">
        <v>6.916666666666667</v>
      </c>
      <c r="R167" s="3">
        <v>11.630101783113513</v>
      </c>
      <c r="S167" s="3">
        <v>12.985153448185251</v>
      </c>
      <c r="T167" s="3">
        <v>82.819856287522668</v>
      </c>
      <c r="U167" s="3">
        <v>5.833333333333333</v>
      </c>
      <c r="V167" s="3">
        <v>0.77709631374077159</v>
      </c>
      <c r="W167" s="3">
        <v>60.604999999999997</v>
      </c>
    </row>
    <row r="168" spans="1:23" x14ac:dyDescent="0.2">
      <c r="A168" s="3" t="s">
        <v>164</v>
      </c>
      <c r="B168" s="3">
        <v>838.4</v>
      </c>
      <c r="C168" s="3">
        <v>1940.2</v>
      </c>
      <c r="D168" s="3">
        <v>470.4</v>
      </c>
      <c r="E168" s="3">
        <f t="shared" si="10"/>
        <v>2778.6</v>
      </c>
      <c r="F168" s="3">
        <v>908.6</v>
      </c>
      <c r="G168" s="3">
        <f t="shared" si="11"/>
        <v>1379</v>
      </c>
      <c r="H168" s="3">
        <f t="shared" si="8"/>
        <v>207.2</v>
      </c>
      <c r="I168" s="3">
        <v>345.8</v>
      </c>
      <c r="J168" s="3">
        <v>553</v>
      </c>
      <c r="K168" s="3">
        <v>99.4</v>
      </c>
      <c r="L168" s="1">
        <v>315.5</v>
      </c>
      <c r="M168" s="3">
        <v>23.4</v>
      </c>
      <c r="N168" s="3">
        <v>8</v>
      </c>
      <c r="O168" s="3">
        <f t="shared" si="9"/>
        <v>130.80000000000001</v>
      </c>
      <c r="P168" s="3">
        <v>1246.3232760000001</v>
      </c>
      <c r="Q168" s="3">
        <v>6.663333333333334</v>
      </c>
      <c r="R168" s="3">
        <v>11.672277617257901</v>
      </c>
      <c r="S168" s="3">
        <v>13.094245464165407</v>
      </c>
      <c r="T168" s="3">
        <v>83.414403533215093</v>
      </c>
      <c r="U168" s="3">
        <v>5.7</v>
      </c>
      <c r="V168" s="3">
        <v>0.77921553497985963</v>
      </c>
      <c r="W168" s="3">
        <v>61.075000000000003</v>
      </c>
    </row>
    <row r="169" spans="1:23" x14ac:dyDescent="0.2">
      <c r="A169" s="3" t="s">
        <v>165</v>
      </c>
      <c r="B169" s="3">
        <v>853.5</v>
      </c>
      <c r="C169" s="3">
        <v>1982.2</v>
      </c>
      <c r="D169" s="3">
        <v>473.2</v>
      </c>
      <c r="E169" s="3">
        <f t="shared" si="10"/>
        <v>2835.7</v>
      </c>
      <c r="F169" s="3">
        <v>934.5</v>
      </c>
      <c r="G169" s="3">
        <f t="shared" si="11"/>
        <v>1407.7</v>
      </c>
      <c r="H169" s="3">
        <f t="shared" si="8"/>
        <v>212.89999999999998</v>
      </c>
      <c r="I169" s="3">
        <v>352.5</v>
      </c>
      <c r="J169" s="3">
        <v>565.4</v>
      </c>
      <c r="K169" s="3">
        <v>97.2</v>
      </c>
      <c r="L169" s="1">
        <v>323.3</v>
      </c>
      <c r="M169" s="3">
        <v>25.2</v>
      </c>
      <c r="N169" s="3">
        <v>8.3000000000000007</v>
      </c>
      <c r="O169" s="3">
        <f t="shared" si="9"/>
        <v>130.70000000000002</v>
      </c>
      <c r="P169" s="3">
        <v>1263.9829580000001</v>
      </c>
      <c r="Q169" s="3">
        <v>7.1566666666666663</v>
      </c>
      <c r="R169" s="3">
        <v>11.552030400455759</v>
      </c>
      <c r="S169" s="3">
        <v>13.067269312636729</v>
      </c>
      <c r="T169" s="3">
        <v>84.137408660654387</v>
      </c>
      <c r="U169" s="3">
        <v>5.4666666666666668</v>
      </c>
      <c r="V169" s="3">
        <v>0.7810029662039959</v>
      </c>
      <c r="W169" s="3">
        <v>61.680999999999997</v>
      </c>
    </row>
    <row r="170" spans="1:23" x14ac:dyDescent="0.2">
      <c r="A170" s="3" t="s">
        <v>166</v>
      </c>
      <c r="B170" s="3">
        <v>870.8</v>
      </c>
      <c r="C170" s="3">
        <v>2037.2</v>
      </c>
      <c r="D170" s="3">
        <v>470.4</v>
      </c>
      <c r="E170" s="3">
        <f t="shared" si="10"/>
        <v>2908</v>
      </c>
      <c r="F170" s="3">
        <v>942</v>
      </c>
      <c r="G170" s="3">
        <f t="shared" si="11"/>
        <v>1412.4</v>
      </c>
      <c r="H170" s="3">
        <f t="shared" si="8"/>
        <v>214.10000000000002</v>
      </c>
      <c r="I170" s="3">
        <v>358.5</v>
      </c>
      <c r="J170" s="3">
        <v>572.6</v>
      </c>
      <c r="K170" s="3">
        <v>104.1</v>
      </c>
      <c r="L170" s="1">
        <v>327.39999999999998</v>
      </c>
      <c r="M170" s="3">
        <v>27.3</v>
      </c>
      <c r="N170" s="3">
        <v>8.5</v>
      </c>
      <c r="O170" s="3">
        <f t="shared" si="9"/>
        <v>139.9</v>
      </c>
      <c r="P170" s="3">
        <v>1281.0871199999999</v>
      </c>
      <c r="Q170" s="3">
        <v>7.9833333333333334</v>
      </c>
      <c r="R170" s="3">
        <v>11.671037130078092</v>
      </c>
      <c r="S170" s="3">
        <v>13.107032255618687</v>
      </c>
      <c r="T170" s="3">
        <v>84.631800821706463</v>
      </c>
      <c r="U170" s="3">
        <v>5.4666666666666668</v>
      </c>
      <c r="V170" s="3">
        <v>0.78291323037955385</v>
      </c>
      <c r="W170" s="3">
        <v>62.426000000000002</v>
      </c>
    </row>
    <row r="171" spans="1:23" x14ac:dyDescent="0.2">
      <c r="A171" s="3" t="s">
        <v>167</v>
      </c>
      <c r="B171" s="3">
        <v>886.3</v>
      </c>
      <c r="C171" s="3">
        <v>2078.8000000000002</v>
      </c>
      <c r="D171" s="3">
        <v>486.2</v>
      </c>
      <c r="E171" s="3">
        <f t="shared" si="10"/>
        <v>2965.1000000000004</v>
      </c>
      <c r="F171" s="3">
        <v>962.8</v>
      </c>
      <c r="G171" s="3">
        <f t="shared" si="11"/>
        <v>1449</v>
      </c>
      <c r="H171" s="3">
        <f t="shared" si="8"/>
        <v>218.09999999999997</v>
      </c>
      <c r="I171" s="3">
        <v>368.3</v>
      </c>
      <c r="J171" s="3">
        <v>586.4</v>
      </c>
      <c r="K171" s="3">
        <v>107.6</v>
      </c>
      <c r="L171" s="1">
        <v>332.4</v>
      </c>
      <c r="M171" s="3">
        <v>28.2</v>
      </c>
      <c r="N171" s="3">
        <v>8.6999999999999993</v>
      </c>
      <c r="O171" s="3">
        <f t="shared" si="9"/>
        <v>144.49999999999997</v>
      </c>
      <c r="P171" s="3">
        <v>1305.4568959999999</v>
      </c>
      <c r="Q171" s="3">
        <v>8.4699999999999989</v>
      </c>
      <c r="R171" s="3">
        <v>11.82550255671933</v>
      </c>
      <c r="S171" s="3">
        <v>13.074248673835069</v>
      </c>
      <c r="T171" s="3">
        <v>85.322261632755797</v>
      </c>
      <c r="U171" s="3">
        <v>5.333333333333333</v>
      </c>
      <c r="V171" s="3">
        <v>0.78466254103255917</v>
      </c>
      <c r="W171" s="3">
        <v>62.960999999999999</v>
      </c>
    </row>
    <row r="172" spans="1:23" x14ac:dyDescent="0.2">
      <c r="A172" s="3" t="s">
        <v>168</v>
      </c>
      <c r="B172" s="3">
        <v>902.5</v>
      </c>
      <c r="C172" s="3">
        <v>2117.1</v>
      </c>
      <c r="D172" s="3">
        <v>486.4</v>
      </c>
      <c r="E172" s="3">
        <f t="shared" si="10"/>
        <v>3019.6</v>
      </c>
      <c r="F172" s="3">
        <v>1005.4</v>
      </c>
      <c r="G172" s="3">
        <f t="shared" si="11"/>
        <v>1491.8</v>
      </c>
      <c r="H172" s="3">
        <f t="shared" si="8"/>
        <v>222.19999999999993</v>
      </c>
      <c r="I172" s="3">
        <v>377.1</v>
      </c>
      <c r="J172" s="3">
        <v>599.29999999999995</v>
      </c>
      <c r="K172" s="3">
        <v>113.4</v>
      </c>
      <c r="L172" s="1">
        <v>340.3</v>
      </c>
      <c r="M172" s="3">
        <v>27.8</v>
      </c>
      <c r="N172" s="3">
        <v>8.8000000000000007</v>
      </c>
      <c r="O172" s="3">
        <f t="shared" si="9"/>
        <v>150.00000000000003</v>
      </c>
      <c r="P172" s="3">
        <v>1316.976623</v>
      </c>
      <c r="Q172" s="3">
        <v>9.4433333333333334</v>
      </c>
      <c r="R172" s="3">
        <v>11.857496341552269</v>
      </c>
      <c r="S172" s="3">
        <v>12.981742845425533</v>
      </c>
      <c r="T172" s="3">
        <v>86.017834827505226</v>
      </c>
      <c r="U172" s="3">
        <v>5.2</v>
      </c>
      <c r="V172" s="3">
        <v>0.78686223945648537</v>
      </c>
      <c r="W172" s="3">
        <v>63.601999999999997</v>
      </c>
    </row>
    <row r="173" spans="1:23" x14ac:dyDescent="0.2">
      <c r="A173" s="3" t="s">
        <v>169</v>
      </c>
      <c r="B173" s="3">
        <v>927.7</v>
      </c>
      <c r="C173" s="3">
        <v>2148.4</v>
      </c>
      <c r="D173" s="3">
        <v>493.3</v>
      </c>
      <c r="E173" s="3">
        <f t="shared" si="10"/>
        <v>3076.1000000000004</v>
      </c>
      <c r="F173" s="3">
        <v>1001</v>
      </c>
      <c r="G173" s="3">
        <f t="shared" si="11"/>
        <v>1494.3</v>
      </c>
      <c r="H173" s="3">
        <f t="shared" si="8"/>
        <v>228.29999999999995</v>
      </c>
      <c r="I173" s="3">
        <v>386</v>
      </c>
      <c r="J173" s="3">
        <v>614.29999999999995</v>
      </c>
      <c r="K173" s="3">
        <v>118.2</v>
      </c>
      <c r="L173" s="1">
        <v>348.1</v>
      </c>
      <c r="M173" s="3">
        <v>24.2</v>
      </c>
      <c r="N173" s="3">
        <v>8.9</v>
      </c>
      <c r="O173" s="3">
        <f t="shared" si="9"/>
        <v>151.30000000000001</v>
      </c>
      <c r="P173" s="3">
        <v>1329.5781509999999</v>
      </c>
      <c r="Q173" s="3">
        <v>9.7266666666666666</v>
      </c>
      <c r="R173" s="3">
        <v>11.728756874915341</v>
      </c>
      <c r="S173" s="3">
        <v>12.84324275764232</v>
      </c>
      <c r="T173" s="3">
        <v>86.331554151341123</v>
      </c>
      <c r="U173" s="3">
        <v>5.2333333333333334</v>
      </c>
      <c r="V173" s="3">
        <v>0.78857907688919193</v>
      </c>
      <c r="W173" s="3">
        <v>64.271000000000001</v>
      </c>
    </row>
    <row r="174" spans="1:23" x14ac:dyDescent="0.2">
      <c r="A174" s="3" t="s">
        <v>170</v>
      </c>
      <c r="B174" s="3">
        <v>936.3</v>
      </c>
      <c r="C174" s="3">
        <v>2183.6</v>
      </c>
      <c r="D174" s="3">
        <v>505.6</v>
      </c>
      <c r="E174" s="3">
        <f t="shared" si="10"/>
        <v>3119.8999999999996</v>
      </c>
      <c r="F174" s="3">
        <v>996.5</v>
      </c>
      <c r="G174" s="3">
        <f t="shared" si="11"/>
        <v>1502.1</v>
      </c>
      <c r="H174" s="3">
        <f t="shared" si="8"/>
        <v>230.10000000000002</v>
      </c>
      <c r="I174" s="3">
        <v>396</v>
      </c>
      <c r="J174" s="3">
        <v>626.1</v>
      </c>
      <c r="K174" s="3">
        <v>114.5</v>
      </c>
      <c r="L174" s="1">
        <v>353.8</v>
      </c>
      <c r="M174" s="3">
        <v>22.8</v>
      </c>
      <c r="N174" s="3">
        <v>9</v>
      </c>
      <c r="O174" s="3">
        <f t="shared" si="9"/>
        <v>146.30000000000001</v>
      </c>
      <c r="P174" s="3">
        <v>1347.0770239999999</v>
      </c>
      <c r="Q174" s="3">
        <v>9.0833333333333339</v>
      </c>
      <c r="R174" s="3">
        <v>12.066549401099342</v>
      </c>
      <c r="S174" s="3">
        <v>12.861762136114928</v>
      </c>
      <c r="T174" s="3">
        <v>86.396557218939023</v>
      </c>
      <c r="U174" s="3">
        <v>5.2333333333333334</v>
      </c>
      <c r="V174" s="3">
        <v>0.79037639108317481</v>
      </c>
      <c r="W174" s="3">
        <v>64.744</v>
      </c>
    </row>
    <row r="175" spans="1:23" x14ac:dyDescent="0.2">
      <c r="A175" s="3" t="s">
        <v>171</v>
      </c>
      <c r="B175" s="3">
        <v>951.3</v>
      </c>
      <c r="C175" s="3">
        <v>2226.9</v>
      </c>
      <c r="D175" s="3">
        <v>491.9</v>
      </c>
      <c r="E175" s="3">
        <f t="shared" si="10"/>
        <v>3178.2</v>
      </c>
      <c r="F175" s="3">
        <v>995.9</v>
      </c>
      <c r="G175" s="3">
        <f t="shared" si="11"/>
        <v>1487.8</v>
      </c>
      <c r="H175" s="3">
        <f t="shared" si="8"/>
        <v>237</v>
      </c>
      <c r="I175" s="3">
        <v>405.5</v>
      </c>
      <c r="J175" s="3">
        <v>642.5</v>
      </c>
      <c r="K175" s="3">
        <v>112.4</v>
      </c>
      <c r="L175" s="1">
        <v>354.3</v>
      </c>
      <c r="M175" s="3">
        <v>22.1</v>
      </c>
      <c r="N175" s="3">
        <v>9.3000000000000007</v>
      </c>
      <c r="O175" s="3">
        <f t="shared" si="9"/>
        <v>143.80000000000001</v>
      </c>
      <c r="P175" s="3">
        <v>1374.7068240000001</v>
      </c>
      <c r="Q175" s="3">
        <v>8.6133333333333333</v>
      </c>
      <c r="R175" s="3">
        <v>11.814708027234998</v>
      </c>
      <c r="S175" s="3">
        <v>12.94390481190503</v>
      </c>
      <c r="T175" s="3">
        <v>86.832803363551378</v>
      </c>
      <c r="U175" s="3">
        <v>5.3666666666666671</v>
      </c>
      <c r="V175" s="3">
        <v>0.79213558512958882</v>
      </c>
      <c r="W175" s="3">
        <v>65.174000000000007</v>
      </c>
    </row>
    <row r="176" spans="1:23" x14ac:dyDescent="0.2">
      <c r="A176" s="3" t="s">
        <v>172</v>
      </c>
      <c r="B176" s="3">
        <v>974.2</v>
      </c>
      <c r="C176" s="3">
        <v>2264.9</v>
      </c>
      <c r="D176" s="3">
        <v>515.4</v>
      </c>
      <c r="E176" s="3">
        <f t="shared" si="10"/>
        <v>3239.1000000000004</v>
      </c>
      <c r="F176" s="3">
        <v>1010.8</v>
      </c>
      <c r="G176" s="3">
        <f t="shared" si="11"/>
        <v>1526.1999999999998</v>
      </c>
      <c r="H176" s="3">
        <f t="shared" si="8"/>
        <v>245.59999999999997</v>
      </c>
      <c r="I176" s="3">
        <v>415.8</v>
      </c>
      <c r="J176" s="3">
        <v>661.4</v>
      </c>
      <c r="K176" s="3">
        <v>119.3</v>
      </c>
      <c r="L176" s="1">
        <v>369.1</v>
      </c>
      <c r="M176" s="3">
        <v>21.4</v>
      </c>
      <c r="N176" s="3">
        <v>9.5</v>
      </c>
      <c r="O176" s="3">
        <f t="shared" si="9"/>
        <v>150.19999999999999</v>
      </c>
      <c r="P176" s="3">
        <v>1401.605677</v>
      </c>
      <c r="Q176" s="3">
        <v>8.25</v>
      </c>
      <c r="R176" s="3">
        <v>12.073450524688759</v>
      </c>
      <c r="S176" s="3">
        <v>12.943454403096352</v>
      </c>
      <c r="T176" s="3">
        <v>87.12851466391777</v>
      </c>
      <c r="U176" s="3">
        <v>5.3</v>
      </c>
      <c r="V176" s="3">
        <v>0.79849748488942918</v>
      </c>
      <c r="W176" s="3">
        <v>65.900999999999996</v>
      </c>
    </row>
    <row r="177" spans="1:23" x14ac:dyDescent="0.2">
      <c r="A177" s="3" t="s">
        <v>173</v>
      </c>
      <c r="B177" s="3">
        <v>980.9</v>
      </c>
      <c r="C177" s="3">
        <v>2320.9</v>
      </c>
      <c r="D177" s="3">
        <v>498.4</v>
      </c>
      <c r="E177" s="3">
        <f t="shared" si="10"/>
        <v>3301.8</v>
      </c>
      <c r="F177" s="3">
        <v>1014.8</v>
      </c>
      <c r="G177" s="3">
        <f t="shared" si="11"/>
        <v>1513.1999999999998</v>
      </c>
      <c r="H177" s="3">
        <f t="shared" si="8"/>
        <v>244.60000000000002</v>
      </c>
      <c r="I177" s="3">
        <v>424.5</v>
      </c>
      <c r="J177" s="3">
        <v>669.1</v>
      </c>
      <c r="K177" s="3">
        <v>122.6</v>
      </c>
      <c r="L177" s="1">
        <v>368.7</v>
      </c>
      <c r="M177" s="3">
        <v>22.1</v>
      </c>
      <c r="N177" s="3">
        <v>9.9</v>
      </c>
      <c r="O177" s="3">
        <f t="shared" si="9"/>
        <v>154.6</v>
      </c>
      <c r="P177" s="3">
        <v>1416.7362820000001</v>
      </c>
      <c r="Q177" s="3">
        <v>8.2433333333333323</v>
      </c>
      <c r="R177" s="3">
        <v>12.406384468968239</v>
      </c>
      <c r="S177" s="3">
        <v>13.091964644377045</v>
      </c>
      <c r="T177" s="3">
        <v>87.098217457753378</v>
      </c>
      <c r="U177" s="3">
        <v>5.333333333333333</v>
      </c>
      <c r="V177" s="3">
        <v>0.80017761348282246</v>
      </c>
      <c r="W177" s="3">
        <v>66.58</v>
      </c>
    </row>
    <row r="178" spans="1:23" x14ac:dyDescent="0.2">
      <c r="A178" s="3" t="s">
        <v>174</v>
      </c>
      <c r="B178" s="3">
        <v>1003.1</v>
      </c>
      <c r="C178" s="3">
        <v>2366.6999999999998</v>
      </c>
      <c r="D178" s="3">
        <v>493.6</v>
      </c>
      <c r="E178" s="3">
        <f t="shared" si="10"/>
        <v>3369.7999999999997</v>
      </c>
      <c r="F178" s="3">
        <v>1000.7</v>
      </c>
      <c r="G178" s="3">
        <f t="shared" si="11"/>
        <v>1494.3000000000002</v>
      </c>
      <c r="H178" s="3">
        <f t="shared" si="8"/>
        <v>248.7</v>
      </c>
      <c r="I178" s="3">
        <v>433.7</v>
      </c>
      <c r="J178" s="3">
        <v>682.4</v>
      </c>
      <c r="K178" s="3">
        <v>123.7</v>
      </c>
      <c r="L178" s="1">
        <v>375.7</v>
      </c>
      <c r="M178" s="3">
        <v>23</v>
      </c>
      <c r="N178" s="3">
        <v>10.199999999999999</v>
      </c>
      <c r="O178" s="3">
        <f t="shared" si="9"/>
        <v>156.89999999999998</v>
      </c>
      <c r="P178" s="3">
        <v>1425.3760769999999</v>
      </c>
      <c r="Q178" s="3">
        <v>8.16</v>
      </c>
      <c r="R178" s="3">
        <v>11.947901103251269</v>
      </c>
      <c r="S178" s="3">
        <v>13.079767677395267</v>
      </c>
      <c r="T178" s="3">
        <v>86.847433383863418</v>
      </c>
      <c r="U178" s="3">
        <v>5.7</v>
      </c>
      <c r="V178" s="3">
        <v>0.80202575552854172</v>
      </c>
      <c r="W178" s="3">
        <v>67.180000000000007</v>
      </c>
    </row>
    <row r="179" spans="1:23" x14ac:dyDescent="0.2">
      <c r="A179" s="3" t="s">
        <v>175</v>
      </c>
      <c r="B179" s="3">
        <v>1018.8</v>
      </c>
      <c r="C179" s="3">
        <v>2384.6999999999998</v>
      </c>
      <c r="D179" s="3">
        <v>480.9</v>
      </c>
      <c r="E179" s="3">
        <f t="shared" si="10"/>
        <v>3403.5</v>
      </c>
      <c r="F179" s="3">
        <v>947.6</v>
      </c>
      <c r="G179" s="3">
        <f t="shared" si="11"/>
        <v>1428.5</v>
      </c>
      <c r="H179" s="3">
        <f t="shared" si="8"/>
        <v>259.8</v>
      </c>
      <c r="I179" s="3">
        <v>440.7</v>
      </c>
      <c r="J179" s="3">
        <v>700.5</v>
      </c>
      <c r="K179" s="3">
        <v>124.6</v>
      </c>
      <c r="L179" s="1">
        <v>382.7</v>
      </c>
      <c r="M179" s="3">
        <v>23.4</v>
      </c>
      <c r="N179" s="3">
        <v>10.5</v>
      </c>
      <c r="O179" s="3">
        <f t="shared" si="9"/>
        <v>158.5</v>
      </c>
      <c r="P179" s="3">
        <v>1443.503565</v>
      </c>
      <c r="Q179" s="3">
        <v>7.7433333333333323</v>
      </c>
      <c r="R179" s="3">
        <v>11.963843691557289</v>
      </c>
      <c r="S179" s="3">
        <v>12.914928954166458</v>
      </c>
      <c r="T179" s="3">
        <v>86.286882934465112</v>
      </c>
      <c r="U179" s="3">
        <v>6.1333333333333329</v>
      </c>
      <c r="V179" s="3">
        <v>0.80420145154663625</v>
      </c>
      <c r="W179" s="3">
        <v>67.701999999999998</v>
      </c>
    </row>
    <row r="180" spans="1:23" x14ac:dyDescent="0.2">
      <c r="A180" s="3" t="s">
        <v>176</v>
      </c>
      <c r="B180" s="3">
        <v>1014.1</v>
      </c>
      <c r="C180" s="3">
        <v>2404.4</v>
      </c>
      <c r="D180" s="3">
        <v>471.7</v>
      </c>
      <c r="E180" s="3">
        <f t="shared" si="10"/>
        <v>3418.5</v>
      </c>
      <c r="F180" s="3">
        <v>924.6</v>
      </c>
      <c r="G180" s="3">
        <f t="shared" si="11"/>
        <v>1396.3</v>
      </c>
      <c r="H180" s="3">
        <f t="shared" si="8"/>
        <v>256.69999999999993</v>
      </c>
      <c r="I180" s="3">
        <v>447.6</v>
      </c>
      <c r="J180" s="3">
        <v>704.3</v>
      </c>
      <c r="K180" s="3">
        <v>121.2</v>
      </c>
      <c r="L180" s="1">
        <v>384.6</v>
      </c>
      <c r="M180" s="3">
        <v>23.8</v>
      </c>
      <c r="N180" s="3">
        <v>11</v>
      </c>
      <c r="O180" s="3">
        <f t="shared" si="9"/>
        <v>156</v>
      </c>
      <c r="P180" s="3">
        <v>1461.4556259999999</v>
      </c>
      <c r="Q180" s="3">
        <v>6.4266666666666667</v>
      </c>
      <c r="R180" s="3">
        <v>12.061997586400159</v>
      </c>
      <c r="S180" s="3">
        <v>12.93081181918482</v>
      </c>
      <c r="T180" s="3">
        <v>85.545471654909008</v>
      </c>
      <c r="U180" s="3">
        <v>6.6</v>
      </c>
      <c r="V180" s="3">
        <v>0.80591828940290478</v>
      </c>
      <c r="W180" s="3">
        <v>68.373000000000005</v>
      </c>
    </row>
    <row r="181" spans="1:23" x14ac:dyDescent="0.2">
      <c r="A181" s="3" t="s">
        <v>177</v>
      </c>
      <c r="B181" s="3">
        <v>1021.8</v>
      </c>
      <c r="C181" s="3">
        <v>2446.6999999999998</v>
      </c>
      <c r="D181" s="3">
        <v>475.2</v>
      </c>
      <c r="E181" s="3">
        <f t="shared" si="10"/>
        <v>3468.5</v>
      </c>
      <c r="F181" s="3">
        <v>926.6</v>
      </c>
      <c r="G181" s="3">
        <f t="shared" si="11"/>
        <v>1401.8</v>
      </c>
      <c r="H181" s="3">
        <f t="shared" si="8"/>
        <v>256.70000000000005</v>
      </c>
      <c r="I181" s="3">
        <v>454.4</v>
      </c>
      <c r="J181" s="3">
        <v>711.1</v>
      </c>
      <c r="K181" s="3">
        <v>124.5</v>
      </c>
      <c r="L181" s="1">
        <v>390.3</v>
      </c>
      <c r="M181" s="3">
        <v>23.4</v>
      </c>
      <c r="N181" s="3">
        <v>11.4</v>
      </c>
      <c r="O181" s="3">
        <f t="shared" si="9"/>
        <v>159.30000000000001</v>
      </c>
      <c r="P181" s="3">
        <v>1484.100367</v>
      </c>
      <c r="Q181" s="3">
        <v>5.8633333333333342</v>
      </c>
      <c r="R181" s="3">
        <v>12.205033221252291</v>
      </c>
      <c r="S181" s="3">
        <v>13.070326362856109</v>
      </c>
      <c r="T181" s="3">
        <v>84.897023614673373</v>
      </c>
      <c r="U181" s="3">
        <v>6.833333333333333</v>
      </c>
      <c r="V181" s="3">
        <v>0.80754476710448853</v>
      </c>
      <c r="W181" s="3">
        <v>68.831999999999994</v>
      </c>
    </row>
    <row r="182" spans="1:23" x14ac:dyDescent="0.2">
      <c r="A182" s="3" t="s">
        <v>178</v>
      </c>
      <c r="B182" s="3">
        <v>1024.4000000000001</v>
      </c>
      <c r="C182" s="3">
        <v>2480.9</v>
      </c>
      <c r="D182" s="3">
        <v>484.3</v>
      </c>
      <c r="E182" s="3">
        <f t="shared" si="10"/>
        <v>3505.3</v>
      </c>
      <c r="F182" s="3">
        <v>947.5</v>
      </c>
      <c r="G182" s="3">
        <f t="shared" si="11"/>
        <v>1431.8</v>
      </c>
      <c r="H182" s="3">
        <f t="shared" si="8"/>
        <v>260</v>
      </c>
      <c r="I182" s="3">
        <v>461.5</v>
      </c>
      <c r="J182" s="3">
        <v>721.5</v>
      </c>
      <c r="K182" s="3">
        <v>126.1</v>
      </c>
      <c r="L182" s="1">
        <v>399.3</v>
      </c>
      <c r="M182" s="3">
        <v>23.7</v>
      </c>
      <c r="N182" s="3">
        <v>11.8</v>
      </c>
      <c r="O182" s="3">
        <f t="shared" si="9"/>
        <v>161.6</v>
      </c>
      <c r="P182" s="3">
        <v>1521.027814</v>
      </c>
      <c r="Q182" s="3">
        <v>5.6433333333333335</v>
      </c>
      <c r="R182" s="3">
        <v>12.24560051837226</v>
      </c>
      <c r="S182" s="3">
        <v>13.141338060639249</v>
      </c>
      <c r="T182" s="3">
        <v>84.769418391180977</v>
      </c>
      <c r="U182" s="3">
        <v>6.8666666666666671</v>
      </c>
      <c r="V182" s="3">
        <v>0.80951715340988506</v>
      </c>
      <c r="W182" s="3">
        <v>69.328000000000003</v>
      </c>
    </row>
    <row r="183" spans="1:23" x14ac:dyDescent="0.2">
      <c r="A183" s="3" t="s">
        <v>179</v>
      </c>
      <c r="B183" s="3">
        <v>1020.7</v>
      </c>
      <c r="C183" s="3">
        <v>2518.9</v>
      </c>
      <c r="D183" s="3">
        <v>477.5</v>
      </c>
      <c r="E183" s="3">
        <f t="shared" si="10"/>
        <v>3539.6000000000004</v>
      </c>
      <c r="F183" s="3">
        <v>978.8</v>
      </c>
      <c r="G183" s="3">
        <f t="shared" si="11"/>
        <v>1456.3</v>
      </c>
      <c r="H183" s="3">
        <f t="shared" si="8"/>
        <v>262.2</v>
      </c>
      <c r="I183" s="3">
        <v>470.7</v>
      </c>
      <c r="J183" s="3">
        <v>732.9</v>
      </c>
      <c r="K183" s="3">
        <v>129.4</v>
      </c>
      <c r="L183" s="1">
        <v>407.1</v>
      </c>
      <c r="M183" s="3">
        <v>23.6</v>
      </c>
      <c r="N183" s="3">
        <v>12.2</v>
      </c>
      <c r="O183" s="3">
        <f t="shared" si="9"/>
        <v>165.2</v>
      </c>
      <c r="P183" s="3">
        <v>1576.799078</v>
      </c>
      <c r="Q183" s="3">
        <v>4.8166666666666664</v>
      </c>
      <c r="R183" s="3">
        <v>12.312718796739953</v>
      </c>
      <c r="S183" s="3">
        <v>13.218541392202232</v>
      </c>
      <c r="T183" s="3">
        <v>84.675115949350285</v>
      </c>
      <c r="U183" s="3">
        <v>7.1</v>
      </c>
      <c r="V183" s="3">
        <v>0.81175920802395662</v>
      </c>
      <c r="W183" s="3">
        <v>69.694000000000003</v>
      </c>
    </row>
    <row r="184" spans="1:23" x14ac:dyDescent="0.2">
      <c r="A184" s="3" t="s">
        <v>180</v>
      </c>
      <c r="B184" s="3">
        <v>1037.7</v>
      </c>
      <c r="C184" s="3">
        <v>2583.8000000000002</v>
      </c>
      <c r="D184" s="3">
        <v>496.2</v>
      </c>
      <c r="E184" s="3">
        <f t="shared" si="10"/>
        <v>3621.5</v>
      </c>
      <c r="F184" s="3">
        <v>956.8</v>
      </c>
      <c r="G184" s="3">
        <f t="shared" si="11"/>
        <v>1453</v>
      </c>
      <c r="H184" s="3">
        <f t="shared" si="8"/>
        <v>266.19999999999993</v>
      </c>
      <c r="I184" s="3">
        <v>482.1</v>
      </c>
      <c r="J184" s="3">
        <v>748.3</v>
      </c>
      <c r="K184" s="3">
        <v>127.5</v>
      </c>
      <c r="L184" s="1">
        <v>412.6</v>
      </c>
      <c r="M184" s="3">
        <v>25.2</v>
      </c>
      <c r="N184" s="3">
        <v>12.6</v>
      </c>
      <c r="O184" s="3">
        <f t="shared" si="9"/>
        <v>165.29999999999998</v>
      </c>
      <c r="P184" s="3">
        <v>1576.3458909999999</v>
      </c>
      <c r="Q184" s="3">
        <v>4.0233333333333334</v>
      </c>
      <c r="R184" s="3">
        <v>12.383964099185741</v>
      </c>
      <c r="S184" s="3">
        <v>13.52079710257761</v>
      </c>
      <c r="T184" s="3">
        <v>84.601705278082179</v>
      </c>
      <c r="U184" s="3">
        <v>7.3666666666666671</v>
      </c>
      <c r="V184" s="3">
        <v>0.81355511048612195</v>
      </c>
      <c r="W184" s="3">
        <v>70.013999999999996</v>
      </c>
    </row>
    <row r="185" spans="1:23" x14ac:dyDescent="0.2">
      <c r="A185" s="3" t="s">
        <v>181</v>
      </c>
      <c r="B185" s="3">
        <v>1047.2</v>
      </c>
      <c r="C185" s="3">
        <v>2625.2</v>
      </c>
      <c r="D185" s="3">
        <v>501</v>
      </c>
      <c r="E185" s="3">
        <f t="shared" si="10"/>
        <v>3672.3999999999996</v>
      </c>
      <c r="F185" s="3">
        <v>1013.1</v>
      </c>
      <c r="G185" s="3">
        <f t="shared" si="11"/>
        <v>1514.1</v>
      </c>
      <c r="H185" s="3">
        <f t="shared" si="8"/>
        <v>264.39999999999998</v>
      </c>
      <c r="I185" s="3">
        <v>492.1</v>
      </c>
      <c r="J185" s="3">
        <v>756.5</v>
      </c>
      <c r="K185" s="3">
        <v>136.9</v>
      </c>
      <c r="L185" s="1">
        <v>418</v>
      </c>
      <c r="M185" s="3">
        <v>24.7</v>
      </c>
      <c r="N185" s="3">
        <v>13</v>
      </c>
      <c r="O185" s="3">
        <f t="shared" si="9"/>
        <v>174.6</v>
      </c>
      <c r="P185" s="3">
        <v>1584.2547380000001</v>
      </c>
      <c r="Q185" s="3">
        <v>3.7699999999999996</v>
      </c>
      <c r="R185" s="3">
        <v>12.529811884007104</v>
      </c>
      <c r="S185" s="3">
        <v>13.579691125510074</v>
      </c>
      <c r="T185" s="3">
        <v>84.850676090101985</v>
      </c>
      <c r="U185" s="3">
        <v>7.6</v>
      </c>
      <c r="V185" s="3">
        <v>0.81538489790040369</v>
      </c>
      <c r="W185" s="3">
        <v>70.456999999999994</v>
      </c>
    </row>
    <row r="186" spans="1:23" x14ac:dyDescent="0.2">
      <c r="A186" s="3" t="s">
        <v>182</v>
      </c>
      <c r="B186" s="3">
        <v>1061.0999999999999</v>
      </c>
      <c r="C186" s="3">
        <v>2672.3</v>
      </c>
      <c r="D186" s="3">
        <v>512.1</v>
      </c>
      <c r="E186" s="3">
        <f t="shared" si="10"/>
        <v>3733.4</v>
      </c>
      <c r="F186" s="3">
        <v>1024.2</v>
      </c>
      <c r="G186" s="3">
        <f t="shared" si="11"/>
        <v>1536.3000000000002</v>
      </c>
      <c r="H186" s="3">
        <f t="shared" si="8"/>
        <v>262.19999999999993</v>
      </c>
      <c r="I186" s="3">
        <v>500.6</v>
      </c>
      <c r="J186" s="3">
        <v>762.8</v>
      </c>
      <c r="K186" s="3">
        <v>136.69999999999999</v>
      </c>
      <c r="L186" s="1">
        <v>424</v>
      </c>
      <c r="M186" s="3">
        <v>23.2</v>
      </c>
      <c r="N186" s="3">
        <v>13.3</v>
      </c>
      <c r="O186" s="3">
        <f t="shared" si="9"/>
        <v>173.2</v>
      </c>
      <c r="P186" s="3">
        <v>1604.765114</v>
      </c>
      <c r="Q186" s="3">
        <v>3.2566666666666664</v>
      </c>
      <c r="R186" s="3">
        <v>12.7154633353965</v>
      </c>
      <c r="S186" s="3">
        <v>13.569510556587057</v>
      </c>
      <c r="T186" s="3">
        <v>84.890348224068745</v>
      </c>
      <c r="U186" s="3">
        <v>7.6333333333333329</v>
      </c>
      <c r="V186" s="3">
        <v>0.81757753639455633</v>
      </c>
      <c r="W186" s="3">
        <v>70.784999999999997</v>
      </c>
    </row>
    <row r="187" spans="1:23" x14ac:dyDescent="0.2">
      <c r="A187" s="3" t="s">
        <v>183</v>
      </c>
      <c r="B187" s="3">
        <v>1074.8</v>
      </c>
      <c r="C187" s="3">
        <v>2728.3</v>
      </c>
      <c r="D187" s="3">
        <v>523.1</v>
      </c>
      <c r="E187" s="3">
        <f t="shared" si="10"/>
        <v>3803.1000000000004</v>
      </c>
      <c r="F187" s="3">
        <v>1058</v>
      </c>
      <c r="G187" s="3">
        <f t="shared" si="11"/>
        <v>1581.1</v>
      </c>
      <c r="H187" s="3">
        <f t="shared" si="8"/>
        <v>261.10000000000002</v>
      </c>
      <c r="I187" s="3">
        <v>506.4</v>
      </c>
      <c r="J187" s="3">
        <v>767.5</v>
      </c>
      <c r="K187" s="3">
        <v>140.19999999999999</v>
      </c>
      <c r="L187" s="1">
        <v>425.7</v>
      </c>
      <c r="M187" s="3">
        <v>24.4</v>
      </c>
      <c r="N187" s="3">
        <v>13.6</v>
      </c>
      <c r="O187" s="3">
        <f t="shared" si="9"/>
        <v>178.2</v>
      </c>
      <c r="P187" s="3">
        <v>1600.9203319999999</v>
      </c>
      <c r="Q187" s="3">
        <v>3.0366666666666666</v>
      </c>
      <c r="R187" s="3">
        <v>12.671055097605631</v>
      </c>
      <c r="S187" s="3">
        <v>13.584156198587118</v>
      </c>
      <c r="T187" s="3">
        <v>85.339013468536791</v>
      </c>
      <c r="U187" s="3">
        <v>7.3666666666666671</v>
      </c>
      <c r="V187" s="3">
        <v>0.82008219938752946</v>
      </c>
      <c r="W187" s="3">
        <v>71.275000000000006</v>
      </c>
    </row>
    <row r="188" spans="1:23" x14ac:dyDescent="0.2">
      <c r="A188" s="3" t="s">
        <v>184</v>
      </c>
      <c r="B188" s="3">
        <v>1079.0999999999999</v>
      </c>
      <c r="C188" s="3">
        <v>2761.5</v>
      </c>
      <c r="D188" s="3">
        <v>527.9</v>
      </c>
      <c r="E188" s="3">
        <f t="shared" si="10"/>
        <v>3840.6</v>
      </c>
      <c r="F188" s="3">
        <v>1083.9000000000001</v>
      </c>
      <c r="G188" s="3">
        <f t="shared" si="11"/>
        <v>1611.8000000000002</v>
      </c>
      <c r="H188" s="3">
        <f t="shared" si="8"/>
        <v>263.10000000000002</v>
      </c>
      <c r="I188" s="3">
        <v>511.4</v>
      </c>
      <c r="J188" s="3">
        <v>774.5</v>
      </c>
      <c r="K188" s="3">
        <v>136.5</v>
      </c>
      <c r="L188" s="1">
        <v>427.6</v>
      </c>
      <c r="M188" s="3">
        <v>24.8</v>
      </c>
      <c r="N188" s="3">
        <v>13.8</v>
      </c>
      <c r="O188" s="3">
        <f t="shared" si="9"/>
        <v>175.10000000000002</v>
      </c>
      <c r="P188" s="3">
        <v>1624.690732</v>
      </c>
      <c r="Q188" s="3">
        <v>3.0399999999999996</v>
      </c>
      <c r="R188" s="3">
        <v>12.566776561660831</v>
      </c>
      <c r="S188" s="3">
        <v>13.370618997502596</v>
      </c>
      <c r="T188" s="3">
        <v>85.950663671877294</v>
      </c>
      <c r="U188" s="3">
        <v>7.1333333333333329</v>
      </c>
      <c r="V188" s="3">
        <v>0.82215906443647202</v>
      </c>
      <c r="W188" s="3">
        <v>71.703999999999994</v>
      </c>
    </row>
    <row r="189" spans="1:23" x14ac:dyDescent="0.2">
      <c r="A189" s="3" t="s">
        <v>185</v>
      </c>
      <c r="B189" s="3">
        <v>1086.3</v>
      </c>
      <c r="C189" s="3">
        <v>2803.3</v>
      </c>
      <c r="D189" s="3">
        <v>547.79999999999995</v>
      </c>
      <c r="E189" s="3">
        <f t="shared" si="10"/>
        <v>3889.6000000000004</v>
      </c>
      <c r="F189" s="3">
        <v>1094.5</v>
      </c>
      <c r="G189" s="3">
        <f t="shared" si="11"/>
        <v>1642.3</v>
      </c>
      <c r="H189" s="3">
        <f t="shared" si="8"/>
        <v>269.09999999999991</v>
      </c>
      <c r="I189" s="3">
        <v>516.20000000000005</v>
      </c>
      <c r="J189" s="3">
        <v>785.3</v>
      </c>
      <c r="K189" s="3">
        <v>138.30000000000001</v>
      </c>
      <c r="L189" s="1">
        <v>433.2</v>
      </c>
      <c r="M189" s="3">
        <v>26.8</v>
      </c>
      <c r="N189" s="3">
        <v>14.1</v>
      </c>
      <c r="O189" s="3">
        <f t="shared" si="9"/>
        <v>179.20000000000002</v>
      </c>
      <c r="P189" s="3">
        <v>1653.709331</v>
      </c>
      <c r="Q189" s="3">
        <v>3</v>
      </c>
      <c r="R189" s="3">
        <v>12.358453166347159</v>
      </c>
      <c r="S189" s="3">
        <v>13.340759161523314</v>
      </c>
      <c r="T189" s="3">
        <v>86.440519760629726</v>
      </c>
      <c r="U189" s="3">
        <v>7.0666666666666664</v>
      </c>
      <c r="V189" s="3">
        <v>0.82406226910581848</v>
      </c>
      <c r="W189" s="3">
        <v>72.135999999999996</v>
      </c>
    </row>
    <row r="190" spans="1:23" x14ac:dyDescent="0.2">
      <c r="A190" s="3" t="s">
        <v>186</v>
      </c>
      <c r="B190" s="3">
        <v>1092.5</v>
      </c>
      <c r="C190" s="3">
        <v>2856.9</v>
      </c>
      <c r="D190" s="3">
        <v>556.6</v>
      </c>
      <c r="E190" s="3">
        <f t="shared" si="10"/>
        <v>3949.4</v>
      </c>
      <c r="F190" s="3">
        <v>1095.9000000000001</v>
      </c>
      <c r="G190" s="3">
        <f t="shared" si="11"/>
        <v>1652.5</v>
      </c>
      <c r="H190" s="3">
        <f t="shared" si="8"/>
        <v>269.60000000000002</v>
      </c>
      <c r="I190" s="3">
        <v>522.1</v>
      </c>
      <c r="J190" s="3">
        <v>791.7</v>
      </c>
      <c r="K190" s="3">
        <v>143.6</v>
      </c>
      <c r="L190" s="1">
        <v>439.6</v>
      </c>
      <c r="M190" s="3">
        <v>25.2</v>
      </c>
      <c r="N190" s="3">
        <v>14.2</v>
      </c>
      <c r="O190" s="3">
        <f t="shared" si="9"/>
        <v>182.99999999999997</v>
      </c>
      <c r="P190" s="3">
        <v>1683.1518799999999</v>
      </c>
      <c r="Q190" s="3">
        <v>3.06</v>
      </c>
      <c r="R190" s="3">
        <v>12.637841902834998</v>
      </c>
      <c r="S190" s="3">
        <v>13.325885589911232</v>
      </c>
      <c r="T190" s="3">
        <v>87.020548402886533</v>
      </c>
      <c r="U190" s="3">
        <v>6.8</v>
      </c>
      <c r="V190" s="3">
        <v>0.82623372992846045</v>
      </c>
      <c r="W190" s="3">
        <v>72.504000000000005</v>
      </c>
    </row>
    <row r="191" spans="1:23" x14ac:dyDescent="0.2">
      <c r="A191" s="3" t="s">
        <v>187</v>
      </c>
      <c r="B191" s="3">
        <v>1105.3</v>
      </c>
      <c r="C191" s="3">
        <v>2893</v>
      </c>
      <c r="D191" s="3">
        <v>573.79999999999995</v>
      </c>
      <c r="E191" s="3">
        <f t="shared" si="10"/>
        <v>3998.3</v>
      </c>
      <c r="F191" s="3">
        <v>1153</v>
      </c>
      <c r="G191" s="3">
        <f t="shared" si="11"/>
        <v>1726.8</v>
      </c>
      <c r="H191" s="3">
        <f t="shared" si="8"/>
        <v>272.19999999999993</v>
      </c>
      <c r="I191" s="3">
        <v>527.1</v>
      </c>
      <c r="J191" s="3">
        <v>799.3</v>
      </c>
      <c r="K191" s="3">
        <v>145.9</v>
      </c>
      <c r="L191" s="1">
        <v>446.7</v>
      </c>
      <c r="M191" s="3">
        <v>30.8</v>
      </c>
      <c r="N191" s="3">
        <v>14.4</v>
      </c>
      <c r="O191" s="3">
        <f t="shared" si="9"/>
        <v>191.10000000000002</v>
      </c>
      <c r="P191" s="3">
        <v>1685.622482</v>
      </c>
      <c r="Q191" s="3">
        <v>2.9899999999999998</v>
      </c>
      <c r="R191" s="3">
        <v>12.563394929483962</v>
      </c>
      <c r="S191" s="3">
        <v>13.318470794015113</v>
      </c>
      <c r="T191" s="3">
        <v>87.779492249485216</v>
      </c>
      <c r="U191" s="3">
        <v>6.6333333333333329</v>
      </c>
      <c r="V191" s="3">
        <v>0.82857602724350154</v>
      </c>
      <c r="W191" s="3">
        <v>72.912999999999997</v>
      </c>
    </row>
    <row r="192" spans="1:23" x14ac:dyDescent="0.2">
      <c r="A192" s="3" t="s">
        <v>188</v>
      </c>
      <c r="B192" s="3">
        <v>1116.8</v>
      </c>
      <c r="C192" s="3">
        <v>2935.2</v>
      </c>
      <c r="D192" s="3">
        <v>588.79999999999995</v>
      </c>
      <c r="E192" s="3">
        <f t="shared" si="10"/>
        <v>4052</v>
      </c>
      <c r="F192" s="3">
        <v>1202.0999999999999</v>
      </c>
      <c r="G192" s="3">
        <f t="shared" si="11"/>
        <v>1790.8999999999999</v>
      </c>
      <c r="H192" s="3">
        <f t="shared" si="8"/>
        <v>275</v>
      </c>
      <c r="I192" s="3">
        <v>534.5</v>
      </c>
      <c r="J192" s="3">
        <v>809.5</v>
      </c>
      <c r="K192" s="3">
        <v>146.9</v>
      </c>
      <c r="L192" s="1">
        <v>456.4</v>
      </c>
      <c r="M192" s="3">
        <v>27.1</v>
      </c>
      <c r="N192" s="3">
        <v>14.6</v>
      </c>
      <c r="O192" s="3">
        <f t="shared" si="9"/>
        <v>188.6</v>
      </c>
      <c r="P192" s="3">
        <v>1678.1960590000001</v>
      </c>
      <c r="Q192" s="3">
        <v>3.2133333333333334</v>
      </c>
      <c r="R192" s="3">
        <v>12.593274714705105</v>
      </c>
      <c r="S192" s="3">
        <v>13.23721009407646</v>
      </c>
      <c r="T192" s="3">
        <v>88.493110594331498</v>
      </c>
      <c r="U192" s="3">
        <v>6.5666666666666664</v>
      </c>
      <c r="V192" s="3">
        <v>0.830542766198066</v>
      </c>
      <c r="W192" s="3">
        <v>73.290999999999997</v>
      </c>
    </row>
    <row r="193" spans="1:23" x14ac:dyDescent="0.2">
      <c r="A193" s="3" t="s">
        <v>189</v>
      </c>
      <c r="B193" s="3">
        <v>1128.0999999999999</v>
      </c>
      <c r="C193" s="3">
        <v>2976.1</v>
      </c>
      <c r="D193" s="3">
        <v>598.70000000000005</v>
      </c>
      <c r="E193" s="3">
        <f t="shared" si="10"/>
        <v>4104.2</v>
      </c>
      <c r="F193" s="3">
        <v>1265.0999999999999</v>
      </c>
      <c r="G193" s="3">
        <f t="shared" si="11"/>
        <v>1863.8</v>
      </c>
      <c r="H193" s="3">
        <f t="shared" si="8"/>
        <v>281</v>
      </c>
      <c r="I193" s="3">
        <v>542.4</v>
      </c>
      <c r="J193" s="3">
        <v>823.4</v>
      </c>
      <c r="K193" s="3">
        <v>141.9</v>
      </c>
      <c r="L193" s="1">
        <v>465.5</v>
      </c>
      <c r="M193" s="3">
        <v>28.7</v>
      </c>
      <c r="N193" s="3">
        <v>14.6</v>
      </c>
      <c r="O193" s="3">
        <f t="shared" si="9"/>
        <v>185.2</v>
      </c>
      <c r="P193" s="3">
        <v>1651.428776</v>
      </c>
      <c r="Q193" s="3">
        <v>3.94</v>
      </c>
      <c r="R193" s="3">
        <v>12.641336317325235</v>
      </c>
      <c r="S193" s="3">
        <v>13.232410273887183</v>
      </c>
      <c r="T193" s="3">
        <v>89.457140304199129</v>
      </c>
      <c r="U193" s="3">
        <v>6.2</v>
      </c>
      <c r="V193" s="3">
        <v>0.83239231997560281</v>
      </c>
      <c r="W193" s="3">
        <v>73.652000000000001</v>
      </c>
    </row>
    <row r="194" spans="1:23" x14ac:dyDescent="0.2">
      <c r="A194" s="3" t="s">
        <v>190</v>
      </c>
      <c r="B194" s="3">
        <v>1149.5999999999999</v>
      </c>
      <c r="C194" s="3">
        <v>3014.2</v>
      </c>
      <c r="D194" s="3">
        <v>609.29999999999995</v>
      </c>
      <c r="E194" s="3">
        <f t="shared" si="10"/>
        <v>4163.7999999999993</v>
      </c>
      <c r="F194" s="3">
        <v>1251.5999999999999</v>
      </c>
      <c r="G194" s="3">
        <f t="shared" si="11"/>
        <v>1860.8999999999999</v>
      </c>
      <c r="H194" s="3">
        <f t="shared" si="8"/>
        <v>291</v>
      </c>
      <c r="I194" s="3">
        <v>549.5</v>
      </c>
      <c r="J194" s="3">
        <v>840.5</v>
      </c>
      <c r="K194" s="3">
        <v>151.19999999999999</v>
      </c>
      <c r="L194" s="1">
        <v>469.7</v>
      </c>
      <c r="M194" s="3">
        <v>31.4</v>
      </c>
      <c r="N194" s="3">
        <v>14.5</v>
      </c>
      <c r="O194" s="3">
        <f t="shared" si="9"/>
        <v>197.1</v>
      </c>
      <c r="P194" s="3">
        <v>1649.1189830000001</v>
      </c>
      <c r="Q194" s="3">
        <v>4.4866666666666672</v>
      </c>
      <c r="R194" s="3">
        <v>12.631753399005097</v>
      </c>
      <c r="S194" s="3">
        <v>13.091066223740949</v>
      </c>
      <c r="T194" s="3">
        <v>90.346921996173251</v>
      </c>
      <c r="U194" s="3">
        <v>6</v>
      </c>
      <c r="V194" s="3">
        <v>0.83462872681528044</v>
      </c>
      <c r="W194" s="3">
        <v>74.021000000000001</v>
      </c>
    </row>
    <row r="195" spans="1:23" x14ac:dyDescent="0.2">
      <c r="A195" s="3" t="s">
        <v>191</v>
      </c>
      <c r="B195" s="3">
        <v>1163</v>
      </c>
      <c r="C195" s="3">
        <v>3052.4</v>
      </c>
      <c r="D195" s="3">
        <v>631.79999999999995</v>
      </c>
      <c r="E195" s="3">
        <f t="shared" si="10"/>
        <v>4215.3999999999996</v>
      </c>
      <c r="F195" s="3">
        <v>1307.2</v>
      </c>
      <c r="G195" s="3">
        <f t="shared" si="11"/>
        <v>1939</v>
      </c>
      <c r="H195" s="3">
        <f t="shared" si="8"/>
        <v>295.09999999999991</v>
      </c>
      <c r="I195" s="3">
        <v>555.70000000000005</v>
      </c>
      <c r="J195" s="3">
        <v>850.8</v>
      </c>
      <c r="K195" s="3">
        <v>152</v>
      </c>
      <c r="L195" s="1">
        <v>473.4</v>
      </c>
      <c r="M195" s="3">
        <v>32.700000000000003</v>
      </c>
      <c r="N195" s="3">
        <v>14.4</v>
      </c>
      <c r="O195" s="3">
        <f t="shared" si="9"/>
        <v>199.1</v>
      </c>
      <c r="P195" s="3">
        <v>1619.04782</v>
      </c>
      <c r="Q195" s="3">
        <v>5.166666666666667</v>
      </c>
      <c r="R195" s="3">
        <v>12.721415570046451</v>
      </c>
      <c r="S195" s="3">
        <v>13.166949285433329</v>
      </c>
      <c r="T195" s="3">
        <v>91.176628550448214</v>
      </c>
      <c r="U195" s="3">
        <v>5.6333333333333329</v>
      </c>
      <c r="V195" s="3">
        <v>0.83696114116047493</v>
      </c>
      <c r="W195" s="3">
        <v>74.44</v>
      </c>
    </row>
    <row r="196" spans="1:23" x14ac:dyDescent="0.2">
      <c r="A196" s="3" t="s">
        <v>192</v>
      </c>
      <c r="B196" s="3">
        <v>1166.9000000000001</v>
      </c>
      <c r="C196" s="3">
        <v>3095.2</v>
      </c>
      <c r="D196" s="3">
        <v>621.29999999999995</v>
      </c>
      <c r="E196" s="3">
        <f>B196+C196</f>
        <v>4262.1000000000004</v>
      </c>
      <c r="F196" s="3">
        <v>1327.3</v>
      </c>
      <c r="G196" s="3">
        <f t="shared" si="11"/>
        <v>1948.6</v>
      </c>
      <c r="H196" s="3">
        <f t="shared" ref="H196:H259" si="12">J196-I196</f>
        <v>300.5</v>
      </c>
      <c r="I196" s="3">
        <v>561.9</v>
      </c>
      <c r="J196" s="3">
        <v>862.4</v>
      </c>
      <c r="K196" s="3">
        <v>156.80000000000001</v>
      </c>
      <c r="L196" s="1">
        <v>478.3</v>
      </c>
      <c r="M196" s="3">
        <v>32.5</v>
      </c>
      <c r="N196" s="3">
        <v>14</v>
      </c>
      <c r="O196" s="3">
        <f t="shared" ref="O196:O259" si="13">K196+M196+N196</f>
        <v>203.3</v>
      </c>
      <c r="P196" s="3">
        <v>1596.3884599999999</v>
      </c>
      <c r="Q196" s="3">
        <v>5.81</v>
      </c>
      <c r="R196" s="3">
        <v>12.574144659088173</v>
      </c>
      <c r="S196" s="3">
        <v>13.171356555197406</v>
      </c>
      <c r="T196" s="3">
        <v>91.960427394467885</v>
      </c>
      <c r="U196" s="3">
        <v>5.4666666666666668</v>
      </c>
      <c r="V196" s="3">
        <v>0.83815276183537846</v>
      </c>
      <c r="W196" s="3">
        <v>74.89</v>
      </c>
    </row>
    <row r="197" spans="1:23" x14ac:dyDescent="0.2">
      <c r="A197" s="3" t="s">
        <v>193</v>
      </c>
      <c r="B197" s="3">
        <v>1177</v>
      </c>
      <c r="C197" s="3">
        <v>3151.1</v>
      </c>
      <c r="D197" s="3">
        <v>626.9</v>
      </c>
      <c r="E197" s="3">
        <f t="shared" ref="E197:E260" si="14">B197+C197</f>
        <v>4328.1000000000004</v>
      </c>
      <c r="F197" s="3">
        <v>1303.8</v>
      </c>
      <c r="G197" s="3">
        <f t="shared" ref="G197:G260" si="15">F197+D197</f>
        <v>1930.6999999999998</v>
      </c>
      <c r="H197" s="3">
        <f t="shared" si="12"/>
        <v>308.5</v>
      </c>
      <c r="I197" s="3">
        <v>567.4</v>
      </c>
      <c r="J197" s="3">
        <v>875.9</v>
      </c>
      <c r="K197" s="3">
        <v>152.4</v>
      </c>
      <c r="L197" s="1">
        <v>477.9</v>
      </c>
      <c r="M197" s="3">
        <v>31.3</v>
      </c>
      <c r="N197" s="3">
        <v>13.7</v>
      </c>
      <c r="O197" s="3">
        <f t="shared" si="13"/>
        <v>197.4</v>
      </c>
      <c r="P197" s="3">
        <v>1574.8547579999999</v>
      </c>
      <c r="Q197" s="3">
        <v>6.02</v>
      </c>
      <c r="R197" s="3">
        <v>12.618629135881291</v>
      </c>
      <c r="S197" s="3">
        <v>13.204950549782335</v>
      </c>
      <c r="T197" s="3">
        <v>92.363119034455977</v>
      </c>
      <c r="U197" s="3">
        <v>5.666666666666667</v>
      </c>
      <c r="V197" s="3">
        <v>0.83990348422020134</v>
      </c>
      <c r="W197" s="3">
        <v>75.225999999999999</v>
      </c>
    </row>
    <row r="198" spans="1:23" x14ac:dyDescent="0.2">
      <c r="A198" s="3" t="s">
        <v>194</v>
      </c>
      <c r="B198" s="3">
        <v>1183.7</v>
      </c>
      <c r="C198" s="3">
        <v>3194.2</v>
      </c>
      <c r="D198" s="3">
        <v>642.5</v>
      </c>
      <c r="E198" s="3">
        <f t="shared" si="14"/>
        <v>4377.8999999999996</v>
      </c>
      <c r="F198" s="3">
        <v>1303.2</v>
      </c>
      <c r="G198" s="3">
        <f t="shared" si="15"/>
        <v>1945.7</v>
      </c>
      <c r="H198" s="3">
        <f t="shared" si="12"/>
        <v>308.5</v>
      </c>
      <c r="I198" s="3">
        <v>571.9</v>
      </c>
      <c r="J198" s="3">
        <v>880.4</v>
      </c>
      <c r="K198" s="3">
        <v>160.6</v>
      </c>
      <c r="L198" s="1">
        <v>483.7</v>
      </c>
      <c r="M198" s="3">
        <v>31.9</v>
      </c>
      <c r="N198" s="3">
        <v>13.5</v>
      </c>
      <c r="O198" s="3">
        <f t="shared" si="13"/>
        <v>206</v>
      </c>
      <c r="P198" s="3">
        <v>1554.826808</v>
      </c>
      <c r="Q198" s="3">
        <v>5.7966666666666669</v>
      </c>
      <c r="R198" s="3">
        <v>12.500583465912991</v>
      </c>
      <c r="S198" s="3">
        <v>13.149810449872598</v>
      </c>
      <c r="T198" s="3">
        <v>92.861789991074843</v>
      </c>
      <c r="U198" s="3">
        <v>5.666666666666667</v>
      </c>
      <c r="V198" s="3">
        <v>0.84207070942382878</v>
      </c>
      <c r="W198" s="3">
        <v>75.548000000000002</v>
      </c>
    </row>
    <row r="199" spans="1:23" x14ac:dyDescent="0.2">
      <c r="A199" s="3" t="s">
        <v>195</v>
      </c>
      <c r="B199" s="3">
        <v>1191.7</v>
      </c>
      <c r="C199" s="3">
        <v>3234</v>
      </c>
      <c r="D199" s="3">
        <v>652.20000000000005</v>
      </c>
      <c r="E199" s="3">
        <f t="shared" si="14"/>
        <v>4425.7</v>
      </c>
      <c r="F199" s="3">
        <v>1335.6</v>
      </c>
      <c r="G199" s="3">
        <f t="shared" si="15"/>
        <v>1987.8</v>
      </c>
      <c r="H199" s="3">
        <f t="shared" si="12"/>
        <v>311.20000000000005</v>
      </c>
      <c r="I199" s="3">
        <v>577.29999999999995</v>
      </c>
      <c r="J199" s="3">
        <v>888.5</v>
      </c>
      <c r="K199" s="3">
        <v>162.6</v>
      </c>
      <c r="L199" s="1">
        <v>489.4</v>
      </c>
      <c r="M199" s="3">
        <v>30.9</v>
      </c>
      <c r="N199" s="3">
        <v>13.2</v>
      </c>
      <c r="O199" s="3">
        <f t="shared" si="13"/>
        <v>206.7</v>
      </c>
      <c r="P199" s="3">
        <v>1530.2085099999999</v>
      </c>
      <c r="Q199" s="3">
        <v>5.7199999999999989</v>
      </c>
      <c r="R199" s="3">
        <v>12.63103500643599</v>
      </c>
      <c r="S199" s="3">
        <v>13.195762118712249</v>
      </c>
      <c r="T199" s="3">
        <v>93.377448197965776</v>
      </c>
      <c r="U199" s="3">
        <v>5.5666666666666664</v>
      </c>
      <c r="V199" s="3">
        <v>0.844377710054936</v>
      </c>
      <c r="W199" s="3">
        <v>75.908000000000001</v>
      </c>
    </row>
    <row r="200" spans="1:23" x14ac:dyDescent="0.2">
      <c r="A200" s="3" t="s">
        <v>196</v>
      </c>
      <c r="B200" s="3">
        <v>1211.2</v>
      </c>
      <c r="C200" s="3">
        <v>3282.8</v>
      </c>
      <c r="D200" s="3">
        <v>659.8</v>
      </c>
      <c r="E200" s="3">
        <f t="shared" si="14"/>
        <v>4494</v>
      </c>
      <c r="F200" s="3">
        <v>1355.2</v>
      </c>
      <c r="G200" s="3">
        <f t="shared" si="15"/>
        <v>2015</v>
      </c>
      <c r="H200" s="3">
        <f t="shared" si="12"/>
        <v>313.59999999999991</v>
      </c>
      <c r="I200" s="3">
        <v>582.20000000000005</v>
      </c>
      <c r="J200" s="3">
        <v>895.8</v>
      </c>
      <c r="K200" s="3">
        <v>165.3</v>
      </c>
      <c r="L200" s="1">
        <v>498.1</v>
      </c>
      <c r="M200" s="3">
        <v>31.9</v>
      </c>
      <c r="N200" s="3">
        <v>13</v>
      </c>
      <c r="O200" s="3">
        <f t="shared" si="13"/>
        <v>210.20000000000002</v>
      </c>
      <c r="P200" s="3">
        <v>1522.3873759999999</v>
      </c>
      <c r="Q200" s="3">
        <v>5.3633333333333333</v>
      </c>
      <c r="R200" s="3">
        <v>12.961476511075702</v>
      </c>
      <c r="S200" s="3">
        <v>13.232490349899713</v>
      </c>
      <c r="T200" s="3">
        <v>93.861705513500794</v>
      </c>
      <c r="U200" s="3">
        <v>5.5333333333333332</v>
      </c>
      <c r="V200" s="3">
        <v>0.84617361251710133</v>
      </c>
      <c r="W200" s="3">
        <v>76.296000000000006</v>
      </c>
    </row>
    <row r="201" spans="1:23" x14ac:dyDescent="0.2">
      <c r="A201" s="3" t="s">
        <v>197</v>
      </c>
      <c r="B201" s="3">
        <v>1239.5</v>
      </c>
      <c r="C201" s="3">
        <v>3328.3</v>
      </c>
      <c r="D201" s="3">
        <v>676.3</v>
      </c>
      <c r="E201" s="3">
        <f t="shared" si="14"/>
        <v>4567.8</v>
      </c>
      <c r="F201" s="3">
        <v>1418.6</v>
      </c>
      <c r="G201" s="3">
        <f t="shared" si="15"/>
        <v>2094.8999999999996</v>
      </c>
      <c r="H201" s="3">
        <f t="shared" si="12"/>
        <v>321.70000000000005</v>
      </c>
      <c r="I201" s="3">
        <v>588.29999999999995</v>
      </c>
      <c r="J201" s="3">
        <v>910</v>
      </c>
      <c r="K201" s="3">
        <v>165.9</v>
      </c>
      <c r="L201" s="1">
        <v>506.5</v>
      </c>
      <c r="M201" s="3">
        <v>33.5</v>
      </c>
      <c r="N201" s="3">
        <v>12.7</v>
      </c>
      <c r="O201" s="3">
        <f t="shared" si="13"/>
        <v>212.1</v>
      </c>
      <c r="P201" s="3">
        <v>1517.314603</v>
      </c>
      <c r="Q201" s="3">
        <v>5.2433333333333332</v>
      </c>
      <c r="R201" s="3">
        <v>12.555276568288267</v>
      </c>
      <c r="S201" s="3">
        <v>13.237454775653008</v>
      </c>
      <c r="T201" s="3">
        <v>94.613553765140296</v>
      </c>
      <c r="U201" s="3">
        <v>5.5</v>
      </c>
      <c r="V201" s="3">
        <v>0.84830695234505049</v>
      </c>
      <c r="W201" s="3">
        <v>76.584000000000003</v>
      </c>
    </row>
    <row r="202" spans="1:23" x14ac:dyDescent="0.2">
      <c r="A202" s="3" t="s">
        <v>198</v>
      </c>
      <c r="B202" s="3">
        <v>1246.5</v>
      </c>
      <c r="C202" s="3">
        <v>3372.4</v>
      </c>
      <c r="D202" s="3">
        <v>679.4</v>
      </c>
      <c r="E202" s="3">
        <f t="shared" si="14"/>
        <v>4618.8999999999996</v>
      </c>
      <c r="F202" s="3">
        <v>1474.4</v>
      </c>
      <c r="G202" s="3">
        <f t="shared" si="15"/>
        <v>2153.8000000000002</v>
      </c>
      <c r="H202" s="3">
        <f t="shared" si="12"/>
        <v>329.5</v>
      </c>
      <c r="I202" s="3">
        <v>594.1</v>
      </c>
      <c r="J202" s="3">
        <v>923.6</v>
      </c>
      <c r="K202" s="3">
        <v>169.3</v>
      </c>
      <c r="L202" s="1">
        <v>509.9</v>
      </c>
      <c r="M202" s="3">
        <v>33.299999999999997</v>
      </c>
      <c r="N202" s="3">
        <v>12.3</v>
      </c>
      <c r="O202" s="3">
        <f t="shared" si="13"/>
        <v>214.90000000000003</v>
      </c>
      <c r="P202" s="3">
        <v>1504.318364</v>
      </c>
      <c r="Q202" s="3">
        <v>5.3066666666666675</v>
      </c>
      <c r="R202" s="3">
        <v>12.392426056119533</v>
      </c>
      <c r="S202" s="3">
        <v>13.265077032441821</v>
      </c>
      <c r="T202" s="3">
        <v>95.36769002566578</v>
      </c>
      <c r="U202" s="3">
        <v>5.2666666666666666</v>
      </c>
      <c r="V202" s="3">
        <v>0.85072125518333874</v>
      </c>
      <c r="W202" s="3">
        <v>76.932000000000002</v>
      </c>
    </row>
    <row r="203" spans="1:23" x14ac:dyDescent="0.2">
      <c r="A203" s="3" t="s">
        <v>199</v>
      </c>
      <c r="B203" s="3">
        <v>1268.3</v>
      </c>
      <c r="C203" s="3">
        <v>3418.1</v>
      </c>
      <c r="D203" s="3">
        <v>689.6</v>
      </c>
      <c r="E203" s="3">
        <f t="shared" si="14"/>
        <v>4686.3999999999996</v>
      </c>
      <c r="F203" s="3">
        <v>1480</v>
      </c>
      <c r="G203" s="3">
        <f t="shared" si="15"/>
        <v>2169.6</v>
      </c>
      <c r="H203" s="3">
        <f t="shared" si="12"/>
        <v>342.70000000000005</v>
      </c>
      <c r="I203" s="3">
        <v>600.9</v>
      </c>
      <c r="J203" s="3">
        <v>943.6</v>
      </c>
      <c r="K203" s="3">
        <v>174.2</v>
      </c>
      <c r="L203" s="1">
        <v>517</v>
      </c>
      <c r="M203" s="3">
        <v>33.4</v>
      </c>
      <c r="N203" s="3">
        <v>11.9</v>
      </c>
      <c r="O203" s="3">
        <f t="shared" si="13"/>
        <v>219.5</v>
      </c>
      <c r="P203" s="3">
        <v>1500.1812030000001</v>
      </c>
      <c r="Q203" s="3">
        <v>5.28</v>
      </c>
      <c r="R203" s="3">
        <v>12.298471532355592</v>
      </c>
      <c r="S203" s="3">
        <v>13.192710029281029</v>
      </c>
      <c r="T203" s="3">
        <v>96.069314489807695</v>
      </c>
      <c r="U203" s="3">
        <v>5.333333333333333</v>
      </c>
      <c r="V203" s="3">
        <v>0.85329651154417963</v>
      </c>
      <c r="W203" s="3">
        <v>77.257000000000005</v>
      </c>
    </row>
    <row r="204" spans="1:23" x14ac:dyDescent="0.2">
      <c r="A204" s="3" t="s">
        <v>200</v>
      </c>
      <c r="B204" s="3">
        <v>1281.0999999999999</v>
      </c>
      <c r="C204" s="3">
        <v>3470</v>
      </c>
      <c r="D204" s="3">
        <v>705.6</v>
      </c>
      <c r="E204" s="3">
        <f t="shared" si="14"/>
        <v>4751.1000000000004</v>
      </c>
      <c r="F204" s="3">
        <v>1522</v>
      </c>
      <c r="G204" s="3">
        <f t="shared" si="15"/>
        <v>2227.6</v>
      </c>
      <c r="H204" s="3">
        <f t="shared" si="12"/>
        <v>352.4</v>
      </c>
      <c r="I204" s="3">
        <v>607.70000000000005</v>
      </c>
      <c r="J204" s="3">
        <v>960.1</v>
      </c>
      <c r="K204" s="3">
        <v>177.8</v>
      </c>
      <c r="L204" s="1">
        <v>523.70000000000005</v>
      </c>
      <c r="M204" s="3">
        <v>33.1</v>
      </c>
      <c r="N204" s="3">
        <v>11.3</v>
      </c>
      <c r="O204" s="3">
        <f t="shared" si="13"/>
        <v>222.20000000000002</v>
      </c>
      <c r="P204" s="3">
        <v>1507.9292419999999</v>
      </c>
      <c r="Q204" s="3">
        <v>5.2766666666666673</v>
      </c>
      <c r="R204" s="3">
        <v>12.558001388025014</v>
      </c>
      <c r="S204" s="3">
        <v>13.240807644239947</v>
      </c>
      <c r="T204" s="3">
        <v>96.774469736293881</v>
      </c>
      <c r="U204" s="3">
        <v>5.2333333333333334</v>
      </c>
      <c r="V204" s="3">
        <v>0.857269522179819</v>
      </c>
      <c r="W204" s="3">
        <v>77.637</v>
      </c>
    </row>
    <row r="205" spans="1:23" x14ac:dyDescent="0.2">
      <c r="A205" s="3" t="s">
        <v>201</v>
      </c>
      <c r="B205" s="3">
        <v>1277.9000000000001</v>
      </c>
      <c r="C205" s="3">
        <v>3520.6</v>
      </c>
      <c r="D205" s="3">
        <v>696.6</v>
      </c>
      <c r="E205" s="3">
        <f t="shared" si="14"/>
        <v>4798.5</v>
      </c>
      <c r="F205" s="3">
        <v>1589.9</v>
      </c>
      <c r="G205" s="3">
        <f t="shared" si="15"/>
        <v>2286.5</v>
      </c>
      <c r="H205" s="3">
        <f t="shared" si="12"/>
        <v>351.79999999999995</v>
      </c>
      <c r="I205" s="3">
        <v>614.70000000000005</v>
      </c>
      <c r="J205" s="3">
        <v>966.5</v>
      </c>
      <c r="K205" s="3">
        <v>176.9</v>
      </c>
      <c r="L205" s="1">
        <v>530.5</v>
      </c>
      <c r="M205" s="3">
        <v>33.6</v>
      </c>
      <c r="N205" s="3">
        <v>10.9</v>
      </c>
      <c r="O205" s="3">
        <f t="shared" si="13"/>
        <v>221.4</v>
      </c>
      <c r="P205" s="3">
        <v>1518.9957810000001</v>
      </c>
      <c r="Q205" s="3">
        <v>5.5233333333333334</v>
      </c>
      <c r="R205" s="3">
        <v>12.604869631549775</v>
      </c>
      <c r="S205" s="3">
        <v>13.363572284687123</v>
      </c>
      <c r="T205" s="3">
        <v>97.615991215976763</v>
      </c>
      <c r="U205" s="3">
        <v>5</v>
      </c>
      <c r="V205" s="3">
        <v>0.85913319454621695</v>
      </c>
      <c r="W205" s="3">
        <v>77.998000000000005</v>
      </c>
    </row>
    <row r="206" spans="1:23" x14ac:dyDescent="0.2">
      <c r="A206" s="3" t="s">
        <v>202</v>
      </c>
      <c r="B206" s="3">
        <v>1297.7</v>
      </c>
      <c r="C206" s="3">
        <v>3583</v>
      </c>
      <c r="D206" s="3">
        <v>722.8</v>
      </c>
      <c r="E206" s="3">
        <f t="shared" si="14"/>
        <v>4880.7</v>
      </c>
      <c r="F206" s="3">
        <v>1625.3</v>
      </c>
      <c r="G206" s="3">
        <f t="shared" si="15"/>
        <v>2348.1</v>
      </c>
      <c r="H206" s="3">
        <f t="shared" si="12"/>
        <v>351.79999999999995</v>
      </c>
      <c r="I206" s="3">
        <v>622.6</v>
      </c>
      <c r="J206" s="3">
        <v>974.4</v>
      </c>
      <c r="K206" s="3">
        <v>184.1</v>
      </c>
      <c r="L206" s="1">
        <v>536.6</v>
      </c>
      <c r="M206" s="3">
        <v>35.5</v>
      </c>
      <c r="N206" s="3">
        <v>10.6</v>
      </c>
      <c r="O206" s="3">
        <f t="shared" si="13"/>
        <v>230.2</v>
      </c>
      <c r="P206" s="3">
        <v>1545.763064</v>
      </c>
      <c r="Q206" s="3">
        <v>5.5333333333333323</v>
      </c>
      <c r="R206" s="3">
        <v>12.565124281398637</v>
      </c>
      <c r="S206" s="3">
        <v>13.458540434564441</v>
      </c>
      <c r="T206" s="3">
        <v>98.25109943841332</v>
      </c>
      <c r="U206" s="3">
        <v>4.8666666666666671</v>
      </c>
      <c r="V206" s="3">
        <v>0.86138372039831756</v>
      </c>
      <c r="W206" s="3">
        <v>78.224999999999994</v>
      </c>
    </row>
    <row r="207" spans="1:23" x14ac:dyDescent="0.2">
      <c r="A207" s="3" t="s">
        <v>203</v>
      </c>
      <c r="B207" s="3">
        <v>1308.2</v>
      </c>
      <c r="C207" s="3">
        <v>3642.2</v>
      </c>
      <c r="D207" s="3">
        <v>737.2</v>
      </c>
      <c r="E207" s="3">
        <f t="shared" si="14"/>
        <v>4950.3999999999996</v>
      </c>
      <c r="F207" s="3">
        <v>1645.3</v>
      </c>
      <c r="G207" s="3">
        <f t="shared" si="15"/>
        <v>2382.5</v>
      </c>
      <c r="H207" s="3">
        <f t="shared" si="12"/>
        <v>355</v>
      </c>
      <c r="I207" s="3">
        <v>630.9</v>
      </c>
      <c r="J207" s="3">
        <v>985.9</v>
      </c>
      <c r="K207" s="3">
        <v>189.2</v>
      </c>
      <c r="L207" s="1">
        <v>544.29999999999995</v>
      </c>
      <c r="M207" s="3">
        <v>34.4</v>
      </c>
      <c r="N207" s="3">
        <v>10.5</v>
      </c>
      <c r="O207" s="3">
        <f t="shared" si="13"/>
        <v>234.1</v>
      </c>
      <c r="P207" s="3">
        <v>1574.3869520000001</v>
      </c>
      <c r="Q207" s="3">
        <v>5.5066666666666668</v>
      </c>
      <c r="R207" s="3">
        <v>12.593029541043828</v>
      </c>
      <c r="S207" s="3">
        <v>13.63579565657531</v>
      </c>
      <c r="T207" s="3">
        <v>99.039761021928854</v>
      </c>
      <c r="U207" s="3">
        <v>4.666666666666667</v>
      </c>
      <c r="V207" s="3">
        <v>0.86379237546221188</v>
      </c>
      <c r="W207" s="3">
        <v>78.492999999999995</v>
      </c>
    </row>
    <row r="208" spans="1:23" x14ac:dyDescent="0.2">
      <c r="A208" s="3" t="s">
        <v>204</v>
      </c>
      <c r="B208" s="3">
        <v>1307.0999999999999</v>
      </c>
      <c r="C208" s="3">
        <v>3701.2</v>
      </c>
      <c r="D208" s="3">
        <v>737.7</v>
      </c>
      <c r="E208" s="3">
        <f t="shared" si="14"/>
        <v>5008.2999999999993</v>
      </c>
      <c r="F208" s="3">
        <v>1712.3</v>
      </c>
      <c r="G208" s="3">
        <f t="shared" si="15"/>
        <v>2450</v>
      </c>
      <c r="H208" s="3">
        <f t="shared" si="12"/>
        <v>356.69999999999993</v>
      </c>
      <c r="I208" s="3">
        <v>638.6</v>
      </c>
      <c r="J208" s="3">
        <v>995.3</v>
      </c>
      <c r="K208" s="3">
        <v>195.5</v>
      </c>
      <c r="L208" s="1">
        <v>549.6</v>
      </c>
      <c r="M208" s="3">
        <v>34.700000000000003</v>
      </c>
      <c r="N208" s="3">
        <v>10.5</v>
      </c>
      <c r="O208" s="3">
        <f t="shared" si="13"/>
        <v>240.7</v>
      </c>
      <c r="P208" s="3">
        <v>1597.22174</v>
      </c>
      <c r="Q208" s="3">
        <v>5.5200000000000005</v>
      </c>
      <c r="R208" s="3">
        <v>12.600589527262018</v>
      </c>
      <c r="S208" s="3">
        <v>13.833018972063526</v>
      </c>
      <c r="T208" s="3">
        <v>99.70174924325427</v>
      </c>
      <c r="U208" s="3">
        <v>4.6333333333333329</v>
      </c>
      <c r="V208" s="3">
        <v>0.86573793674526567</v>
      </c>
      <c r="W208" s="3">
        <v>78.605999999999995</v>
      </c>
    </row>
    <row r="209" spans="1:23" x14ac:dyDescent="0.2">
      <c r="A209" s="3" t="s">
        <v>205</v>
      </c>
      <c r="B209" s="3">
        <v>1320.3</v>
      </c>
      <c r="C209" s="3">
        <v>3768.3</v>
      </c>
      <c r="D209" s="3">
        <v>769.2</v>
      </c>
      <c r="E209" s="3">
        <f t="shared" si="14"/>
        <v>5088.6000000000004</v>
      </c>
      <c r="F209" s="3">
        <v>1694.8</v>
      </c>
      <c r="G209" s="3">
        <f t="shared" si="15"/>
        <v>2464</v>
      </c>
      <c r="H209" s="3">
        <f t="shared" si="12"/>
        <v>370.09999999999991</v>
      </c>
      <c r="I209" s="3">
        <v>647.70000000000005</v>
      </c>
      <c r="J209" s="3">
        <v>1017.8</v>
      </c>
      <c r="K209" s="3">
        <v>201.4</v>
      </c>
      <c r="L209" s="1">
        <v>555.4</v>
      </c>
      <c r="M209" s="3">
        <v>34.5</v>
      </c>
      <c r="N209" s="3">
        <v>10.5</v>
      </c>
      <c r="O209" s="3">
        <f t="shared" si="13"/>
        <v>246.4</v>
      </c>
      <c r="P209" s="3">
        <v>1623.3311699999999</v>
      </c>
      <c r="Q209" s="3">
        <v>5.5</v>
      </c>
      <c r="R209" s="3">
        <v>12.766450540147348</v>
      </c>
      <c r="S209" s="3">
        <v>13.96589680282791</v>
      </c>
      <c r="T209" s="3">
        <v>100.36307588658873</v>
      </c>
      <c r="U209" s="3">
        <v>4.4000000000000004</v>
      </c>
      <c r="V209" s="3">
        <v>0.86789951417449906</v>
      </c>
      <c r="W209" s="3">
        <v>78.786000000000001</v>
      </c>
    </row>
    <row r="210" spans="1:23" x14ac:dyDescent="0.2">
      <c r="A210" s="3" t="s">
        <v>206</v>
      </c>
      <c r="B210" s="3">
        <v>1335.1</v>
      </c>
      <c r="C210" s="3">
        <v>3832.7</v>
      </c>
      <c r="D210" s="3">
        <v>785</v>
      </c>
      <c r="E210" s="3">
        <f t="shared" si="14"/>
        <v>5167.7999999999993</v>
      </c>
      <c r="F210" s="3">
        <v>1739.8</v>
      </c>
      <c r="G210" s="3">
        <f t="shared" si="15"/>
        <v>2524.8000000000002</v>
      </c>
      <c r="H210" s="3">
        <f t="shared" si="12"/>
        <v>386.5</v>
      </c>
      <c r="I210" s="3">
        <v>657.3</v>
      </c>
      <c r="J210" s="3">
        <v>1043.8</v>
      </c>
      <c r="K210" s="3">
        <v>201.6</v>
      </c>
      <c r="L210" s="1">
        <v>561.5</v>
      </c>
      <c r="M210" s="3">
        <v>35.700000000000003</v>
      </c>
      <c r="N210" s="3">
        <v>10.3</v>
      </c>
      <c r="O210" s="3">
        <f t="shared" si="13"/>
        <v>247.60000000000002</v>
      </c>
      <c r="P210" s="3">
        <v>1646.4437170000001</v>
      </c>
      <c r="Q210" s="3">
        <v>5.5333333333333341</v>
      </c>
      <c r="R210" s="3">
        <v>12.843884603032365</v>
      </c>
      <c r="S210" s="3">
        <v>14.127777033766264</v>
      </c>
      <c r="T210" s="3">
        <v>100.87159695327171</v>
      </c>
      <c r="U210" s="3">
        <v>4.5333333333333332</v>
      </c>
      <c r="V210" s="3">
        <v>0.87034629023308607</v>
      </c>
      <c r="W210" s="3">
        <v>79.070999999999998</v>
      </c>
    </row>
    <row r="211" spans="1:23" x14ac:dyDescent="0.2">
      <c r="A211" s="3" t="s">
        <v>207</v>
      </c>
      <c r="B211" s="3">
        <v>1355.3</v>
      </c>
      <c r="C211" s="3">
        <v>3875.1</v>
      </c>
      <c r="D211" s="3">
        <v>825.2</v>
      </c>
      <c r="E211" s="3">
        <f t="shared" si="14"/>
        <v>5230.3999999999996</v>
      </c>
      <c r="F211" s="3">
        <v>1794.4</v>
      </c>
      <c r="G211" s="3">
        <f t="shared" si="15"/>
        <v>2619.6000000000004</v>
      </c>
      <c r="H211" s="3">
        <f t="shared" si="12"/>
        <v>394.19999999999993</v>
      </c>
      <c r="I211" s="3">
        <v>666.6</v>
      </c>
      <c r="J211" s="3">
        <v>1060.8</v>
      </c>
      <c r="K211" s="3">
        <v>206.3</v>
      </c>
      <c r="L211" s="1">
        <v>568.5</v>
      </c>
      <c r="M211" s="3">
        <v>34.799999999999997</v>
      </c>
      <c r="N211" s="3">
        <v>10.1</v>
      </c>
      <c r="O211" s="3">
        <f t="shared" si="13"/>
        <v>251.20000000000002</v>
      </c>
      <c r="P211" s="3">
        <v>1672.0414840000001</v>
      </c>
      <c r="Q211" s="3">
        <v>4.8600000000000003</v>
      </c>
      <c r="R211" s="3">
        <v>12.871536617410641</v>
      </c>
      <c r="S211" s="3">
        <v>14.122262562322144</v>
      </c>
      <c r="T211" s="3">
        <v>101.50788182307082</v>
      </c>
      <c r="U211" s="3">
        <v>4.4333333333333336</v>
      </c>
      <c r="V211" s="3">
        <v>0.87295119592702874</v>
      </c>
      <c r="W211" s="3">
        <v>79.278000000000006</v>
      </c>
    </row>
    <row r="212" spans="1:23" x14ac:dyDescent="0.2">
      <c r="A212" s="3" t="s">
        <v>208</v>
      </c>
      <c r="B212" s="3">
        <v>1384.8</v>
      </c>
      <c r="C212" s="3">
        <v>3924.2</v>
      </c>
      <c r="D212" s="3">
        <v>819.9</v>
      </c>
      <c r="E212" s="3">
        <f t="shared" si="14"/>
        <v>5309</v>
      </c>
      <c r="F212" s="3">
        <v>1850.6</v>
      </c>
      <c r="G212" s="3">
        <f t="shared" si="15"/>
        <v>2670.5</v>
      </c>
      <c r="H212" s="3">
        <f t="shared" si="12"/>
        <v>404.4</v>
      </c>
      <c r="I212" s="3">
        <v>677.1</v>
      </c>
      <c r="J212" s="3">
        <v>1081.5</v>
      </c>
      <c r="K212" s="3">
        <v>208.1</v>
      </c>
      <c r="L212" s="1">
        <v>576.20000000000005</v>
      </c>
      <c r="M212" s="3">
        <v>36.299999999999997</v>
      </c>
      <c r="N212" s="3">
        <v>9.9</v>
      </c>
      <c r="O212" s="3">
        <f t="shared" si="13"/>
        <v>254.29999999999998</v>
      </c>
      <c r="P212" s="3">
        <v>1694.788558</v>
      </c>
      <c r="Q212" s="3">
        <v>4.7333333333333334</v>
      </c>
      <c r="R212" s="3">
        <v>12.92211986296263</v>
      </c>
      <c r="S212" s="3">
        <v>14.353169634021526</v>
      </c>
      <c r="T212" s="3">
        <v>102.11430878358732</v>
      </c>
      <c r="U212" s="3">
        <v>4.3</v>
      </c>
      <c r="V212" s="3">
        <v>0.87624791925215906</v>
      </c>
      <c r="W212" s="3">
        <v>79.575000000000003</v>
      </c>
    </row>
    <row r="213" spans="1:23" x14ac:dyDescent="0.2">
      <c r="A213" s="3" t="s">
        <v>209</v>
      </c>
      <c r="B213" s="3">
        <v>1417.9</v>
      </c>
      <c r="C213" s="3">
        <v>3980.3</v>
      </c>
      <c r="D213" s="3">
        <v>854.8</v>
      </c>
      <c r="E213" s="3">
        <f t="shared" si="14"/>
        <v>5398.2000000000007</v>
      </c>
      <c r="F213" s="3">
        <v>1845.8</v>
      </c>
      <c r="G213" s="3">
        <f t="shared" si="15"/>
        <v>2700.6</v>
      </c>
      <c r="H213" s="3">
        <f t="shared" si="12"/>
        <v>414.09999999999991</v>
      </c>
      <c r="I213" s="3">
        <v>688.5</v>
      </c>
      <c r="J213" s="3">
        <v>1102.5999999999999</v>
      </c>
      <c r="K213" s="3">
        <v>209.4</v>
      </c>
      <c r="L213" s="1">
        <v>585.4</v>
      </c>
      <c r="M213" s="3">
        <v>35.5</v>
      </c>
      <c r="N213" s="3">
        <v>9.6999999999999993</v>
      </c>
      <c r="O213" s="3">
        <f t="shared" si="13"/>
        <v>254.6</v>
      </c>
      <c r="P213" s="3">
        <v>1702.4635029999999</v>
      </c>
      <c r="Q213" s="3">
        <v>4.746666666666667</v>
      </c>
      <c r="R213" s="3">
        <v>12.812930318245471</v>
      </c>
      <c r="S213" s="3">
        <v>14.300149586700819</v>
      </c>
      <c r="T213" s="3">
        <v>102.73903970455916</v>
      </c>
      <c r="U213" s="3">
        <v>4.2666666666666666</v>
      </c>
      <c r="V213" s="3">
        <v>0.87860151169242628</v>
      </c>
      <c r="W213" s="3">
        <v>79.908000000000001</v>
      </c>
    </row>
    <row r="214" spans="1:23" x14ac:dyDescent="0.2">
      <c r="A214" s="3" t="s">
        <v>210</v>
      </c>
      <c r="B214" s="3">
        <v>1439.7</v>
      </c>
      <c r="C214" s="3">
        <v>4046.3</v>
      </c>
      <c r="D214" s="3">
        <v>871.2</v>
      </c>
      <c r="E214" s="3">
        <f t="shared" si="14"/>
        <v>5486</v>
      </c>
      <c r="F214" s="3">
        <v>1890.9</v>
      </c>
      <c r="G214" s="3">
        <f t="shared" si="15"/>
        <v>2762.1000000000004</v>
      </c>
      <c r="H214" s="3">
        <f t="shared" si="12"/>
        <v>424.29999999999995</v>
      </c>
      <c r="I214" s="3">
        <v>701.3</v>
      </c>
      <c r="J214" s="3">
        <v>1125.5999999999999</v>
      </c>
      <c r="K214" s="3">
        <v>216.4</v>
      </c>
      <c r="L214" s="1">
        <v>595.29999999999995</v>
      </c>
      <c r="M214" s="3">
        <v>35.6</v>
      </c>
      <c r="N214" s="3">
        <v>9.6999999999999993</v>
      </c>
      <c r="O214" s="3">
        <f t="shared" si="13"/>
        <v>261.7</v>
      </c>
      <c r="P214" s="3">
        <v>1722.637643</v>
      </c>
      <c r="Q214" s="3">
        <v>5.0933333333333337</v>
      </c>
      <c r="R214" s="3">
        <v>13.107888106616659</v>
      </c>
      <c r="S214" s="3">
        <v>14.303430249182785</v>
      </c>
      <c r="T214" s="3">
        <v>103.35592888553194</v>
      </c>
      <c r="U214" s="3">
        <v>4.2333333333333334</v>
      </c>
      <c r="V214" s="3">
        <v>0.88119371052932527</v>
      </c>
      <c r="W214" s="3">
        <v>80.191000000000003</v>
      </c>
    </row>
    <row r="215" spans="1:23" x14ac:dyDescent="0.2">
      <c r="A215" s="3" t="s">
        <v>211</v>
      </c>
      <c r="B215" s="3">
        <v>1482.3</v>
      </c>
      <c r="C215" s="3">
        <v>4130.3</v>
      </c>
      <c r="D215" s="3">
        <v>876.3</v>
      </c>
      <c r="E215" s="3">
        <f t="shared" si="14"/>
        <v>5612.6</v>
      </c>
      <c r="F215" s="3">
        <v>1949.4</v>
      </c>
      <c r="G215" s="3">
        <f t="shared" si="15"/>
        <v>2825.7</v>
      </c>
      <c r="H215" s="3">
        <f t="shared" si="12"/>
        <v>439.1</v>
      </c>
      <c r="I215" s="3">
        <v>713.6</v>
      </c>
      <c r="J215" s="3">
        <v>1152.7</v>
      </c>
      <c r="K215" s="3">
        <v>224</v>
      </c>
      <c r="L215" s="1">
        <v>603.70000000000005</v>
      </c>
      <c r="M215" s="3">
        <v>35.9</v>
      </c>
      <c r="N215" s="3">
        <v>9.8000000000000007</v>
      </c>
      <c r="O215" s="3">
        <f t="shared" si="13"/>
        <v>269.7</v>
      </c>
      <c r="P215" s="3">
        <v>1726.5116619999999</v>
      </c>
      <c r="Q215" s="3">
        <v>5.3066666666666675</v>
      </c>
      <c r="R215" s="3">
        <v>13.08794734009124</v>
      </c>
      <c r="S215" s="3">
        <v>14.506157397902497</v>
      </c>
      <c r="T215" s="3">
        <v>104.06287657702732</v>
      </c>
      <c r="U215" s="3">
        <v>4.0666666666666664</v>
      </c>
      <c r="V215" s="3">
        <v>0.88380567530591758</v>
      </c>
      <c r="W215" s="3">
        <v>80.584999999999994</v>
      </c>
    </row>
    <row r="216" spans="1:23" x14ac:dyDescent="0.2">
      <c r="A216" s="3" t="s">
        <v>212</v>
      </c>
      <c r="B216" s="3">
        <v>1491.8</v>
      </c>
      <c r="C216" s="3">
        <v>4230</v>
      </c>
      <c r="D216" s="3">
        <v>920.9</v>
      </c>
      <c r="E216" s="3">
        <f t="shared" si="14"/>
        <v>5721.8</v>
      </c>
      <c r="F216" s="3">
        <v>1945.9</v>
      </c>
      <c r="G216" s="3">
        <f t="shared" si="15"/>
        <v>2866.8</v>
      </c>
      <c r="H216" s="3">
        <f t="shared" si="12"/>
        <v>452.79999999999995</v>
      </c>
      <c r="I216" s="3">
        <v>724.2</v>
      </c>
      <c r="J216" s="3">
        <v>1177</v>
      </c>
      <c r="K216" s="3">
        <v>232.1</v>
      </c>
      <c r="L216" s="1">
        <v>612.4</v>
      </c>
      <c r="M216" s="3">
        <v>37.200000000000003</v>
      </c>
      <c r="N216" s="3">
        <v>10</v>
      </c>
      <c r="O216" s="3">
        <f t="shared" si="13"/>
        <v>279.3</v>
      </c>
      <c r="P216" s="3">
        <v>1733.4556600000001</v>
      </c>
      <c r="Q216" s="3">
        <v>5.6766666666666667</v>
      </c>
      <c r="R216" s="3">
        <v>12.998726069684764</v>
      </c>
      <c r="S216" s="3">
        <v>14.850889272728873</v>
      </c>
      <c r="T216" s="3">
        <v>104.64403313986202</v>
      </c>
      <c r="U216" s="3">
        <v>4.0333333333333332</v>
      </c>
      <c r="V216" s="3">
        <v>0.89619768481064666</v>
      </c>
      <c r="W216" s="3">
        <v>81.183999999999997</v>
      </c>
    </row>
    <row r="217" spans="1:23" x14ac:dyDescent="0.2">
      <c r="A217" s="3" t="s">
        <v>213</v>
      </c>
      <c r="B217" s="3">
        <v>1534.8</v>
      </c>
      <c r="C217" s="3">
        <v>4300.5</v>
      </c>
      <c r="D217" s="3">
        <v>901.9</v>
      </c>
      <c r="E217" s="3">
        <f t="shared" si="14"/>
        <v>5835.3</v>
      </c>
      <c r="F217" s="3">
        <v>2071.8000000000002</v>
      </c>
      <c r="G217" s="3">
        <f t="shared" si="15"/>
        <v>2973.7000000000003</v>
      </c>
      <c r="H217" s="3">
        <f t="shared" si="12"/>
        <v>455.09999999999991</v>
      </c>
      <c r="I217" s="3">
        <v>734.5</v>
      </c>
      <c r="J217" s="3">
        <v>1189.5999999999999</v>
      </c>
      <c r="K217" s="3">
        <v>243.3</v>
      </c>
      <c r="L217" s="1">
        <v>618.9</v>
      </c>
      <c r="M217" s="3">
        <v>36.5</v>
      </c>
      <c r="N217" s="3">
        <v>10.4</v>
      </c>
      <c r="O217" s="3">
        <f t="shared" si="13"/>
        <v>290.2</v>
      </c>
      <c r="P217" s="3">
        <v>1723.792539</v>
      </c>
      <c r="Q217" s="3">
        <v>6.2733333333333334</v>
      </c>
      <c r="R217" s="3">
        <v>12.986116373764199</v>
      </c>
      <c r="S217" s="3">
        <v>14.788187559063115</v>
      </c>
      <c r="T217" s="3">
        <v>105.0802826946818</v>
      </c>
      <c r="U217" s="3">
        <v>3.9333333333333331</v>
      </c>
      <c r="V217" s="3">
        <v>0.89897625088418542</v>
      </c>
      <c r="W217" s="3">
        <v>81.631</v>
      </c>
    </row>
    <row r="218" spans="1:23" x14ac:dyDescent="0.2">
      <c r="A218" s="3" t="s">
        <v>214</v>
      </c>
      <c r="B218" s="3">
        <v>1557.2</v>
      </c>
      <c r="C218" s="3">
        <v>4376.3</v>
      </c>
      <c r="D218" s="3">
        <v>911.7</v>
      </c>
      <c r="E218" s="3">
        <f t="shared" si="14"/>
        <v>5933.5</v>
      </c>
      <c r="F218" s="3">
        <v>2055.8000000000002</v>
      </c>
      <c r="G218" s="3">
        <f t="shared" si="15"/>
        <v>2967.5</v>
      </c>
      <c r="H218" s="3">
        <f t="shared" si="12"/>
        <v>463.60000000000014</v>
      </c>
      <c r="I218" s="3">
        <v>745.3</v>
      </c>
      <c r="J218" s="3">
        <v>1208.9000000000001</v>
      </c>
      <c r="K218" s="3">
        <v>236.7</v>
      </c>
      <c r="L218" s="1">
        <v>623.79999999999995</v>
      </c>
      <c r="M218" s="3">
        <v>33.5</v>
      </c>
      <c r="N218" s="3">
        <v>11</v>
      </c>
      <c r="O218" s="3">
        <f t="shared" si="13"/>
        <v>281.2</v>
      </c>
      <c r="P218" s="3">
        <v>1739.5663770000001</v>
      </c>
      <c r="Q218" s="3">
        <v>6.52</v>
      </c>
      <c r="R218" s="3">
        <v>13.070592517096603</v>
      </c>
      <c r="S218" s="3">
        <v>14.967596612646854</v>
      </c>
      <c r="T218" s="3">
        <v>105.44639325700285</v>
      </c>
      <c r="U218" s="3">
        <v>4</v>
      </c>
      <c r="V218" s="3">
        <v>0.90184235322521211</v>
      </c>
      <c r="W218" s="3">
        <v>82.153999999999996</v>
      </c>
    </row>
    <row r="219" spans="1:23" x14ac:dyDescent="0.2">
      <c r="A219" s="3" t="s">
        <v>215</v>
      </c>
      <c r="B219" s="3">
        <v>1577.3</v>
      </c>
      <c r="C219" s="3">
        <v>4451.3</v>
      </c>
      <c r="D219" s="3">
        <v>915.8</v>
      </c>
      <c r="E219" s="3">
        <f t="shared" si="14"/>
        <v>6028.6</v>
      </c>
      <c r="F219" s="3">
        <v>2061.6</v>
      </c>
      <c r="G219" s="3">
        <f t="shared" si="15"/>
        <v>2977.3999999999996</v>
      </c>
      <c r="H219" s="3">
        <f t="shared" si="12"/>
        <v>474.99999999999989</v>
      </c>
      <c r="I219" s="3">
        <v>757.6</v>
      </c>
      <c r="J219" s="3">
        <v>1232.5999999999999</v>
      </c>
      <c r="K219" s="3">
        <v>234.8</v>
      </c>
      <c r="L219" s="1">
        <v>630.1</v>
      </c>
      <c r="M219" s="3">
        <v>33.700000000000003</v>
      </c>
      <c r="N219" s="3">
        <v>11.8</v>
      </c>
      <c r="O219" s="3">
        <f t="shared" si="13"/>
        <v>280.3</v>
      </c>
      <c r="P219" s="3">
        <v>1751.1884359999999</v>
      </c>
      <c r="Q219" s="3">
        <v>6.4733333333333336</v>
      </c>
      <c r="R219" s="3">
        <v>13.119898905140833</v>
      </c>
      <c r="S219" s="3">
        <v>14.999507496628082</v>
      </c>
      <c r="T219" s="3">
        <v>105.74663367520907</v>
      </c>
      <c r="U219" s="3">
        <v>3.9</v>
      </c>
      <c r="V219" s="3">
        <v>0.90456020847716789</v>
      </c>
      <c r="W219" s="3">
        <v>82.590999999999994</v>
      </c>
    </row>
    <row r="220" spans="1:23" x14ac:dyDescent="0.2">
      <c r="A220" s="3" t="s">
        <v>216</v>
      </c>
      <c r="B220" s="3">
        <v>1572.1</v>
      </c>
      <c r="C220" s="3">
        <v>4521.5</v>
      </c>
      <c r="D220" s="3">
        <v>926.8</v>
      </c>
      <c r="E220" s="3">
        <f t="shared" si="14"/>
        <v>6093.6</v>
      </c>
      <c r="F220" s="3">
        <v>1967.5</v>
      </c>
      <c r="G220" s="3">
        <f t="shared" si="15"/>
        <v>2894.3</v>
      </c>
      <c r="H220" s="3">
        <f t="shared" si="12"/>
        <v>487.10000000000014</v>
      </c>
      <c r="I220" s="3">
        <v>772.3</v>
      </c>
      <c r="J220" s="3">
        <v>1259.4000000000001</v>
      </c>
      <c r="K220" s="3">
        <v>250.8</v>
      </c>
      <c r="L220" s="1">
        <v>637</v>
      </c>
      <c r="M220" s="3">
        <v>30.1</v>
      </c>
      <c r="N220" s="3">
        <v>12.7</v>
      </c>
      <c r="O220" s="3">
        <f t="shared" si="13"/>
        <v>293.60000000000002</v>
      </c>
      <c r="P220" s="3">
        <v>1797.472006</v>
      </c>
      <c r="Q220" s="3">
        <v>5.5933333333333337</v>
      </c>
      <c r="R220" s="3">
        <v>13.171937032613902</v>
      </c>
      <c r="S220" s="3">
        <v>15.130223614966409</v>
      </c>
      <c r="T220" s="3">
        <v>105.75030616616674</v>
      </c>
      <c r="U220" s="3">
        <v>4.2333333333333334</v>
      </c>
      <c r="V220" s="3">
        <v>0.90685026663221702</v>
      </c>
      <c r="W220" s="3">
        <v>83.117000000000004</v>
      </c>
    </row>
    <row r="221" spans="1:23" x14ac:dyDescent="0.2">
      <c r="A221" s="3" t="s">
        <v>217</v>
      </c>
      <c r="B221" s="3">
        <v>1590.2</v>
      </c>
      <c r="C221" s="3">
        <v>4562.3999999999996</v>
      </c>
      <c r="D221" s="3">
        <v>919.5</v>
      </c>
      <c r="E221" s="3">
        <f t="shared" si="14"/>
        <v>6152.5999999999995</v>
      </c>
      <c r="F221" s="3">
        <v>1967</v>
      </c>
      <c r="G221" s="3">
        <f t="shared" si="15"/>
        <v>2886.5</v>
      </c>
      <c r="H221" s="3">
        <f t="shared" si="12"/>
        <v>504.69999999999993</v>
      </c>
      <c r="I221" s="3">
        <v>787.6</v>
      </c>
      <c r="J221" s="3">
        <v>1292.3</v>
      </c>
      <c r="K221" s="3">
        <v>259.8</v>
      </c>
      <c r="L221" s="1">
        <v>637.70000000000005</v>
      </c>
      <c r="M221" s="3">
        <v>30.4</v>
      </c>
      <c r="N221" s="3">
        <v>13.5</v>
      </c>
      <c r="O221" s="3">
        <f t="shared" si="13"/>
        <v>303.7</v>
      </c>
      <c r="P221" s="3">
        <v>1824.940998</v>
      </c>
      <c r="Q221" s="3">
        <v>4.3266666666666671</v>
      </c>
      <c r="R221" s="3">
        <v>13.239927380964364</v>
      </c>
      <c r="S221" s="3">
        <v>15.111812949246259</v>
      </c>
      <c r="T221" s="3">
        <v>105.10684043807169</v>
      </c>
      <c r="U221" s="3">
        <v>4.4000000000000004</v>
      </c>
      <c r="V221" s="3">
        <v>0.90953847297463286</v>
      </c>
      <c r="W221" s="3">
        <v>83.698999999999998</v>
      </c>
    </row>
    <row r="222" spans="1:23" x14ac:dyDescent="0.2">
      <c r="A222" s="3" t="s">
        <v>218</v>
      </c>
      <c r="B222" s="3">
        <v>1591</v>
      </c>
      <c r="C222" s="3">
        <v>4588.5</v>
      </c>
      <c r="D222" s="3">
        <v>923.9</v>
      </c>
      <c r="E222" s="3">
        <f t="shared" si="14"/>
        <v>6179.5</v>
      </c>
      <c r="F222" s="3">
        <v>1937.3</v>
      </c>
      <c r="G222" s="3">
        <f t="shared" si="15"/>
        <v>2861.2</v>
      </c>
      <c r="H222" s="3">
        <f t="shared" si="12"/>
        <v>487.59999999999991</v>
      </c>
      <c r="I222" s="3">
        <v>803</v>
      </c>
      <c r="J222" s="3">
        <v>1290.5999999999999</v>
      </c>
      <c r="K222" s="3">
        <v>232</v>
      </c>
      <c r="L222" s="1">
        <v>641.79999999999995</v>
      </c>
      <c r="M222" s="3">
        <v>28.3</v>
      </c>
      <c r="N222" s="3">
        <v>14.1</v>
      </c>
      <c r="O222" s="3">
        <f t="shared" si="13"/>
        <v>274.40000000000003</v>
      </c>
      <c r="P222" s="3">
        <v>1857.8482369999999</v>
      </c>
      <c r="Q222" s="3">
        <v>3.4966666666666666</v>
      </c>
      <c r="R222" s="3">
        <v>13.231027997997646</v>
      </c>
      <c r="S222" s="3">
        <v>15.130535407118476</v>
      </c>
      <c r="T222" s="3">
        <v>104.40693721081988</v>
      </c>
      <c r="U222" s="3">
        <v>4.833333333333333</v>
      </c>
      <c r="V222" s="3">
        <v>0.91244410761860795</v>
      </c>
      <c r="W222" s="3">
        <v>83.97</v>
      </c>
    </row>
    <row r="223" spans="1:23" x14ac:dyDescent="0.2">
      <c r="A223" s="3" t="s">
        <v>219</v>
      </c>
      <c r="B223" s="3">
        <v>1581.6</v>
      </c>
      <c r="C223" s="3">
        <v>4639.1000000000004</v>
      </c>
      <c r="D223" s="3">
        <v>995.9</v>
      </c>
      <c r="E223" s="3">
        <f t="shared" si="14"/>
        <v>6220.7000000000007</v>
      </c>
      <c r="F223" s="3">
        <v>1842.7</v>
      </c>
      <c r="G223" s="3">
        <f t="shared" si="15"/>
        <v>2838.6</v>
      </c>
      <c r="H223" s="3">
        <f t="shared" si="12"/>
        <v>501.09999999999991</v>
      </c>
      <c r="I223" s="3">
        <v>814.7</v>
      </c>
      <c r="J223" s="3">
        <v>1315.8</v>
      </c>
      <c r="K223" s="3">
        <v>229.5</v>
      </c>
      <c r="L223" s="1">
        <v>653.1</v>
      </c>
      <c r="M223" s="3">
        <v>26.6</v>
      </c>
      <c r="N223" s="3">
        <v>14.5</v>
      </c>
      <c r="O223" s="3">
        <f t="shared" si="13"/>
        <v>270.60000000000002</v>
      </c>
      <c r="P223" s="3">
        <v>1905.359798</v>
      </c>
      <c r="Q223" s="3">
        <v>2.1333333333333333</v>
      </c>
      <c r="R223" s="3">
        <v>13.393181481306868</v>
      </c>
      <c r="S223" s="3">
        <v>15.304718602091119</v>
      </c>
      <c r="T223" s="3">
        <v>103.32925150916006</v>
      </c>
      <c r="U223" s="3">
        <v>5.5</v>
      </c>
      <c r="V223" s="3">
        <v>0.91536668473864113</v>
      </c>
      <c r="W223" s="3">
        <v>84.233000000000004</v>
      </c>
    </row>
    <row r="224" spans="1:23" x14ac:dyDescent="0.2">
      <c r="A224" s="3" t="s">
        <v>220</v>
      </c>
      <c r="B224" s="3">
        <v>1584.6</v>
      </c>
      <c r="C224" s="3">
        <v>4691.8</v>
      </c>
      <c r="D224" s="3">
        <v>974.9</v>
      </c>
      <c r="E224" s="3">
        <f t="shared" si="14"/>
        <v>6276.4</v>
      </c>
      <c r="F224" s="3">
        <v>1910</v>
      </c>
      <c r="G224" s="3">
        <f t="shared" si="15"/>
        <v>2884.9</v>
      </c>
      <c r="H224" s="3">
        <f t="shared" si="12"/>
        <v>511.80000000000007</v>
      </c>
      <c r="I224" s="3">
        <v>822.1</v>
      </c>
      <c r="J224" s="3">
        <v>1333.9</v>
      </c>
      <c r="K224" s="3">
        <v>221.3</v>
      </c>
      <c r="L224" s="1">
        <v>660.5</v>
      </c>
      <c r="M224" s="3">
        <v>28.3</v>
      </c>
      <c r="N224" s="3">
        <v>14.9</v>
      </c>
      <c r="O224" s="3">
        <f t="shared" si="13"/>
        <v>264.5</v>
      </c>
      <c r="P224" s="3">
        <v>1943.3690469999999</v>
      </c>
      <c r="Q224" s="3">
        <v>1.7333333333333332</v>
      </c>
      <c r="R224" s="3">
        <v>13.526666563664008</v>
      </c>
      <c r="S224" s="3">
        <v>15.430473326664272</v>
      </c>
      <c r="T224" s="3">
        <v>102.63976140840663</v>
      </c>
      <c r="U224" s="3">
        <v>5.7</v>
      </c>
      <c r="V224" s="3">
        <v>0.91770615816648526</v>
      </c>
      <c r="W224" s="3">
        <v>84.48</v>
      </c>
    </row>
    <row r="225" spans="1:23" x14ac:dyDescent="0.2">
      <c r="A225" s="3" t="s">
        <v>221</v>
      </c>
      <c r="B225" s="3">
        <v>1608.2</v>
      </c>
      <c r="C225" s="3">
        <v>4756.7</v>
      </c>
      <c r="D225" s="3">
        <v>979.7</v>
      </c>
      <c r="E225" s="3">
        <f t="shared" si="14"/>
        <v>6364.9</v>
      </c>
      <c r="F225" s="3">
        <v>1925.6</v>
      </c>
      <c r="G225" s="3">
        <f t="shared" si="15"/>
        <v>2905.3</v>
      </c>
      <c r="H225" s="3">
        <f t="shared" si="12"/>
        <v>516.29999999999995</v>
      </c>
      <c r="I225" s="3">
        <v>831.3</v>
      </c>
      <c r="J225" s="3">
        <v>1347.6</v>
      </c>
      <c r="K225" s="3">
        <v>212.1</v>
      </c>
      <c r="L225" s="1">
        <v>669.4</v>
      </c>
      <c r="M225" s="3">
        <v>30.2</v>
      </c>
      <c r="N225" s="3">
        <v>15.4</v>
      </c>
      <c r="O225" s="3">
        <f t="shared" si="13"/>
        <v>257.7</v>
      </c>
      <c r="P225" s="3">
        <v>1994.696152</v>
      </c>
      <c r="Q225" s="3">
        <v>1.75</v>
      </c>
      <c r="R225" s="3">
        <v>13.337012203159961</v>
      </c>
      <c r="S225" s="3">
        <v>15.413889561074408</v>
      </c>
      <c r="T225" s="3">
        <v>102.2995555745682</v>
      </c>
      <c r="U225" s="3">
        <v>5.833333333333333</v>
      </c>
      <c r="V225" s="3">
        <v>0.91999198070251975</v>
      </c>
      <c r="W225" s="3">
        <v>84.828999999999994</v>
      </c>
    </row>
    <row r="226" spans="1:23" x14ac:dyDescent="0.2">
      <c r="A226" s="3" t="s">
        <v>222</v>
      </c>
      <c r="B226" s="3">
        <v>1616.6</v>
      </c>
      <c r="C226" s="3">
        <v>4813</v>
      </c>
      <c r="D226" s="3">
        <v>1003.5</v>
      </c>
      <c r="E226" s="3">
        <f t="shared" si="14"/>
        <v>6429.6</v>
      </c>
      <c r="F226" s="3">
        <v>1927.9</v>
      </c>
      <c r="G226" s="3">
        <f t="shared" si="15"/>
        <v>2931.4</v>
      </c>
      <c r="H226" s="3">
        <f t="shared" si="12"/>
        <v>519.79999999999995</v>
      </c>
      <c r="I226" s="3">
        <v>841.8</v>
      </c>
      <c r="J226" s="3">
        <v>1361.6</v>
      </c>
      <c r="K226" s="3">
        <v>227.3</v>
      </c>
      <c r="L226" s="1">
        <v>683.8</v>
      </c>
      <c r="M226" s="3">
        <v>31.5</v>
      </c>
      <c r="N226" s="3">
        <v>16.100000000000001</v>
      </c>
      <c r="O226" s="3">
        <f t="shared" si="13"/>
        <v>274.90000000000003</v>
      </c>
      <c r="P226" s="3">
        <v>2048.8300939999999</v>
      </c>
      <c r="Q226" s="3">
        <v>1.74</v>
      </c>
      <c r="R226" s="3">
        <v>13.386005188588749</v>
      </c>
      <c r="S226" s="3">
        <v>15.42361879543048</v>
      </c>
      <c r="T226" s="3">
        <v>102.05471276233189</v>
      </c>
      <c r="U226" s="3">
        <v>5.7333333333333334</v>
      </c>
      <c r="V226" s="3">
        <v>0.92280443172817495</v>
      </c>
      <c r="W226" s="3">
        <v>85.203999999999994</v>
      </c>
    </row>
    <row r="227" spans="1:23" x14ac:dyDescent="0.2">
      <c r="A227" s="3" t="s">
        <v>223</v>
      </c>
      <c r="B227" s="3">
        <v>1643.5</v>
      </c>
      <c r="C227" s="3">
        <v>4880.3999999999996</v>
      </c>
      <c r="D227" s="3">
        <v>983.3</v>
      </c>
      <c r="E227" s="3">
        <f t="shared" si="14"/>
        <v>6523.9</v>
      </c>
      <c r="F227" s="3">
        <v>1936.5</v>
      </c>
      <c r="G227" s="3">
        <f t="shared" si="15"/>
        <v>2919.8</v>
      </c>
      <c r="H227" s="3">
        <f t="shared" si="12"/>
        <v>523.80000000000007</v>
      </c>
      <c r="I227" s="3">
        <v>850.4</v>
      </c>
      <c r="J227" s="3">
        <v>1374.2</v>
      </c>
      <c r="K227" s="3">
        <v>226.6</v>
      </c>
      <c r="L227" s="1">
        <v>689.5</v>
      </c>
      <c r="M227" s="3">
        <v>33.5</v>
      </c>
      <c r="N227" s="3">
        <v>17</v>
      </c>
      <c r="O227" s="3">
        <f t="shared" si="13"/>
        <v>277.10000000000002</v>
      </c>
      <c r="P227" s="3">
        <v>2116.6766040000002</v>
      </c>
      <c r="Q227" s="3">
        <v>1.4433333333333334</v>
      </c>
      <c r="R227" s="3">
        <v>13.460996873595846</v>
      </c>
      <c r="S227" s="3">
        <v>15.355962813365487</v>
      </c>
      <c r="T227" s="3">
        <v>102.05513745824655</v>
      </c>
      <c r="U227" s="3">
        <v>5.8666666666666671</v>
      </c>
      <c r="V227" s="3">
        <v>0.92566488629480759</v>
      </c>
      <c r="W227" s="3">
        <v>85.649000000000001</v>
      </c>
    </row>
    <row r="228" spans="1:23" x14ac:dyDescent="0.2">
      <c r="A228" s="3" t="s">
        <v>224</v>
      </c>
      <c r="B228" s="3">
        <v>1682.5</v>
      </c>
      <c r="C228" s="3">
        <v>4937</v>
      </c>
      <c r="D228" s="3">
        <v>974</v>
      </c>
      <c r="E228" s="3">
        <f t="shared" si="14"/>
        <v>6619.5</v>
      </c>
      <c r="F228" s="3">
        <v>1960.2</v>
      </c>
      <c r="G228" s="3">
        <f t="shared" si="15"/>
        <v>2934.2</v>
      </c>
      <c r="H228" s="3">
        <f t="shared" si="12"/>
        <v>527.5</v>
      </c>
      <c r="I228" s="3">
        <v>861.2</v>
      </c>
      <c r="J228" s="3">
        <v>1388.7</v>
      </c>
      <c r="K228" s="3">
        <v>218.6</v>
      </c>
      <c r="L228" s="1">
        <v>698.7</v>
      </c>
      <c r="M228" s="3">
        <v>34.5</v>
      </c>
      <c r="N228" s="3">
        <v>18</v>
      </c>
      <c r="O228" s="3">
        <f t="shared" si="13"/>
        <v>271.10000000000002</v>
      </c>
      <c r="P228" s="3">
        <v>2156.162366</v>
      </c>
      <c r="Q228" s="3">
        <v>1.25</v>
      </c>
      <c r="R228" s="3">
        <v>13.601898814928765</v>
      </c>
      <c r="S228" s="3">
        <v>15.295604700645356</v>
      </c>
      <c r="T228" s="3">
        <v>101.78599277838826</v>
      </c>
      <c r="U228" s="3">
        <v>5.8666666666666671</v>
      </c>
      <c r="V228" s="3">
        <v>0.93229927740339613</v>
      </c>
      <c r="W228" s="3">
        <v>86.183999999999997</v>
      </c>
    </row>
    <row r="229" spans="1:23" x14ac:dyDescent="0.2">
      <c r="A229" s="3" t="s">
        <v>225</v>
      </c>
      <c r="B229" s="3">
        <v>1668.5</v>
      </c>
      <c r="C229" s="3">
        <v>5008.3</v>
      </c>
      <c r="D229" s="3">
        <v>1007.8</v>
      </c>
      <c r="E229" s="3">
        <f t="shared" si="14"/>
        <v>6676.8</v>
      </c>
      <c r="F229" s="3">
        <v>1970.5</v>
      </c>
      <c r="G229" s="3">
        <f t="shared" si="15"/>
        <v>2978.3</v>
      </c>
      <c r="H229" s="3">
        <f t="shared" si="12"/>
        <v>514</v>
      </c>
      <c r="I229" s="3">
        <v>871.5</v>
      </c>
      <c r="J229" s="3">
        <v>1385.5</v>
      </c>
      <c r="K229" s="3">
        <v>207.7</v>
      </c>
      <c r="L229" s="1">
        <v>710.9</v>
      </c>
      <c r="M229" s="3">
        <v>31.7</v>
      </c>
      <c r="N229" s="3">
        <v>19.2</v>
      </c>
      <c r="O229" s="3">
        <f t="shared" si="13"/>
        <v>258.59999999999997</v>
      </c>
      <c r="P229" s="3">
        <v>2220.5441860000001</v>
      </c>
      <c r="Q229" s="3">
        <v>1.2466666666666668</v>
      </c>
      <c r="R229" s="3">
        <v>13.752619499502329</v>
      </c>
      <c r="S229" s="3">
        <v>15.593960035830857</v>
      </c>
      <c r="T229" s="3">
        <v>101.56482069999726</v>
      </c>
      <c r="U229" s="3">
        <v>6.1333333333333329</v>
      </c>
      <c r="V229" s="3">
        <v>0.93511455231624829</v>
      </c>
      <c r="W229" s="3">
        <v>86.462999999999994</v>
      </c>
    </row>
    <row r="230" spans="1:23" x14ac:dyDescent="0.2">
      <c r="A230" s="3" t="s">
        <v>226</v>
      </c>
      <c r="B230" s="3">
        <v>1722.9</v>
      </c>
      <c r="C230" s="3">
        <v>5080.3999999999996</v>
      </c>
      <c r="D230" s="3">
        <v>1042.3</v>
      </c>
      <c r="E230" s="3">
        <f t="shared" si="14"/>
        <v>6803.2999999999993</v>
      </c>
      <c r="F230" s="3">
        <v>2048.3000000000002</v>
      </c>
      <c r="G230" s="3">
        <f t="shared" si="15"/>
        <v>3090.6000000000004</v>
      </c>
      <c r="H230" s="3">
        <f t="shared" si="12"/>
        <v>520</v>
      </c>
      <c r="I230" s="3">
        <v>880.8</v>
      </c>
      <c r="J230" s="3">
        <v>1400.8</v>
      </c>
      <c r="K230" s="3">
        <v>238.4</v>
      </c>
      <c r="L230" s="1">
        <v>724.9</v>
      </c>
      <c r="M230" s="3">
        <v>33.6</v>
      </c>
      <c r="N230" s="3">
        <v>20.5</v>
      </c>
      <c r="O230" s="3">
        <f t="shared" si="13"/>
        <v>292.5</v>
      </c>
      <c r="P230" s="3">
        <v>2255.3226490000002</v>
      </c>
      <c r="Q230" s="3">
        <v>1.0166666666666666</v>
      </c>
      <c r="R230" s="3">
        <v>13.863727281297765</v>
      </c>
      <c r="S230" s="3">
        <v>15.68293925964419</v>
      </c>
      <c r="T230" s="3">
        <v>101.65447585327831</v>
      </c>
      <c r="U230" s="3">
        <v>6.1333333333333329</v>
      </c>
      <c r="V230" s="3">
        <v>0.93824326303617644</v>
      </c>
      <c r="W230" s="3">
        <v>86.932000000000002</v>
      </c>
    </row>
    <row r="231" spans="1:23" x14ac:dyDescent="0.2">
      <c r="A231" s="3" t="s">
        <v>227</v>
      </c>
      <c r="B231" s="3">
        <v>1742.3</v>
      </c>
      <c r="C231" s="3">
        <v>5150.2</v>
      </c>
      <c r="D231" s="3">
        <v>1046</v>
      </c>
      <c r="E231" s="3">
        <f t="shared" si="14"/>
        <v>6892.5</v>
      </c>
      <c r="F231" s="3">
        <v>2132.8000000000002</v>
      </c>
      <c r="G231" s="3">
        <f t="shared" si="15"/>
        <v>3178.8</v>
      </c>
      <c r="H231" s="3">
        <f t="shared" si="12"/>
        <v>516.79999999999995</v>
      </c>
      <c r="I231" s="3">
        <v>892.5</v>
      </c>
      <c r="J231" s="3">
        <v>1409.3</v>
      </c>
      <c r="K231" s="3">
        <v>242.5</v>
      </c>
      <c r="L231" s="1">
        <v>736.8</v>
      </c>
      <c r="M231" s="3">
        <v>36.200000000000003</v>
      </c>
      <c r="N231" s="3">
        <v>22</v>
      </c>
      <c r="O231" s="3">
        <f t="shared" si="13"/>
        <v>300.7</v>
      </c>
      <c r="P231" s="3">
        <v>2292.8933299999999</v>
      </c>
      <c r="Q231" s="3">
        <v>0.99666666666666659</v>
      </c>
      <c r="R231" s="3">
        <v>13.992949951121702</v>
      </c>
      <c r="S231" s="3">
        <v>15.825394086255175</v>
      </c>
      <c r="T231" s="3">
        <v>101.94009661281488</v>
      </c>
      <c r="U231" s="3">
        <v>5.833333333333333</v>
      </c>
      <c r="V231" s="3">
        <v>0.9414750403442711</v>
      </c>
      <c r="W231" s="3">
        <v>87.363</v>
      </c>
    </row>
    <row r="232" spans="1:23" x14ac:dyDescent="0.2">
      <c r="A232" s="3" t="s">
        <v>228</v>
      </c>
      <c r="B232" s="3">
        <v>1779.2</v>
      </c>
      <c r="C232" s="3">
        <v>5235.3</v>
      </c>
      <c r="D232" s="3">
        <v>1062.3</v>
      </c>
      <c r="E232" s="3">
        <f t="shared" si="14"/>
        <v>7014.5</v>
      </c>
      <c r="F232" s="3">
        <v>2155.1999999999998</v>
      </c>
      <c r="G232" s="3">
        <f t="shared" si="15"/>
        <v>3217.5</v>
      </c>
      <c r="H232" s="3">
        <f t="shared" si="12"/>
        <v>522.69999999999993</v>
      </c>
      <c r="I232" s="3">
        <v>907.9</v>
      </c>
      <c r="J232" s="3">
        <v>1430.6</v>
      </c>
      <c r="K232" s="3">
        <v>239.6</v>
      </c>
      <c r="L232" s="1">
        <v>749.4</v>
      </c>
      <c r="M232" s="3">
        <v>37.799999999999997</v>
      </c>
      <c r="N232" s="3">
        <v>23.4</v>
      </c>
      <c r="O232" s="3">
        <f t="shared" si="13"/>
        <v>300.79999999999995</v>
      </c>
      <c r="P232" s="3">
        <v>2339.73</v>
      </c>
      <c r="Q232" s="3">
        <v>1.0033333333333332</v>
      </c>
      <c r="R232" s="3">
        <v>13.9576929963622</v>
      </c>
      <c r="S232" s="3">
        <v>15.697014127691364</v>
      </c>
      <c r="T232" s="3">
        <v>102.31089507362019</v>
      </c>
      <c r="U232" s="3">
        <v>5.7</v>
      </c>
      <c r="V232" s="3">
        <v>0.94181530159725191</v>
      </c>
      <c r="W232" s="3">
        <v>88.114999999999995</v>
      </c>
    </row>
    <row r="233" spans="1:23" x14ac:dyDescent="0.2">
      <c r="A233" s="3" t="s">
        <v>229</v>
      </c>
      <c r="B233" s="3">
        <v>1801.6</v>
      </c>
      <c r="C233" s="3">
        <v>5313.1</v>
      </c>
      <c r="D233" s="3">
        <v>1071.7</v>
      </c>
      <c r="E233" s="3">
        <f t="shared" si="14"/>
        <v>7114.7000000000007</v>
      </c>
      <c r="F233" s="3">
        <v>2259.5</v>
      </c>
      <c r="G233" s="3">
        <f t="shared" si="15"/>
        <v>3331.2</v>
      </c>
      <c r="H233" s="3">
        <f t="shared" si="12"/>
        <v>534.5</v>
      </c>
      <c r="I233" s="3">
        <v>922.3</v>
      </c>
      <c r="J233" s="3">
        <v>1456.8</v>
      </c>
      <c r="K233" s="3">
        <v>235.4</v>
      </c>
      <c r="L233" s="1">
        <v>760.8</v>
      </c>
      <c r="M233" s="3">
        <v>40.799999999999997</v>
      </c>
      <c r="N233" s="3">
        <v>24.5</v>
      </c>
      <c r="O233" s="3">
        <f t="shared" si="13"/>
        <v>300.7</v>
      </c>
      <c r="P233" s="3">
        <v>2396.34</v>
      </c>
      <c r="Q233" s="3">
        <v>1.01</v>
      </c>
      <c r="R233" s="3">
        <v>14.092028840592036</v>
      </c>
      <c r="S233" s="3">
        <v>15.872690014027572</v>
      </c>
      <c r="T233" s="3">
        <v>102.97830554422416</v>
      </c>
      <c r="U233" s="3">
        <v>5.6</v>
      </c>
      <c r="V233" s="3">
        <v>0.94443009026104119</v>
      </c>
      <c r="W233" s="3">
        <v>88.855999999999995</v>
      </c>
    </row>
    <row r="234" spans="1:23" x14ac:dyDescent="0.2">
      <c r="A234" s="3" t="s">
        <v>230</v>
      </c>
      <c r="B234" s="3">
        <v>1825.9</v>
      </c>
      <c r="C234" s="3">
        <v>5402.5</v>
      </c>
      <c r="D234" s="3">
        <v>1084.2</v>
      </c>
      <c r="E234" s="3">
        <f t="shared" si="14"/>
        <v>7228.4</v>
      </c>
      <c r="F234" s="3">
        <v>2311.3000000000002</v>
      </c>
      <c r="G234" s="3">
        <f t="shared" si="15"/>
        <v>3395.5</v>
      </c>
      <c r="H234" s="3">
        <f t="shared" si="12"/>
        <v>542.70000000000005</v>
      </c>
      <c r="I234" s="3">
        <v>932.2</v>
      </c>
      <c r="J234" s="3">
        <v>1474.9</v>
      </c>
      <c r="K234" s="3">
        <v>250.8</v>
      </c>
      <c r="L234" s="1">
        <v>772.5</v>
      </c>
      <c r="M234" s="3">
        <v>43.9</v>
      </c>
      <c r="N234" s="3">
        <v>25.2</v>
      </c>
      <c r="O234" s="3">
        <f t="shared" si="13"/>
        <v>319.89999999999998</v>
      </c>
      <c r="P234" s="3">
        <v>2445.6999999999998</v>
      </c>
      <c r="Q234" s="3">
        <v>1.4333333333333333</v>
      </c>
      <c r="R234" s="3">
        <v>14.193135723459646</v>
      </c>
      <c r="S234" s="3">
        <v>16.019173052997502</v>
      </c>
      <c r="T234" s="3">
        <v>103.29909816284031</v>
      </c>
      <c r="U234" s="3">
        <v>5.4333333333333336</v>
      </c>
      <c r="V234" s="3">
        <v>0.94742326117250408</v>
      </c>
      <c r="W234" s="3">
        <v>89.438000000000002</v>
      </c>
    </row>
    <row r="235" spans="1:23" x14ac:dyDescent="0.2">
      <c r="A235" s="3" t="s">
        <v>231</v>
      </c>
      <c r="B235" s="3">
        <v>1875</v>
      </c>
      <c r="C235" s="3">
        <v>5488.2</v>
      </c>
      <c r="D235" s="3">
        <v>1101.0999999999999</v>
      </c>
      <c r="E235" s="3">
        <f t="shared" si="14"/>
        <v>7363.2</v>
      </c>
      <c r="F235" s="3">
        <v>2380.8000000000002</v>
      </c>
      <c r="G235" s="3">
        <f t="shared" si="15"/>
        <v>3481.9</v>
      </c>
      <c r="H235" s="3">
        <f t="shared" si="12"/>
        <v>555.10000000000014</v>
      </c>
      <c r="I235" s="3">
        <v>942.8</v>
      </c>
      <c r="J235" s="3">
        <v>1497.9</v>
      </c>
      <c r="K235" s="3">
        <v>263.89999999999998</v>
      </c>
      <c r="L235" s="1">
        <v>792.1</v>
      </c>
      <c r="M235" s="3">
        <v>44.3</v>
      </c>
      <c r="N235" s="3">
        <v>25.5</v>
      </c>
      <c r="O235" s="3">
        <f t="shared" si="13"/>
        <v>333.7</v>
      </c>
      <c r="P235" s="3">
        <v>2482.5</v>
      </c>
      <c r="Q235" s="3">
        <v>1.95</v>
      </c>
      <c r="R235" s="3">
        <v>14.187425380764697</v>
      </c>
      <c r="S235" s="3">
        <v>15.890950020896533</v>
      </c>
      <c r="T235" s="3">
        <v>103.79971338912706</v>
      </c>
      <c r="U235" s="3">
        <v>5.4333333333333336</v>
      </c>
      <c r="V235" s="3">
        <v>0.95054914800523527</v>
      </c>
      <c r="W235" s="3">
        <v>90.063000000000002</v>
      </c>
    </row>
    <row r="236" spans="1:23" x14ac:dyDescent="0.2">
      <c r="A236" s="3" t="s">
        <v>232</v>
      </c>
      <c r="B236" s="3">
        <v>1895.9</v>
      </c>
      <c r="C236" s="3">
        <v>5566.7</v>
      </c>
      <c r="D236" s="3">
        <v>1110.5</v>
      </c>
      <c r="E236" s="3">
        <f t="shared" si="14"/>
        <v>7462.6</v>
      </c>
      <c r="F236" s="3">
        <v>2475.1999999999998</v>
      </c>
      <c r="G236" s="3">
        <f t="shared" si="15"/>
        <v>3585.7</v>
      </c>
      <c r="H236" s="3">
        <f t="shared" si="12"/>
        <v>559.20000000000005</v>
      </c>
      <c r="I236" s="3">
        <v>951.8</v>
      </c>
      <c r="J236" s="3">
        <v>1511</v>
      </c>
      <c r="K236" s="3">
        <v>270.3</v>
      </c>
      <c r="L236" s="1">
        <v>811.3</v>
      </c>
      <c r="M236" s="3">
        <v>55.3</v>
      </c>
      <c r="N236" s="3">
        <v>25.3</v>
      </c>
      <c r="O236" s="3">
        <f t="shared" si="13"/>
        <v>350.90000000000003</v>
      </c>
      <c r="P236" s="3">
        <v>2534.9699999999998</v>
      </c>
      <c r="Q236" s="3">
        <v>2.4699999999999998</v>
      </c>
      <c r="R236" s="3">
        <v>14.049067555892957</v>
      </c>
      <c r="S236" s="3">
        <v>15.910826571497438</v>
      </c>
      <c r="T236" s="3">
        <v>104.25082521408837</v>
      </c>
      <c r="U236" s="3">
        <v>5.3</v>
      </c>
      <c r="V236" s="3">
        <v>0.95317523179425057</v>
      </c>
      <c r="W236" s="3">
        <v>90.894000000000005</v>
      </c>
    </row>
    <row r="237" spans="1:23" x14ac:dyDescent="0.2">
      <c r="A237" s="3" t="s">
        <v>233</v>
      </c>
      <c r="B237" s="3">
        <v>1916.8</v>
      </c>
      <c r="C237" s="3">
        <v>5666.5</v>
      </c>
      <c r="D237" s="3">
        <v>1140.5999999999999</v>
      </c>
      <c r="E237" s="3">
        <f t="shared" si="14"/>
        <v>7583.3</v>
      </c>
      <c r="F237" s="3">
        <v>2469.5</v>
      </c>
      <c r="G237" s="3">
        <f t="shared" si="15"/>
        <v>3610.1</v>
      </c>
      <c r="H237" s="3">
        <f t="shared" si="12"/>
        <v>571.6</v>
      </c>
      <c r="I237" s="3">
        <v>959.9</v>
      </c>
      <c r="J237" s="3">
        <v>1531.5</v>
      </c>
      <c r="K237" s="3">
        <v>272.39999999999998</v>
      </c>
      <c r="L237" s="1">
        <v>828.1</v>
      </c>
      <c r="M237" s="3">
        <v>53</v>
      </c>
      <c r="N237" s="3">
        <v>25</v>
      </c>
      <c r="O237" s="3">
        <f t="shared" si="13"/>
        <v>350.4</v>
      </c>
      <c r="P237" s="3">
        <v>2580</v>
      </c>
      <c r="Q237" s="3">
        <v>2.9433333333333334</v>
      </c>
      <c r="R237" s="3">
        <v>14.16507190620967</v>
      </c>
      <c r="S237" s="3">
        <v>15.893337555514362</v>
      </c>
      <c r="T237" s="3">
        <v>104.92184380992373</v>
      </c>
      <c r="U237" s="3">
        <v>5.0999999999999996</v>
      </c>
      <c r="V237" s="3">
        <v>0.9558690854874986</v>
      </c>
      <c r="W237" s="3">
        <v>91.549000000000007</v>
      </c>
    </row>
    <row r="238" spans="1:23" x14ac:dyDescent="0.2">
      <c r="A238" s="3" t="s">
        <v>234</v>
      </c>
      <c r="B238" s="3">
        <v>1980</v>
      </c>
      <c r="C238" s="3">
        <v>5762.6</v>
      </c>
      <c r="D238" s="3">
        <v>1145.4000000000001</v>
      </c>
      <c r="E238" s="3">
        <f t="shared" si="14"/>
        <v>7742.6</v>
      </c>
      <c r="F238" s="3">
        <v>2527.1999999999998</v>
      </c>
      <c r="G238" s="3">
        <f t="shared" si="15"/>
        <v>3672.6</v>
      </c>
      <c r="H238" s="3">
        <f t="shared" si="12"/>
        <v>588.90000000000009</v>
      </c>
      <c r="I238" s="3">
        <v>969.5</v>
      </c>
      <c r="J238" s="3">
        <v>1558.4</v>
      </c>
      <c r="K238" s="3">
        <v>277.5</v>
      </c>
      <c r="L238" s="1">
        <v>844.3</v>
      </c>
      <c r="M238" s="3">
        <v>53.3</v>
      </c>
      <c r="N238" s="3">
        <v>24.4</v>
      </c>
      <c r="O238" s="3">
        <f t="shared" si="13"/>
        <v>355.2</v>
      </c>
      <c r="P238" s="3">
        <v>2622.05</v>
      </c>
      <c r="Q238" s="3">
        <v>3.4599999999999995</v>
      </c>
      <c r="R238" s="3">
        <v>13.982583132628264</v>
      </c>
      <c r="S238" s="3">
        <v>15.900173212819656</v>
      </c>
      <c r="T238" s="3">
        <v>105.58628158727308</v>
      </c>
      <c r="U238" s="3">
        <v>4.9666666666666668</v>
      </c>
      <c r="V238" s="3">
        <v>0.95903874024219271</v>
      </c>
      <c r="W238" s="3">
        <v>92.399000000000001</v>
      </c>
    </row>
    <row r="239" spans="1:23" x14ac:dyDescent="0.2">
      <c r="A239" s="3" t="s">
        <v>235</v>
      </c>
      <c r="B239" s="3">
        <v>2019.5</v>
      </c>
      <c r="C239" s="3">
        <v>5859.4</v>
      </c>
      <c r="D239" s="3">
        <v>1112.4000000000001</v>
      </c>
      <c r="E239" s="3">
        <f t="shared" si="14"/>
        <v>7878.9</v>
      </c>
      <c r="F239" s="3">
        <v>2636.5</v>
      </c>
      <c r="G239" s="3">
        <f t="shared" si="15"/>
        <v>3748.9</v>
      </c>
      <c r="H239" s="3">
        <f t="shared" si="12"/>
        <v>609.79999999999995</v>
      </c>
      <c r="I239" s="3">
        <v>978.7</v>
      </c>
      <c r="J239" s="3">
        <v>1588.5</v>
      </c>
      <c r="K239" s="3">
        <v>285.5</v>
      </c>
      <c r="L239" s="1">
        <v>856.9</v>
      </c>
      <c r="M239" s="3">
        <v>58.2</v>
      </c>
      <c r="N239" s="3">
        <v>23.7</v>
      </c>
      <c r="O239" s="3">
        <f t="shared" si="13"/>
        <v>367.4</v>
      </c>
      <c r="P239" s="3">
        <v>2649.44</v>
      </c>
      <c r="Q239" s="3">
        <v>3.98</v>
      </c>
      <c r="R239" s="3">
        <v>14.125014377234136</v>
      </c>
      <c r="S239" s="3">
        <v>15.840367750608753</v>
      </c>
      <c r="T239" s="3">
        <v>106.07709644290904</v>
      </c>
      <c r="U239" s="3">
        <v>4.9666666666666668</v>
      </c>
      <c r="V239" s="3">
        <v>0.96231569762762981</v>
      </c>
      <c r="W239" s="3">
        <v>93.097999999999999</v>
      </c>
    </row>
    <row r="240" spans="1:23" x14ac:dyDescent="0.2">
      <c r="A240" s="3" t="s">
        <v>236</v>
      </c>
      <c r="B240" s="3">
        <v>2038.6</v>
      </c>
      <c r="C240" s="3">
        <v>5942.4</v>
      </c>
      <c r="D240" s="3">
        <v>1153.3</v>
      </c>
      <c r="E240" s="3">
        <f t="shared" si="14"/>
        <v>7981</v>
      </c>
      <c r="F240" s="3">
        <v>2699.7</v>
      </c>
      <c r="G240" s="3">
        <f t="shared" si="15"/>
        <v>3853</v>
      </c>
      <c r="H240" s="3">
        <f t="shared" si="12"/>
        <v>606.40000000000009</v>
      </c>
      <c r="I240" s="3">
        <v>990.5</v>
      </c>
      <c r="J240" s="3">
        <v>1596.9</v>
      </c>
      <c r="K240" s="3">
        <v>295.60000000000002</v>
      </c>
      <c r="L240" s="1">
        <v>876.6</v>
      </c>
      <c r="M240" s="3">
        <v>59.6</v>
      </c>
      <c r="N240" s="3">
        <v>22.8</v>
      </c>
      <c r="O240" s="3">
        <f t="shared" si="13"/>
        <v>378.00000000000006</v>
      </c>
      <c r="P240" s="3">
        <v>2650.88</v>
      </c>
      <c r="Q240" s="3">
        <v>4.456666666666667</v>
      </c>
      <c r="R240" s="3">
        <v>14.049344320889254</v>
      </c>
      <c r="S240" s="3">
        <v>16.030488233511885</v>
      </c>
      <c r="T240" s="3">
        <v>106.8210015818871</v>
      </c>
      <c r="U240" s="3">
        <v>4.7333333333333334</v>
      </c>
      <c r="V240" s="3">
        <v>0.96472011749607145</v>
      </c>
      <c r="W240" s="3">
        <v>93.816000000000003</v>
      </c>
    </row>
    <row r="241" spans="1:23" x14ac:dyDescent="0.2">
      <c r="A241" s="3" t="s">
        <v>237</v>
      </c>
      <c r="B241" s="3">
        <v>2075.3000000000002</v>
      </c>
      <c r="C241" s="3">
        <v>6031.4</v>
      </c>
      <c r="D241" s="3">
        <v>1147</v>
      </c>
      <c r="E241" s="3">
        <f t="shared" si="14"/>
        <v>8106.7</v>
      </c>
      <c r="F241" s="3">
        <v>2697</v>
      </c>
      <c r="G241" s="3">
        <f t="shared" si="15"/>
        <v>3844</v>
      </c>
      <c r="H241" s="3">
        <f t="shared" si="12"/>
        <v>629.20000000000005</v>
      </c>
      <c r="I241" s="3">
        <v>1002.7</v>
      </c>
      <c r="J241" s="3">
        <v>1631.9</v>
      </c>
      <c r="K241" s="3">
        <v>308.7</v>
      </c>
      <c r="L241" s="1">
        <v>888.8</v>
      </c>
      <c r="M241" s="3">
        <v>60.3</v>
      </c>
      <c r="N241" s="3">
        <v>21.9</v>
      </c>
      <c r="O241" s="3">
        <f t="shared" si="13"/>
        <v>390.9</v>
      </c>
      <c r="P241" s="3">
        <v>2687.56</v>
      </c>
      <c r="Q241" s="3">
        <v>4.9066666666666672</v>
      </c>
      <c r="R241" s="3">
        <v>14.131274721178819</v>
      </c>
      <c r="S241" s="3">
        <v>15.936744844367295</v>
      </c>
      <c r="T241" s="3">
        <v>107.29725529073674</v>
      </c>
      <c r="U241" s="3">
        <v>4.6333333333333329</v>
      </c>
      <c r="V241" s="3">
        <v>0.96755374661679927</v>
      </c>
      <c r="W241" s="3">
        <v>94.588999999999999</v>
      </c>
    </row>
    <row r="242" spans="1:23" x14ac:dyDescent="0.2">
      <c r="A242" s="3" t="s">
        <v>238</v>
      </c>
      <c r="B242" s="3">
        <v>2109.5</v>
      </c>
      <c r="C242" s="3">
        <v>6106.8</v>
      </c>
      <c r="D242" s="3">
        <v>1158</v>
      </c>
      <c r="E242" s="3">
        <f t="shared" si="14"/>
        <v>8216.2999999999993</v>
      </c>
      <c r="F242" s="3">
        <v>2684.4</v>
      </c>
      <c r="G242" s="3">
        <f t="shared" si="15"/>
        <v>3842.4</v>
      </c>
      <c r="H242" s="3">
        <f t="shared" si="12"/>
        <v>636.5</v>
      </c>
      <c r="I242" s="3">
        <v>1018.5</v>
      </c>
      <c r="J242" s="3">
        <v>1655</v>
      </c>
      <c r="K242" s="3">
        <v>299</v>
      </c>
      <c r="L242" s="1">
        <v>896.9</v>
      </c>
      <c r="M242" s="3">
        <v>61.8</v>
      </c>
      <c r="N242" s="3">
        <v>21</v>
      </c>
      <c r="O242" s="3">
        <f t="shared" si="13"/>
        <v>381.8</v>
      </c>
      <c r="P242" s="3">
        <v>2725.17</v>
      </c>
      <c r="Q242" s="3">
        <v>5.246666666666667</v>
      </c>
      <c r="R242" s="3">
        <v>14.125298277893403</v>
      </c>
      <c r="S242" s="3">
        <v>15.800082973023537</v>
      </c>
      <c r="T242" s="3">
        <v>107.6679436730398</v>
      </c>
      <c r="U242" s="3">
        <v>4.6333333333333329</v>
      </c>
      <c r="V242" s="3">
        <v>0.97066127881809283</v>
      </c>
      <c r="W242" s="3">
        <v>95.25</v>
      </c>
    </row>
    <row r="243" spans="1:23" x14ac:dyDescent="0.2">
      <c r="A243" s="3" t="s">
        <v>239</v>
      </c>
      <c r="B243" s="3">
        <v>2095.3000000000002</v>
      </c>
      <c r="C243" s="3">
        <v>6192.2</v>
      </c>
      <c r="D243" s="3">
        <v>1166.0999999999999</v>
      </c>
      <c r="E243" s="3">
        <f t="shared" si="14"/>
        <v>8287.5</v>
      </c>
      <c r="F243" s="3">
        <v>2641.6</v>
      </c>
      <c r="G243" s="3">
        <f t="shared" si="15"/>
        <v>3807.7</v>
      </c>
      <c r="H243" s="3">
        <f t="shared" si="12"/>
        <v>644.20000000000005</v>
      </c>
      <c r="I243" s="3">
        <v>1032.8</v>
      </c>
      <c r="J243" s="3">
        <v>1677</v>
      </c>
      <c r="K243" s="3">
        <v>306.7</v>
      </c>
      <c r="L243" s="1">
        <v>908.7</v>
      </c>
      <c r="M243" s="3">
        <v>55.2</v>
      </c>
      <c r="N243" s="3">
        <v>20.2</v>
      </c>
      <c r="O243" s="3">
        <f t="shared" si="13"/>
        <v>382.09999999999997</v>
      </c>
      <c r="P243" s="3">
        <v>2766.39</v>
      </c>
      <c r="Q243" s="3">
        <v>5.246666666666667</v>
      </c>
      <c r="R243" s="3">
        <v>14.226246523017526</v>
      </c>
      <c r="S243" s="3">
        <v>16.109140568936343</v>
      </c>
      <c r="T243" s="3">
        <v>107.99204298311535</v>
      </c>
      <c r="U243" s="3">
        <v>4.4333333333333336</v>
      </c>
      <c r="V243" s="3">
        <v>0.97375186896689014</v>
      </c>
      <c r="W243" s="3">
        <v>95.590999999999994</v>
      </c>
    </row>
    <row r="244" spans="1:23" x14ac:dyDescent="0.2">
      <c r="A244" s="3" t="s">
        <v>240</v>
      </c>
      <c r="B244" s="3">
        <v>2128.8000000000002</v>
      </c>
      <c r="C244" s="3">
        <v>6289.7</v>
      </c>
      <c r="D244" s="3">
        <v>1173.4000000000001</v>
      </c>
      <c r="E244" s="3">
        <f t="shared" si="14"/>
        <v>8418.5</v>
      </c>
      <c r="F244" s="3">
        <v>2634.2</v>
      </c>
      <c r="G244" s="3">
        <f t="shared" si="15"/>
        <v>3807.6</v>
      </c>
      <c r="H244" s="3">
        <f t="shared" si="12"/>
        <v>668.3</v>
      </c>
      <c r="I244" s="3">
        <v>1049</v>
      </c>
      <c r="J244" s="3">
        <v>1717.3</v>
      </c>
      <c r="K244" s="3">
        <v>318.5</v>
      </c>
      <c r="L244" s="1">
        <v>928</v>
      </c>
      <c r="M244" s="3">
        <v>59.2</v>
      </c>
      <c r="N244" s="3">
        <v>19.5</v>
      </c>
      <c r="O244" s="3">
        <f t="shared" si="13"/>
        <v>397.2</v>
      </c>
      <c r="P244" s="3">
        <v>2819.73</v>
      </c>
      <c r="Q244" s="3">
        <v>5.2566666666666668</v>
      </c>
      <c r="R244" s="3">
        <v>14.500371367553647</v>
      </c>
      <c r="S244" s="3">
        <v>16.365337068510293</v>
      </c>
      <c r="T244" s="3">
        <v>108.47510835200542</v>
      </c>
      <c r="U244" s="3">
        <v>4.5</v>
      </c>
      <c r="V244" s="3">
        <v>0.9777474694294197</v>
      </c>
      <c r="W244" s="3">
        <v>96.659000000000006</v>
      </c>
    </row>
    <row r="245" spans="1:23" x14ac:dyDescent="0.2">
      <c r="A245" s="3" t="s">
        <v>241</v>
      </c>
      <c r="B245" s="3">
        <v>2166.1</v>
      </c>
      <c r="C245" s="3">
        <v>6349.8</v>
      </c>
      <c r="D245" s="3">
        <v>1184.9000000000001</v>
      </c>
      <c r="E245" s="3">
        <f t="shared" si="14"/>
        <v>8515.9</v>
      </c>
      <c r="F245" s="3">
        <v>2671.9</v>
      </c>
      <c r="G245" s="3">
        <f t="shared" si="15"/>
        <v>3856.8</v>
      </c>
      <c r="H245" s="3">
        <f t="shared" si="12"/>
        <v>683.8</v>
      </c>
      <c r="I245" s="3">
        <v>1057.9000000000001</v>
      </c>
      <c r="J245" s="3">
        <v>1741.7</v>
      </c>
      <c r="K245" s="3">
        <v>325.60000000000002</v>
      </c>
      <c r="L245" s="1">
        <v>938.1</v>
      </c>
      <c r="M245" s="3">
        <v>59.4</v>
      </c>
      <c r="N245" s="3">
        <v>18.899999999999999</v>
      </c>
      <c r="O245" s="3">
        <f t="shared" si="13"/>
        <v>403.9</v>
      </c>
      <c r="P245" s="3">
        <v>2867.9</v>
      </c>
      <c r="Q245" s="3">
        <v>5.25</v>
      </c>
      <c r="R245" s="3">
        <v>14.25570116747059</v>
      </c>
      <c r="S245" s="3">
        <v>16.172524045550748</v>
      </c>
      <c r="T245" s="3">
        <v>108.72104334786378</v>
      </c>
      <c r="U245" s="3">
        <v>4.5</v>
      </c>
      <c r="V245" s="3">
        <v>0.98046956072395197</v>
      </c>
      <c r="W245" s="3">
        <v>97.215999999999994</v>
      </c>
    </row>
    <row r="246" spans="1:23" x14ac:dyDescent="0.2">
      <c r="A246" s="3" t="s">
        <v>243</v>
      </c>
      <c r="B246" s="3">
        <v>2184.3000000000002</v>
      </c>
      <c r="C246" s="3">
        <v>6424.7</v>
      </c>
      <c r="D246" s="3">
        <v>1190.2</v>
      </c>
      <c r="E246" s="3">
        <f t="shared" si="14"/>
        <v>8609</v>
      </c>
      <c r="F246" s="3">
        <v>2658.2</v>
      </c>
      <c r="G246" s="3">
        <f t="shared" si="15"/>
        <v>3848.3999999999996</v>
      </c>
      <c r="H246" s="3">
        <f t="shared" si="12"/>
        <v>690.3</v>
      </c>
      <c r="I246" s="3">
        <v>1070.2</v>
      </c>
      <c r="J246" s="3">
        <v>1760.5</v>
      </c>
      <c r="K246" s="3">
        <v>322.2</v>
      </c>
      <c r="L246" s="1">
        <v>943.6</v>
      </c>
      <c r="M246" s="3">
        <v>56.3</v>
      </c>
      <c r="N246" s="3">
        <v>18.600000000000001</v>
      </c>
      <c r="O246" s="3">
        <f t="shared" si="13"/>
        <v>397.1</v>
      </c>
      <c r="P246" s="3">
        <v>2902.03</v>
      </c>
      <c r="Q246" s="3">
        <v>5.0733333333333333</v>
      </c>
      <c r="R246" s="3">
        <v>14.328572772973065</v>
      </c>
      <c r="S246" s="3">
        <v>16.191535296388686</v>
      </c>
      <c r="T246" s="3">
        <v>108.72818298464937</v>
      </c>
      <c r="U246" s="3">
        <v>4.666666666666667</v>
      </c>
      <c r="V246" s="3">
        <v>0.98355309136653779</v>
      </c>
      <c r="W246" s="3">
        <v>97.537999999999997</v>
      </c>
    </row>
    <row r="247" spans="1:23" x14ac:dyDescent="0.2">
      <c r="A247" s="3" t="s">
        <v>244</v>
      </c>
      <c r="B247" s="3">
        <v>2228.6</v>
      </c>
      <c r="C247" s="3">
        <v>6491.4</v>
      </c>
      <c r="D247" s="3">
        <v>1190.0999999999999</v>
      </c>
      <c r="E247" s="3">
        <f t="shared" si="14"/>
        <v>8720</v>
      </c>
      <c r="F247" s="3">
        <v>2610.6</v>
      </c>
      <c r="G247" s="3">
        <f t="shared" si="15"/>
        <v>3800.7</v>
      </c>
      <c r="H247" s="3">
        <f t="shared" si="12"/>
        <v>704.09999999999991</v>
      </c>
      <c r="I247" s="3">
        <v>1085</v>
      </c>
      <c r="J247" s="3">
        <v>1789.1</v>
      </c>
      <c r="K247" s="3">
        <v>327.7</v>
      </c>
      <c r="L247" s="1">
        <v>950.2</v>
      </c>
      <c r="M247" s="3">
        <v>56.6</v>
      </c>
      <c r="N247" s="3">
        <v>18.5</v>
      </c>
      <c r="O247" s="3">
        <f t="shared" si="13"/>
        <v>402.8</v>
      </c>
      <c r="P247" s="3">
        <v>2933.71</v>
      </c>
      <c r="Q247" s="3">
        <v>4.496666666666667</v>
      </c>
      <c r="R247" s="3">
        <v>14.161823372880859</v>
      </c>
      <c r="S247" s="3">
        <v>16.204261426322937</v>
      </c>
      <c r="T247" s="3">
        <v>108.78682073058128</v>
      </c>
      <c r="U247" s="3">
        <v>4.8</v>
      </c>
      <c r="V247" s="3">
        <v>0.98663097465829142</v>
      </c>
      <c r="W247" s="3">
        <v>97.944999999999993</v>
      </c>
    </row>
    <row r="248" spans="1:23" x14ac:dyDescent="0.2">
      <c r="A248" s="3" t="s">
        <v>245</v>
      </c>
      <c r="B248" s="3">
        <v>2253.9</v>
      </c>
      <c r="C248" s="3">
        <v>6568.1</v>
      </c>
      <c r="D248" s="3">
        <v>1152.3</v>
      </c>
      <c r="E248" s="3">
        <f t="shared" si="14"/>
        <v>8822</v>
      </c>
      <c r="F248" s="3">
        <v>2527</v>
      </c>
      <c r="G248" s="3">
        <f t="shared" si="15"/>
        <v>3679.3</v>
      </c>
      <c r="H248" s="3">
        <f t="shared" si="12"/>
        <v>711.8</v>
      </c>
      <c r="I248" s="3">
        <v>1101.3</v>
      </c>
      <c r="J248" s="3">
        <v>1813.1</v>
      </c>
      <c r="K248" s="3">
        <v>335.5</v>
      </c>
      <c r="L248" s="1">
        <v>944.8</v>
      </c>
      <c r="M248" s="3">
        <v>50.2</v>
      </c>
      <c r="N248" s="3">
        <v>18.600000000000001</v>
      </c>
      <c r="O248" s="3">
        <f t="shared" si="13"/>
        <v>404.3</v>
      </c>
      <c r="P248" s="3">
        <v>2951.89</v>
      </c>
      <c r="Q248" s="3">
        <v>3.1766666666666663</v>
      </c>
      <c r="R248" s="3">
        <v>14.233146106662712</v>
      </c>
      <c r="S248" s="3">
        <v>16.232587790580606</v>
      </c>
      <c r="T248" s="3">
        <v>108.6475119282419</v>
      </c>
      <c r="U248" s="3">
        <v>5</v>
      </c>
      <c r="V248" s="3">
        <v>0.98608034418640111</v>
      </c>
      <c r="W248" s="3">
        <v>98.506</v>
      </c>
    </row>
    <row r="249" spans="1:23" x14ac:dyDescent="0.2">
      <c r="A249" s="3" t="s">
        <v>246</v>
      </c>
      <c r="B249" s="3">
        <v>2318.9</v>
      </c>
      <c r="C249" s="3">
        <v>6637</v>
      </c>
      <c r="D249" s="3">
        <v>1139.8</v>
      </c>
      <c r="E249" s="3">
        <f t="shared" si="14"/>
        <v>8955.9</v>
      </c>
      <c r="F249" s="3">
        <v>2493.3000000000002</v>
      </c>
      <c r="G249" s="3">
        <f t="shared" si="15"/>
        <v>3633.1000000000004</v>
      </c>
      <c r="H249" s="3">
        <f t="shared" si="12"/>
        <v>731.7</v>
      </c>
      <c r="I249" s="3">
        <v>1111.2</v>
      </c>
      <c r="J249" s="3">
        <v>1842.9</v>
      </c>
      <c r="K249" s="3">
        <v>355.4</v>
      </c>
      <c r="L249" s="1">
        <v>952.6</v>
      </c>
      <c r="M249" s="3">
        <v>51.6</v>
      </c>
      <c r="N249" s="3">
        <v>18.7</v>
      </c>
      <c r="O249" s="3">
        <f t="shared" si="13"/>
        <v>425.7</v>
      </c>
      <c r="P249" s="3">
        <v>2960.36</v>
      </c>
      <c r="Q249" s="3">
        <v>2.0866666666666664</v>
      </c>
      <c r="R249" s="3">
        <v>14.079322756058541</v>
      </c>
      <c r="S249" s="3">
        <v>16.063325799987894</v>
      </c>
      <c r="T249" s="3">
        <v>108.03314630901288</v>
      </c>
      <c r="U249" s="3">
        <v>5.333333333333333</v>
      </c>
      <c r="V249" s="3">
        <v>0.98863583418398682</v>
      </c>
      <c r="W249" s="3">
        <v>98.941000000000003</v>
      </c>
    </row>
    <row r="250" spans="1:23" x14ac:dyDescent="0.2">
      <c r="A250" s="3" t="s">
        <v>252</v>
      </c>
      <c r="B250" s="3">
        <v>2348.4</v>
      </c>
      <c r="C250" s="3">
        <v>6674.6</v>
      </c>
      <c r="D250" s="3">
        <v>1101.9000000000001</v>
      </c>
      <c r="E250" s="3">
        <f t="shared" si="14"/>
        <v>9023</v>
      </c>
      <c r="F250" s="3">
        <v>2435.9</v>
      </c>
      <c r="G250" s="3">
        <f t="shared" si="15"/>
        <v>3537.8</v>
      </c>
      <c r="H250" s="3">
        <f>J250-I250</f>
        <v>751.60000000000014</v>
      </c>
      <c r="I250" s="3">
        <v>1124.3</v>
      </c>
      <c r="J250" s="3">
        <v>1875.9</v>
      </c>
      <c r="K250" s="3">
        <v>334.2</v>
      </c>
      <c r="L250" s="1">
        <v>955.7</v>
      </c>
      <c r="M250" s="3">
        <v>52.8</v>
      </c>
      <c r="N250" s="3">
        <v>18.7</v>
      </c>
      <c r="O250" s="3">
        <f t="shared" si="13"/>
        <v>405.7</v>
      </c>
      <c r="P250" s="3">
        <v>2969.84</v>
      </c>
      <c r="Q250" s="3">
        <v>1.9400000000000002</v>
      </c>
      <c r="R250" s="3">
        <v>14.047160448890638</v>
      </c>
      <c r="S250" s="3">
        <v>15.986280380811289</v>
      </c>
      <c r="T250" s="3">
        <v>107.10092947624187</v>
      </c>
      <c r="U250" s="3">
        <v>6</v>
      </c>
      <c r="V250" s="3">
        <v>0.99160217922598293</v>
      </c>
      <c r="W250" s="3">
        <v>99.619</v>
      </c>
    </row>
    <row r="251" spans="1:23" x14ac:dyDescent="0.2">
      <c r="A251" s="3" t="s">
        <v>253</v>
      </c>
      <c r="B251" s="3">
        <v>2172.4</v>
      </c>
      <c r="C251" s="3">
        <v>6672.1</v>
      </c>
      <c r="D251" s="3">
        <v>1015.1</v>
      </c>
      <c r="E251" s="3">
        <f t="shared" si="14"/>
        <v>8844.5</v>
      </c>
      <c r="F251" s="3">
        <v>2243.1</v>
      </c>
      <c r="G251" s="3">
        <f t="shared" si="15"/>
        <v>3258.2</v>
      </c>
      <c r="H251" s="3">
        <f t="shared" si="12"/>
        <v>724.5</v>
      </c>
      <c r="I251" s="3">
        <v>1134</v>
      </c>
      <c r="J251" s="3">
        <v>1858.5</v>
      </c>
      <c r="K251" s="3">
        <v>309</v>
      </c>
      <c r="L251" s="1">
        <v>938.7</v>
      </c>
      <c r="M251" s="3">
        <v>35.1</v>
      </c>
      <c r="N251" s="3">
        <v>18.7</v>
      </c>
      <c r="O251" s="3">
        <f t="shared" si="13"/>
        <v>362.8</v>
      </c>
      <c r="P251" s="3">
        <v>2969.82</v>
      </c>
      <c r="Q251" s="3">
        <v>0.5066666666666666</v>
      </c>
      <c r="R251" s="3">
        <v>14.515112197341344</v>
      </c>
      <c r="S251" s="3">
        <v>16.663208442761601</v>
      </c>
      <c r="T251" s="3">
        <v>105.36292638617728</v>
      </c>
      <c r="U251" s="3">
        <v>6.8666666666666671</v>
      </c>
      <c r="V251" s="3">
        <v>0.99462923508956214</v>
      </c>
      <c r="W251" s="3">
        <v>99.805000000000007</v>
      </c>
    </row>
    <row r="252" spans="1:23" x14ac:dyDescent="0.2">
      <c r="A252" s="3" t="s">
        <v>254</v>
      </c>
      <c r="B252" s="3">
        <v>2124.9</v>
      </c>
      <c r="C252" s="3">
        <v>6633.3</v>
      </c>
      <c r="D252" s="3">
        <v>1012</v>
      </c>
      <c r="E252" s="3">
        <f t="shared" si="14"/>
        <v>8758.2000000000007</v>
      </c>
      <c r="F252" s="3">
        <v>1972.1</v>
      </c>
      <c r="G252" s="3">
        <f t="shared" si="15"/>
        <v>2984.1</v>
      </c>
      <c r="H252" s="3">
        <f t="shared" si="12"/>
        <v>721.3</v>
      </c>
      <c r="I252" s="3">
        <v>1131.8</v>
      </c>
      <c r="J252" s="3">
        <v>1853.1</v>
      </c>
      <c r="K252" s="3">
        <v>284.10000000000002</v>
      </c>
      <c r="L252" s="1">
        <v>927.7</v>
      </c>
      <c r="M252" s="3">
        <v>47.2</v>
      </c>
      <c r="N252" s="3">
        <v>18.7</v>
      </c>
      <c r="O252" s="3">
        <f t="shared" si="13"/>
        <v>350</v>
      </c>
      <c r="P252" s="3">
        <v>2991.77</v>
      </c>
      <c r="Q252" s="3">
        <v>0.18333333333333335</v>
      </c>
      <c r="R252" s="3">
        <v>14.629370946572807</v>
      </c>
      <c r="S252" s="3">
        <v>16.420968915490967</v>
      </c>
      <c r="T252" s="3">
        <v>102.93084856803607</v>
      </c>
      <c r="U252" s="3">
        <v>8.2666666666666675</v>
      </c>
      <c r="V252" s="3">
        <v>0.99500055783102426</v>
      </c>
      <c r="W252" s="3">
        <v>100.045</v>
      </c>
    </row>
    <row r="253" spans="1:23" x14ac:dyDescent="0.2">
      <c r="A253" s="3" t="s">
        <v>256</v>
      </c>
      <c r="B253" s="3">
        <v>2143.6</v>
      </c>
      <c r="C253" s="3">
        <v>6621.4</v>
      </c>
      <c r="D253" s="3">
        <v>1004.8</v>
      </c>
      <c r="E253" s="3">
        <f t="shared" si="14"/>
        <v>8765</v>
      </c>
      <c r="F253" s="3">
        <v>1825.9</v>
      </c>
      <c r="G253" s="3">
        <f t="shared" si="15"/>
        <v>2830.7</v>
      </c>
      <c r="H253" s="3">
        <f t="shared" si="12"/>
        <v>731.5</v>
      </c>
      <c r="I253" s="3">
        <v>1140.4000000000001</v>
      </c>
      <c r="J253" s="3">
        <v>1871.9</v>
      </c>
      <c r="K253" s="3">
        <v>279</v>
      </c>
      <c r="L253" s="1">
        <v>925.6</v>
      </c>
      <c r="M253" s="3">
        <v>42.8</v>
      </c>
      <c r="N253" s="3">
        <v>18.7</v>
      </c>
      <c r="O253" s="3">
        <f t="shared" si="13"/>
        <v>340.5</v>
      </c>
      <c r="P253" s="3">
        <v>3029.76</v>
      </c>
      <c r="Q253" s="3">
        <v>0.17999999999999997</v>
      </c>
      <c r="R253" s="3">
        <v>14.712008693654468</v>
      </c>
      <c r="S253" s="3">
        <v>16.735147333087582</v>
      </c>
      <c r="T253" s="3">
        <v>100.93053443580888</v>
      </c>
      <c r="U253" s="3">
        <v>9.3000000000000007</v>
      </c>
      <c r="V253" s="3">
        <v>0.99731602927659857</v>
      </c>
      <c r="W253" s="3">
        <v>99.888999999999996</v>
      </c>
    </row>
    <row r="254" spans="1:23" x14ac:dyDescent="0.2">
      <c r="A254" s="3" t="s">
        <v>287</v>
      </c>
      <c r="B254" s="3">
        <v>2199.1</v>
      </c>
      <c r="C254" s="3">
        <v>6645.9</v>
      </c>
      <c r="D254" s="3">
        <v>1045.8</v>
      </c>
      <c r="E254" s="3">
        <f t="shared" si="14"/>
        <v>8845</v>
      </c>
      <c r="F254" s="3">
        <v>1786.4</v>
      </c>
      <c r="G254" s="3">
        <f t="shared" si="15"/>
        <v>2832.2</v>
      </c>
      <c r="H254" s="3">
        <f t="shared" si="12"/>
        <v>734.09999999999991</v>
      </c>
      <c r="I254" s="3">
        <v>1145.2</v>
      </c>
      <c r="J254" s="3">
        <v>1879.3</v>
      </c>
      <c r="K254" s="3">
        <v>293.7</v>
      </c>
      <c r="L254" s="1">
        <v>938.3</v>
      </c>
      <c r="M254" s="3">
        <v>45.6</v>
      </c>
      <c r="N254" s="3">
        <v>18.5</v>
      </c>
      <c r="O254" s="3">
        <f t="shared" si="13"/>
        <v>357.8</v>
      </c>
      <c r="P254" s="3">
        <v>3060.21</v>
      </c>
      <c r="Q254" s="3">
        <v>0.15666666666666665</v>
      </c>
      <c r="R254" s="3">
        <v>14.839872029348101</v>
      </c>
      <c r="S254" s="3">
        <v>16.728007486514869</v>
      </c>
      <c r="T254" s="3">
        <v>100</v>
      </c>
      <c r="U254" s="3">
        <v>9.6333333333333329</v>
      </c>
      <c r="V254" s="3">
        <v>1</v>
      </c>
      <c r="W254" s="3">
        <v>99.882000000000005</v>
      </c>
    </row>
    <row r="255" spans="1:23" x14ac:dyDescent="0.2">
      <c r="A255" s="3" t="s">
        <v>288</v>
      </c>
      <c r="B255" s="3">
        <v>2232.8000000000002</v>
      </c>
      <c r="C255" s="3">
        <v>6693.6</v>
      </c>
      <c r="D255" s="3">
        <v>1030.7</v>
      </c>
      <c r="E255" s="3">
        <f t="shared" si="14"/>
        <v>8926.4000000000015</v>
      </c>
      <c r="F255" s="3">
        <v>1928</v>
      </c>
      <c r="G255" s="3">
        <f t="shared" si="15"/>
        <v>2958.7</v>
      </c>
      <c r="H255" s="3">
        <f t="shared" si="12"/>
        <v>731.09999999999991</v>
      </c>
      <c r="I255" s="3">
        <v>1150.2</v>
      </c>
      <c r="J255" s="3">
        <v>1881.3</v>
      </c>
      <c r="K255" s="3">
        <v>294.2</v>
      </c>
      <c r="L255" s="1">
        <v>947.5</v>
      </c>
      <c r="M255" s="3">
        <v>46.8</v>
      </c>
      <c r="N255" s="3">
        <v>18.399999999999999</v>
      </c>
      <c r="O255" s="3">
        <f t="shared" si="13"/>
        <v>359.4</v>
      </c>
      <c r="P255" s="3">
        <v>3100.95</v>
      </c>
      <c r="Q255" s="3">
        <v>0.12</v>
      </c>
      <c r="R255" s="3">
        <v>14.869130314114393</v>
      </c>
      <c r="S255" s="3">
        <v>16.693233535961703</v>
      </c>
      <c r="T255" s="3">
        <v>99.423613062244897</v>
      </c>
      <c r="U255" s="3">
        <v>9.9333333333333336</v>
      </c>
      <c r="V255" s="3">
        <v>1.0027362098833934</v>
      </c>
      <c r="W255" s="3">
        <v>100.18300000000001</v>
      </c>
    </row>
    <row r="256" spans="1:23" x14ac:dyDescent="0.2">
      <c r="A256" s="3" t="s">
        <v>289</v>
      </c>
      <c r="B256" s="3">
        <v>2264.6999999999998</v>
      </c>
      <c r="C256" s="3">
        <v>6739.7</v>
      </c>
      <c r="D256" s="3">
        <v>1040.2</v>
      </c>
      <c r="E256" s="3">
        <f t="shared" si="14"/>
        <v>9004.4</v>
      </c>
      <c r="F256" s="3">
        <v>1989.5</v>
      </c>
      <c r="G256" s="3">
        <f t="shared" si="15"/>
        <v>3029.7</v>
      </c>
      <c r="H256" s="3">
        <f t="shared" si="12"/>
        <v>708.59999999999991</v>
      </c>
      <c r="I256" s="3">
        <v>1157.9000000000001</v>
      </c>
      <c r="J256" s="3">
        <v>1866.5</v>
      </c>
      <c r="K256" s="3">
        <v>291.39999999999998</v>
      </c>
      <c r="L256" s="1">
        <v>949.2</v>
      </c>
      <c r="M256" s="3">
        <v>44.5</v>
      </c>
      <c r="N256" s="3">
        <v>18.2</v>
      </c>
      <c r="O256" s="3">
        <f t="shared" si="13"/>
        <v>354.09999999999997</v>
      </c>
      <c r="P256" s="3">
        <v>3124.69</v>
      </c>
      <c r="Q256" s="3">
        <v>0.13333333333333333</v>
      </c>
      <c r="R256" s="3">
        <v>14.956815761521362</v>
      </c>
      <c r="S256" s="3">
        <v>16.549122213732144</v>
      </c>
      <c r="T256" s="3">
        <v>99.271391445572959</v>
      </c>
      <c r="U256" s="3">
        <v>9.8333333333333339</v>
      </c>
      <c r="V256" s="3">
        <v>1.003826175701948</v>
      </c>
      <c r="W256" s="3">
        <v>100.517</v>
      </c>
    </row>
    <row r="257" spans="1:23" x14ac:dyDescent="0.2">
      <c r="A257" s="3" t="s">
        <v>290</v>
      </c>
      <c r="B257" s="3">
        <v>2260.9</v>
      </c>
      <c r="C257" s="3">
        <v>6812</v>
      </c>
      <c r="D257" s="3">
        <v>1064.7</v>
      </c>
      <c r="E257" s="3">
        <f t="shared" si="14"/>
        <v>9072.9</v>
      </c>
      <c r="F257" s="3">
        <v>2092.6999999999998</v>
      </c>
      <c r="G257" s="3">
        <f t="shared" si="15"/>
        <v>3157.3999999999996</v>
      </c>
      <c r="H257" s="3">
        <f t="shared" si="12"/>
        <v>707.60000000000014</v>
      </c>
      <c r="I257" s="3">
        <v>1169.3</v>
      </c>
      <c r="J257" s="3">
        <v>1876.9</v>
      </c>
      <c r="K257" s="3">
        <v>282.2</v>
      </c>
      <c r="L257" s="1">
        <v>957.9</v>
      </c>
      <c r="M257" s="3">
        <v>45.6</v>
      </c>
      <c r="N257" s="3">
        <v>18.100000000000001</v>
      </c>
      <c r="O257" s="3">
        <f t="shared" si="13"/>
        <v>345.90000000000003</v>
      </c>
      <c r="P257" s="3">
        <v>3125.27</v>
      </c>
      <c r="Q257" s="3">
        <v>0.19333333333333336</v>
      </c>
      <c r="R257" s="3">
        <v>14.939450768220073</v>
      </c>
      <c r="S257" s="3">
        <v>16.740797856649202</v>
      </c>
      <c r="T257" s="3">
        <v>99.632426887368709</v>
      </c>
      <c r="U257" s="3">
        <v>9.6333333333333329</v>
      </c>
      <c r="V257" s="3">
        <v>1.0059849296675463</v>
      </c>
      <c r="W257" s="3">
        <v>100.98099999999999</v>
      </c>
    </row>
    <row r="258" spans="1:23" x14ac:dyDescent="0.2">
      <c r="A258" s="3" t="s">
        <v>291</v>
      </c>
      <c r="B258" s="3">
        <v>2287.3000000000002</v>
      </c>
      <c r="C258" s="3">
        <v>6871</v>
      </c>
      <c r="D258" s="3">
        <v>1075.0999999999999</v>
      </c>
      <c r="E258" s="3">
        <f t="shared" si="14"/>
        <v>9158.2999999999993</v>
      </c>
      <c r="F258" s="3">
        <v>2164.6</v>
      </c>
      <c r="G258" s="3">
        <f t="shared" si="15"/>
        <v>3239.7</v>
      </c>
      <c r="H258" s="3">
        <f t="shared" si="12"/>
        <v>701.8</v>
      </c>
      <c r="I258" s="3">
        <v>1171.3</v>
      </c>
      <c r="J258" s="3">
        <v>1873.1</v>
      </c>
      <c r="K258" s="1">
        <v>300.7</v>
      </c>
      <c r="L258" s="1">
        <v>964.2</v>
      </c>
      <c r="M258" s="1">
        <v>50.6</v>
      </c>
      <c r="N258" s="1">
        <v>18.100000000000001</v>
      </c>
      <c r="O258" s="3">
        <f t="shared" si="13"/>
        <v>369.40000000000003</v>
      </c>
      <c r="P258" s="3">
        <v>3138.76</v>
      </c>
      <c r="Q258" s="3">
        <v>0.18666666666666668</v>
      </c>
      <c r="R258" s="3">
        <v>15.013281847459409</v>
      </c>
      <c r="S258" s="3">
        <v>16.794489215301464</v>
      </c>
      <c r="T258" s="3">
        <v>99.922173207756771</v>
      </c>
      <c r="U258" s="3">
        <v>9.4666666666666668</v>
      </c>
      <c r="V258" s="3">
        <v>1.0085164181064241</v>
      </c>
      <c r="W258" s="3">
        <v>101.444</v>
      </c>
    </row>
    <row r="259" spans="1:23" x14ac:dyDescent="0.2">
      <c r="A259" s="3" t="s">
        <v>292</v>
      </c>
      <c r="B259" s="3">
        <v>2355.6</v>
      </c>
      <c r="C259" s="3">
        <v>6934.8</v>
      </c>
      <c r="D259" s="3">
        <v>1102.8</v>
      </c>
      <c r="E259" s="3">
        <f t="shared" si="14"/>
        <v>9290.4</v>
      </c>
      <c r="F259" s="3">
        <v>2156.5</v>
      </c>
      <c r="G259" s="3">
        <f t="shared" si="15"/>
        <v>3259.3</v>
      </c>
      <c r="H259" s="3">
        <f t="shared" si="12"/>
        <v>692.90000000000009</v>
      </c>
      <c r="I259" s="3">
        <v>1171.3</v>
      </c>
      <c r="J259" s="3">
        <v>1864.2</v>
      </c>
      <c r="K259" s="1">
        <v>316.2</v>
      </c>
      <c r="L259" s="1">
        <v>970.2</v>
      </c>
      <c r="M259" s="1">
        <v>49.9</v>
      </c>
      <c r="N259" s="1">
        <v>18.2</v>
      </c>
      <c r="O259" s="3">
        <f t="shared" si="13"/>
        <v>384.29999999999995</v>
      </c>
      <c r="P259" s="3">
        <v>3176.54</v>
      </c>
      <c r="Q259" s="3">
        <v>0.18666666666666668</v>
      </c>
      <c r="R259" s="3">
        <v>14.915057683700326</v>
      </c>
      <c r="S259" s="3">
        <v>16.727895653510497</v>
      </c>
      <c r="T259" s="3">
        <v>100.39265980922161</v>
      </c>
      <c r="U259" s="3">
        <v>9.5</v>
      </c>
      <c r="V259" s="3">
        <v>1.0110902623118856</v>
      </c>
      <c r="W259" s="3">
        <v>101.96299999999999</v>
      </c>
    </row>
    <row r="260" spans="1:23" x14ac:dyDescent="0.2">
      <c r="A260" s="3" t="s">
        <v>293</v>
      </c>
      <c r="B260" s="3">
        <v>2418.6999999999998</v>
      </c>
      <c r="C260" s="3">
        <v>6989.6</v>
      </c>
      <c r="D260" s="3">
        <v>1115.3</v>
      </c>
      <c r="E260" s="3">
        <f t="shared" si="14"/>
        <v>9408.2999999999993</v>
      </c>
      <c r="F260" s="3">
        <v>2123.5</v>
      </c>
      <c r="G260" s="3">
        <f t="shared" si="15"/>
        <v>3238.8</v>
      </c>
      <c r="H260" s="3">
        <f t="shared" ref="H260:H283" si="16">J260-I260</f>
        <v>685.7</v>
      </c>
      <c r="I260" s="3">
        <v>1170.0999999999999</v>
      </c>
      <c r="J260" s="3">
        <v>1855.8</v>
      </c>
      <c r="K260" s="1">
        <v>316.2</v>
      </c>
      <c r="L260" s="1">
        <v>982.8</v>
      </c>
      <c r="M260" s="1">
        <v>51.6</v>
      </c>
      <c r="N260" s="1">
        <v>18.3</v>
      </c>
      <c r="O260" s="3">
        <f t="shared" ref="O260:O283" si="17">K260+M260+N260</f>
        <v>386.1</v>
      </c>
      <c r="P260" s="3">
        <v>3154.82</v>
      </c>
      <c r="Q260" s="3">
        <v>0.15666666666666668</v>
      </c>
      <c r="R260" s="3">
        <v>14.768293683714878</v>
      </c>
      <c r="S260" s="3">
        <v>16.835621312398299</v>
      </c>
      <c r="T260" s="3">
        <v>100.83246720204872</v>
      </c>
      <c r="U260" s="3">
        <v>9.0333333333333332</v>
      </c>
      <c r="V260" s="3">
        <v>1.0116846611293007</v>
      </c>
      <c r="W260" s="3">
        <v>102.40900000000001</v>
      </c>
    </row>
    <row r="261" spans="1:23" x14ac:dyDescent="0.2">
      <c r="A261" s="3" t="s">
        <v>294</v>
      </c>
      <c r="B261" s="3">
        <v>2475.6</v>
      </c>
      <c r="C261" s="3">
        <v>7063.4</v>
      </c>
      <c r="D261" s="3">
        <v>1112.3</v>
      </c>
      <c r="E261" s="3">
        <f t="shared" ref="E261:E283" si="18">B261+C261</f>
        <v>9539</v>
      </c>
      <c r="F261" s="3">
        <v>2212.6999999999998</v>
      </c>
      <c r="G261" s="3">
        <f t="shared" ref="G261:G283" si="19">F261+D261</f>
        <v>3325</v>
      </c>
      <c r="H261" s="3">
        <f t="shared" si="16"/>
        <v>693.5</v>
      </c>
      <c r="I261" s="3">
        <v>1175.5</v>
      </c>
      <c r="J261" s="3">
        <v>1869</v>
      </c>
      <c r="K261" s="1">
        <v>318.39999999999998</v>
      </c>
      <c r="L261" s="1">
        <v>995.1</v>
      </c>
      <c r="M261" s="1">
        <v>48.1</v>
      </c>
      <c r="N261" s="1">
        <v>18.3</v>
      </c>
      <c r="O261" s="3">
        <f t="shared" si="17"/>
        <v>384.8</v>
      </c>
      <c r="P261" s="3">
        <v>3126.92</v>
      </c>
      <c r="Q261" s="3">
        <v>9.3333333333333338E-2</v>
      </c>
      <c r="R261" s="3">
        <v>14.692281155706587</v>
      </c>
      <c r="S261" s="3">
        <v>16.589937235181168</v>
      </c>
      <c r="T261" s="3">
        <v>101.54650117402721</v>
      </c>
      <c r="U261" s="3">
        <v>9.0666666666666664</v>
      </c>
      <c r="V261" s="3">
        <v>1.0136514000838652</v>
      </c>
      <c r="W261" s="3">
        <v>103.17</v>
      </c>
    </row>
    <row r="262" spans="1:23" x14ac:dyDescent="0.2">
      <c r="A262" s="3" t="s">
        <v>295</v>
      </c>
      <c r="B262" s="3">
        <v>2489.1999999999998</v>
      </c>
      <c r="C262" s="3">
        <v>7141.4</v>
      </c>
      <c r="D262" s="3">
        <v>1123.8</v>
      </c>
      <c r="E262" s="3">
        <f t="shared" si="18"/>
        <v>9630.5999999999985</v>
      </c>
      <c r="F262" s="3">
        <v>2228.1999999999998</v>
      </c>
      <c r="G262" s="3">
        <f t="shared" si="19"/>
        <v>3352</v>
      </c>
      <c r="H262" s="3">
        <f t="shared" si="16"/>
        <v>696.90000000000009</v>
      </c>
      <c r="I262" s="3">
        <v>1174</v>
      </c>
      <c r="J262" s="3">
        <v>1870.9</v>
      </c>
      <c r="K262" s="1">
        <v>328</v>
      </c>
      <c r="L262" s="1">
        <v>994.8</v>
      </c>
      <c r="M262" s="1">
        <v>50.4</v>
      </c>
      <c r="N262" s="1">
        <v>18.2</v>
      </c>
      <c r="O262" s="3">
        <f t="shared" si="17"/>
        <v>396.59999999999997</v>
      </c>
      <c r="P262" s="3">
        <v>3126.67</v>
      </c>
      <c r="Q262" s="3">
        <v>8.3333333333333329E-2</v>
      </c>
      <c r="R262" s="3">
        <v>14.642590942442423</v>
      </c>
      <c r="S262" s="3">
        <v>16.611960455139627</v>
      </c>
      <c r="T262" s="3">
        <v>102.072370642557</v>
      </c>
      <c r="U262" s="3">
        <v>9</v>
      </c>
      <c r="V262" s="3">
        <v>1.0160021686369354</v>
      </c>
      <c r="W262" s="3">
        <v>103.77</v>
      </c>
    </row>
    <row r="263" spans="1:23" x14ac:dyDescent="0.2">
      <c r="A263" s="3" t="s">
        <v>296</v>
      </c>
      <c r="B263" s="3">
        <v>2501.1</v>
      </c>
      <c r="C263" s="3">
        <v>7177</v>
      </c>
      <c r="D263" s="3">
        <v>1149.8</v>
      </c>
      <c r="E263" s="3">
        <f t="shared" si="18"/>
        <v>9678.1</v>
      </c>
      <c r="F263" s="3">
        <v>2395.1999999999998</v>
      </c>
      <c r="G263" s="3">
        <f t="shared" si="19"/>
        <v>3545</v>
      </c>
      <c r="H263" s="3">
        <f t="shared" si="16"/>
        <v>699.5</v>
      </c>
      <c r="I263" s="3">
        <v>1166</v>
      </c>
      <c r="J263" s="3">
        <v>1865.5</v>
      </c>
      <c r="K263" s="1">
        <v>333.7</v>
      </c>
      <c r="L263" s="1">
        <v>1003.3</v>
      </c>
      <c r="M263" s="1">
        <v>50.7</v>
      </c>
      <c r="N263" s="1">
        <v>18.100000000000001</v>
      </c>
      <c r="O263" s="3">
        <f t="shared" si="17"/>
        <v>402.5</v>
      </c>
      <c r="P263" s="3">
        <v>3130.04</v>
      </c>
      <c r="Q263" s="3">
        <v>7.3333333333333348E-2</v>
      </c>
      <c r="R263" s="3">
        <v>14.458426962080376</v>
      </c>
      <c r="S263" s="3">
        <v>16.32182572301668</v>
      </c>
      <c r="T263" s="3">
        <v>102.65788581423234</v>
      </c>
      <c r="U263" s="3">
        <v>8.6333333333333329</v>
      </c>
      <c r="V263" s="3">
        <v>1.0183755270168959</v>
      </c>
      <c r="W263" s="3">
        <v>103.913</v>
      </c>
    </row>
    <row r="264" spans="1:23" x14ac:dyDescent="0.2">
      <c r="A264" s="3" t="s">
        <v>297</v>
      </c>
      <c r="B264" s="1">
        <v>2535.6</v>
      </c>
      <c r="C264" s="1">
        <v>7241.8</v>
      </c>
      <c r="D264" s="1">
        <v>1178.8</v>
      </c>
      <c r="E264" s="3">
        <f t="shared" si="18"/>
        <v>9777.4</v>
      </c>
      <c r="F264" s="1">
        <v>2460.8000000000002</v>
      </c>
      <c r="G264" s="3">
        <f t="shared" si="19"/>
        <v>3639.6000000000004</v>
      </c>
      <c r="H264" s="3">
        <f t="shared" si="16"/>
        <v>693.5</v>
      </c>
      <c r="I264" s="3">
        <v>1177.5</v>
      </c>
      <c r="J264" s="1">
        <v>1871</v>
      </c>
      <c r="K264" s="1">
        <v>334.7</v>
      </c>
      <c r="L264" s="1">
        <v>1015.1</v>
      </c>
      <c r="M264" s="1">
        <v>50.8</v>
      </c>
      <c r="N264" s="1">
        <v>18</v>
      </c>
      <c r="O264" s="3">
        <f t="shared" si="17"/>
        <v>403.5</v>
      </c>
      <c r="P264" s="3">
        <v>3126.37</v>
      </c>
      <c r="Q264" s="3">
        <v>0.10333333333333333</v>
      </c>
      <c r="R264" s="3">
        <v>14.709533760161042</v>
      </c>
      <c r="S264" s="3">
        <v>16.583682736627566</v>
      </c>
      <c r="T264" s="3">
        <v>103.44705895143682</v>
      </c>
      <c r="U264" s="3">
        <v>8.2666666666666675</v>
      </c>
      <c r="V264" s="3">
        <v>1.0268665314092329</v>
      </c>
      <c r="W264" s="3">
        <v>104.46599999999999</v>
      </c>
    </row>
    <row r="265" spans="1:23" x14ac:dyDescent="0.2">
      <c r="A265" s="3" t="s">
        <v>298</v>
      </c>
      <c r="B265" s="1">
        <v>2535.6</v>
      </c>
      <c r="C265" s="1">
        <v>7291.1</v>
      </c>
      <c r="D265" s="1">
        <v>1181.5999999999999</v>
      </c>
      <c r="E265" s="3">
        <f t="shared" si="18"/>
        <v>9826.7000000000007</v>
      </c>
      <c r="F265" s="1">
        <v>2534.8000000000002</v>
      </c>
      <c r="G265" s="3">
        <f t="shared" si="19"/>
        <v>3716.4</v>
      </c>
      <c r="H265" s="3">
        <f t="shared" si="16"/>
        <v>689.30000000000018</v>
      </c>
      <c r="I265" s="3">
        <v>1176.5999999999999</v>
      </c>
      <c r="J265" s="1">
        <v>1865.9</v>
      </c>
      <c r="K265" s="1">
        <v>342.6</v>
      </c>
      <c r="L265" s="1">
        <v>1014.9</v>
      </c>
      <c r="M265" s="1">
        <v>52</v>
      </c>
      <c r="N265" s="1">
        <v>18</v>
      </c>
      <c r="O265" s="3">
        <f t="shared" si="17"/>
        <v>412.6</v>
      </c>
      <c r="P265" s="3">
        <v>3138.16</v>
      </c>
      <c r="Q265" s="3">
        <v>0.15333333333333335</v>
      </c>
      <c r="R265" s="3">
        <v>14.748634036008298</v>
      </c>
      <c r="S265" s="3">
        <v>16.654077404828346</v>
      </c>
      <c r="T265" s="3">
        <v>103.84238444301705</v>
      </c>
      <c r="U265" s="3">
        <v>8.1999999999999993</v>
      </c>
      <c r="V265" s="3">
        <v>1.0291212924567861</v>
      </c>
      <c r="W265" s="3">
        <v>104.93</v>
      </c>
    </row>
    <row r="266" spans="1:23" x14ac:dyDescent="0.2">
      <c r="A266" s="3" t="s">
        <v>299</v>
      </c>
      <c r="B266" s="1">
        <v>2550.6</v>
      </c>
      <c r="C266" s="1">
        <v>7328.9</v>
      </c>
      <c r="D266" s="1">
        <v>1194.2</v>
      </c>
      <c r="E266" s="3">
        <f t="shared" si="18"/>
        <v>9879.5</v>
      </c>
      <c r="F266" s="1">
        <v>2529.9</v>
      </c>
      <c r="G266" s="3">
        <f t="shared" si="19"/>
        <v>3724.1000000000004</v>
      </c>
      <c r="H266" s="3">
        <f t="shared" si="16"/>
        <v>682.09999999999991</v>
      </c>
      <c r="I266" s="3">
        <v>1180.5</v>
      </c>
      <c r="J266" s="1">
        <v>1862.6</v>
      </c>
      <c r="K266" s="1">
        <v>349</v>
      </c>
      <c r="L266" s="1">
        <v>1012.2</v>
      </c>
      <c r="M266" s="1">
        <v>53.4</v>
      </c>
      <c r="N266" s="1">
        <v>18</v>
      </c>
      <c r="O266" s="3">
        <f t="shared" si="17"/>
        <v>420.4</v>
      </c>
      <c r="P266" s="3">
        <v>3138.94</v>
      </c>
      <c r="Q266" s="3">
        <v>0.14333333333333334</v>
      </c>
      <c r="R266" s="3">
        <v>14.262790895654273</v>
      </c>
      <c r="S266" s="3">
        <v>16.596869081579641</v>
      </c>
      <c r="T266" s="3">
        <v>104.2741066254676</v>
      </c>
      <c r="U266" s="3">
        <v>8.0333333333333332</v>
      </c>
      <c r="V266" s="3">
        <v>1.0316443096576349</v>
      </c>
      <c r="W266" s="3">
        <v>105.547</v>
      </c>
    </row>
    <row r="267" spans="1:23" x14ac:dyDescent="0.2">
      <c r="A267" s="3" t="s">
        <v>300</v>
      </c>
      <c r="B267" s="1">
        <v>2567.1</v>
      </c>
      <c r="C267" s="1">
        <v>7384.3</v>
      </c>
      <c r="D267" s="1">
        <v>1212.9000000000001</v>
      </c>
      <c r="E267" s="3">
        <f t="shared" si="18"/>
        <v>9951.4</v>
      </c>
      <c r="F267" s="1">
        <v>2521.3000000000002</v>
      </c>
      <c r="G267" s="3">
        <f t="shared" si="19"/>
        <v>3734.2000000000003</v>
      </c>
      <c r="H267" s="3">
        <f t="shared" si="16"/>
        <v>675.59999999999991</v>
      </c>
      <c r="I267" s="3">
        <v>1189</v>
      </c>
      <c r="J267" s="1">
        <v>1864.6</v>
      </c>
      <c r="K267" s="1">
        <v>360.4</v>
      </c>
      <c r="L267" s="1">
        <v>1025.4000000000001</v>
      </c>
      <c r="M267" s="1">
        <v>53.7</v>
      </c>
      <c r="N267" s="1">
        <v>18.2</v>
      </c>
      <c r="O267" s="3">
        <f t="shared" si="17"/>
        <v>432.29999999999995</v>
      </c>
      <c r="P267" s="3">
        <v>3124.88</v>
      </c>
      <c r="Q267" s="3">
        <v>0.16</v>
      </c>
      <c r="R267" s="3">
        <v>14.311748883451546</v>
      </c>
      <c r="S267" s="3">
        <v>16.871192462246476</v>
      </c>
      <c r="T267" s="3">
        <v>104.80847985906914</v>
      </c>
      <c r="U267" s="3">
        <v>7.8</v>
      </c>
      <c r="V267" s="3">
        <v>1.0342068591614322</v>
      </c>
      <c r="W267" s="3">
        <v>105.937</v>
      </c>
    </row>
    <row r="268" spans="1:23" x14ac:dyDescent="0.2">
      <c r="A268" s="3" t="s">
        <v>301</v>
      </c>
      <c r="B268" s="1">
        <v>2589.3000000000002</v>
      </c>
      <c r="C268" s="1">
        <v>7429</v>
      </c>
      <c r="D268" s="1">
        <v>1238.4000000000001</v>
      </c>
      <c r="E268" s="3">
        <f t="shared" si="18"/>
        <v>10018.299999999999</v>
      </c>
      <c r="F268" s="1">
        <v>2617.6</v>
      </c>
      <c r="G268" s="3">
        <f t="shared" si="19"/>
        <v>3856</v>
      </c>
      <c r="H268" s="3">
        <f t="shared" si="16"/>
        <v>678.2</v>
      </c>
      <c r="I268" s="3">
        <v>1197.2</v>
      </c>
      <c r="J268" s="1">
        <v>1875.4</v>
      </c>
      <c r="K268" s="1">
        <v>382.4</v>
      </c>
      <c r="L268" s="1">
        <v>1044.5</v>
      </c>
      <c r="M268" s="1">
        <v>55.3</v>
      </c>
      <c r="N268" s="1">
        <v>18.3</v>
      </c>
      <c r="O268" s="3">
        <f t="shared" si="17"/>
        <v>456</v>
      </c>
      <c r="P268" s="3">
        <v>3124.76</v>
      </c>
      <c r="Q268" s="3">
        <v>0.14333333333333334</v>
      </c>
      <c r="R268" s="3">
        <v>14.549995540560374</v>
      </c>
      <c r="S268" s="3">
        <v>16.48635405257804</v>
      </c>
      <c r="T268" s="3">
        <v>105.48852860172487</v>
      </c>
      <c r="U268" s="3">
        <v>7.7333333333333334</v>
      </c>
      <c r="V268" s="3">
        <v>1.0370009559792115</v>
      </c>
      <c r="W268" s="3">
        <v>106.318</v>
      </c>
    </row>
    <row r="269" spans="1:23" x14ac:dyDescent="0.2">
      <c r="A269" s="3" t="s">
        <v>302</v>
      </c>
      <c r="B269" s="1">
        <v>2566.5</v>
      </c>
      <c r="C269" s="1">
        <v>7480.9</v>
      </c>
      <c r="D269" s="1">
        <v>1237.2</v>
      </c>
      <c r="E269" s="3">
        <f t="shared" si="18"/>
        <v>10047.4</v>
      </c>
      <c r="F269" s="1">
        <v>2658.1</v>
      </c>
      <c r="G269" s="3">
        <f t="shared" si="19"/>
        <v>3895.3</v>
      </c>
      <c r="H269" s="3">
        <f t="shared" si="16"/>
        <v>679.7</v>
      </c>
      <c r="I269" s="3">
        <v>1202.3</v>
      </c>
      <c r="J269" s="1">
        <v>1882</v>
      </c>
      <c r="K269" s="1">
        <v>385.9</v>
      </c>
      <c r="L269" s="1">
        <v>1045.8</v>
      </c>
      <c r="M269" s="1">
        <v>55.5</v>
      </c>
      <c r="N269" s="1">
        <v>18.399999999999999</v>
      </c>
      <c r="O269" s="3">
        <f t="shared" si="17"/>
        <v>459.79999999999995</v>
      </c>
      <c r="P269" s="3">
        <v>3110.25</v>
      </c>
      <c r="Q269" s="3">
        <v>0.11666666666666665</v>
      </c>
      <c r="R269" s="3">
        <v>14.604618104875776</v>
      </c>
      <c r="S269" s="3">
        <v>16.717891129346771</v>
      </c>
      <c r="T269" s="3">
        <v>106.06585905960593</v>
      </c>
      <c r="U269" s="3">
        <v>7.5333333333333332</v>
      </c>
      <c r="V269" s="3">
        <v>1.0392655999966114</v>
      </c>
      <c r="W269" s="3">
        <v>106.565</v>
      </c>
    </row>
    <row r="270" spans="1:23" x14ac:dyDescent="0.2">
      <c r="A270" s="3" t="s">
        <v>303</v>
      </c>
      <c r="B270" s="1">
        <v>2593.1999999999998</v>
      </c>
      <c r="C270" s="1">
        <v>7544.5</v>
      </c>
      <c r="D270" s="1">
        <v>1241.4000000000001</v>
      </c>
      <c r="E270" s="3">
        <f t="shared" si="18"/>
        <v>10137.700000000001</v>
      </c>
      <c r="F270" s="1">
        <v>2750.8</v>
      </c>
      <c r="G270" s="3">
        <f t="shared" si="19"/>
        <v>3992.2000000000003</v>
      </c>
      <c r="H270" s="3">
        <f t="shared" si="16"/>
        <v>683</v>
      </c>
      <c r="I270" s="3">
        <v>1209.0999999999999</v>
      </c>
      <c r="J270" s="1">
        <v>1892.1</v>
      </c>
      <c r="K270" s="1">
        <v>367</v>
      </c>
      <c r="L270" s="1">
        <v>1053.8</v>
      </c>
      <c r="M270" s="1">
        <v>54.7</v>
      </c>
      <c r="N270" s="1">
        <v>18.600000000000001</v>
      </c>
      <c r="O270" s="3">
        <f t="shared" si="17"/>
        <v>440.3</v>
      </c>
      <c r="P270" s="3">
        <v>3089.95</v>
      </c>
      <c r="Q270" s="3">
        <v>8.3333333333333329E-2</v>
      </c>
      <c r="R270" s="3">
        <v>14.574743870262379</v>
      </c>
      <c r="S270" s="3">
        <v>16.672051995405329</v>
      </c>
      <c r="T270" s="3">
        <v>106.63530627246112</v>
      </c>
      <c r="U270" s="3">
        <v>7.2333333333333334</v>
      </c>
      <c r="V270" s="3">
        <v>1.0417970884354895</v>
      </c>
      <c r="W270" s="3">
        <v>107.11199999999999</v>
      </c>
    </row>
    <row r="271" spans="1:23" x14ac:dyDescent="0.2">
      <c r="A271" s="3" t="s">
        <v>304</v>
      </c>
      <c r="B271" s="1">
        <v>2622.4</v>
      </c>
      <c r="C271" s="1">
        <v>7652.2</v>
      </c>
      <c r="D271" s="1">
        <v>1249.8</v>
      </c>
      <c r="E271" s="3">
        <f t="shared" si="18"/>
        <v>10274.6</v>
      </c>
      <c r="F271" s="1">
        <v>2798.6</v>
      </c>
      <c r="G271" s="3">
        <f t="shared" si="19"/>
        <v>4048.3999999999996</v>
      </c>
      <c r="H271" s="3">
        <f t="shared" si="16"/>
        <v>680.89999999999986</v>
      </c>
      <c r="I271" s="3">
        <v>1215.9000000000001</v>
      </c>
      <c r="J271" s="1">
        <v>1896.8</v>
      </c>
      <c r="K271" s="1">
        <v>368.1</v>
      </c>
      <c r="L271" s="1">
        <v>1056.3</v>
      </c>
      <c r="M271" s="1">
        <v>56.3</v>
      </c>
      <c r="N271" s="1">
        <v>18.8</v>
      </c>
      <c r="O271" s="3">
        <f t="shared" si="17"/>
        <v>443.20000000000005</v>
      </c>
      <c r="P271" s="3">
        <v>3069.28</v>
      </c>
      <c r="Q271" s="3">
        <v>8.666666666666667E-2</v>
      </c>
      <c r="R271" s="3">
        <v>14.458816552348086</v>
      </c>
      <c r="S271" s="3">
        <v>16.710322037952906</v>
      </c>
      <c r="T271" s="3">
        <v>107.22579373132845</v>
      </c>
      <c r="U271" s="3">
        <v>6.9333333333333336</v>
      </c>
      <c r="V271" s="3">
        <v>1.0443525784330752</v>
      </c>
      <c r="W271" s="3">
        <v>107.67400000000001</v>
      </c>
    </row>
    <row r="272" spans="1:23" x14ac:dyDescent="0.2">
      <c r="A272" s="3" t="s">
        <v>305</v>
      </c>
      <c r="B272" s="1">
        <v>2644.5</v>
      </c>
      <c r="C272" s="1">
        <v>7735.3</v>
      </c>
      <c r="D272" s="1">
        <v>1256.3</v>
      </c>
      <c r="E272" s="3">
        <f t="shared" si="18"/>
        <v>10379.799999999999</v>
      </c>
      <c r="F272" s="1">
        <v>2774</v>
      </c>
      <c r="G272" s="3">
        <f t="shared" si="19"/>
        <v>4030.3</v>
      </c>
      <c r="H272" s="3">
        <f t="shared" si="16"/>
        <v>680.3</v>
      </c>
      <c r="I272" s="1">
        <v>1225.2</v>
      </c>
      <c r="J272" s="1">
        <v>1905.5</v>
      </c>
      <c r="K272" s="1">
        <v>384.9</v>
      </c>
      <c r="L272" s="1">
        <v>1059</v>
      </c>
      <c r="M272" s="1">
        <v>57.7</v>
      </c>
      <c r="N272" s="1">
        <v>19</v>
      </c>
      <c r="O272" s="3">
        <f t="shared" si="17"/>
        <v>461.59999999999997</v>
      </c>
      <c r="P272" s="3">
        <v>3051.93</v>
      </c>
      <c r="Q272" s="3">
        <v>7.3333333333333348E-2</v>
      </c>
      <c r="R272" s="3">
        <v>14.723020658164959</v>
      </c>
      <c r="S272" s="3">
        <v>16.82734051761906</v>
      </c>
      <c r="T272" s="3">
        <v>107.72872630035444</v>
      </c>
      <c r="U272" s="3">
        <v>6.666666666666667</v>
      </c>
      <c r="V272" s="3">
        <v>1.046562159826848</v>
      </c>
      <c r="W272" s="3">
        <v>108.14</v>
      </c>
    </row>
    <row r="273" spans="1:23" x14ac:dyDescent="0.2">
      <c r="A273" s="3" t="s">
        <v>306</v>
      </c>
      <c r="B273" s="1">
        <v>2678.2</v>
      </c>
      <c r="C273" s="1">
        <v>7833.2</v>
      </c>
      <c r="D273" s="1">
        <v>1289.2</v>
      </c>
      <c r="E273" s="3">
        <f t="shared" si="18"/>
        <v>10511.4</v>
      </c>
      <c r="F273" s="1">
        <v>2861.6</v>
      </c>
      <c r="G273" s="3">
        <f t="shared" si="19"/>
        <v>4150.8</v>
      </c>
      <c r="H273" s="3">
        <f t="shared" si="16"/>
        <v>689.2</v>
      </c>
      <c r="I273" s="1">
        <v>1235.5</v>
      </c>
      <c r="J273" s="1">
        <v>1924.7</v>
      </c>
      <c r="K273" s="1">
        <v>369.7</v>
      </c>
      <c r="L273" s="1">
        <v>1072.5999999999999</v>
      </c>
      <c r="M273" s="1">
        <v>56.6</v>
      </c>
      <c r="N273" s="1">
        <v>19.100000000000001</v>
      </c>
      <c r="O273" s="3">
        <f t="shared" si="17"/>
        <v>445.40000000000003</v>
      </c>
      <c r="P273" s="3">
        <v>3049.26</v>
      </c>
      <c r="Q273" s="3">
        <v>9.3333333333333338E-2</v>
      </c>
      <c r="R273" s="3">
        <v>14.499458444871275</v>
      </c>
      <c r="S273" s="3">
        <v>16.730381596203294</v>
      </c>
      <c r="T273" s="3">
        <v>108.48684597503284</v>
      </c>
      <c r="U273" s="3">
        <v>6.2333333333333334</v>
      </c>
      <c r="V273" s="3">
        <v>1.0488451584756855</v>
      </c>
      <c r="W273" s="3">
        <v>108.714</v>
      </c>
    </row>
    <row r="274" spans="1:23" x14ac:dyDescent="0.2">
      <c r="A274" s="3" t="s">
        <v>307</v>
      </c>
      <c r="B274" s="1">
        <v>2691.2</v>
      </c>
      <c r="C274" s="1">
        <v>7941.3</v>
      </c>
      <c r="D274" s="1">
        <v>1308.5</v>
      </c>
      <c r="E274" s="3">
        <f t="shared" si="18"/>
        <v>10632.5</v>
      </c>
      <c r="F274" s="1">
        <v>2939.8</v>
      </c>
      <c r="G274" s="3">
        <f t="shared" si="19"/>
        <v>4248.3</v>
      </c>
      <c r="H274" s="3">
        <f t="shared" si="16"/>
        <v>695.5</v>
      </c>
      <c r="I274" s="1">
        <v>1248.0999999999999</v>
      </c>
      <c r="J274" s="1">
        <v>1943.6</v>
      </c>
      <c r="K274" s="1">
        <v>387.3</v>
      </c>
      <c r="L274" s="1">
        <v>1081.3</v>
      </c>
      <c r="M274" s="1">
        <v>59.2</v>
      </c>
      <c r="N274" s="1">
        <v>19.2</v>
      </c>
      <c r="O274" s="3">
        <f t="shared" si="17"/>
        <v>465.7</v>
      </c>
      <c r="P274" s="3">
        <v>3028.91</v>
      </c>
      <c r="Q274" s="3">
        <v>9.0000000000000011E-2</v>
      </c>
      <c r="R274" s="3">
        <v>14.730082582486693</v>
      </c>
      <c r="S274" s="3">
        <v>16.834792794865145</v>
      </c>
      <c r="T274" s="3">
        <v>109.18433257269477</v>
      </c>
      <c r="U274" s="3">
        <v>6.1</v>
      </c>
      <c r="V274" s="3">
        <v>1.0514190031047088</v>
      </c>
      <c r="W274" s="3">
        <v>109.178</v>
      </c>
    </row>
    <row r="275" spans="1:23" x14ac:dyDescent="0.2">
      <c r="A275" s="3" t="s">
        <v>308</v>
      </c>
      <c r="B275" s="1">
        <v>2688.9</v>
      </c>
      <c r="C275" s="1">
        <v>8061.7</v>
      </c>
      <c r="D275" s="1">
        <v>1325.2</v>
      </c>
      <c r="E275" s="3">
        <f t="shared" si="18"/>
        <v>10750.6</v>
      </c>
      <c r="F275" s="1">
        <v>2970.4</v>
      </c>
      <c r="G275" s="3">
        <f t="shared" si="19"/>
        <v>4295.6000000000004</v>
      </c>
      <c r="H275" s="3">
        <f t="shared" si="16"/>
        <v>699.30000000000018</v>
      </c>
      <c r="I275" s="1">
        <v>1259.5999999999999</v>
      </c>
      <c r="J275" s="1">
        <v>1958.9</v>
      </c>
      <c r="K275" s="1">
        <v>396.6</v>
      </c>
      <c r="L275" s="1">
        <v>1089.7</v>
      </c>
      <c r="M275" s="1">
        <v>60.7</v>
      </c>
      <c r="N275" s="1">
        <v>19.2</v>
      </c>
      <c r="O275" s="3">
        <f t="shared" si="17"/>
        <v>476.5</v>
      </c>
      <c r="P275" s="3">
        <v>3034.22</v>
      </c>
      <c r="Q275" s="3">
        <v>9.9999999999999992E-2</v>
      </c>
      <c r="R275" s="3">
        <v>14.864379852828293</v>
      </c>
      <c r="S275" s="3">
        <v>16.950613530567747</v>
      </c>
      <c r="T275" s="3">
        <v>109.87054884705358</v>
      </c>
      <c r="U275" s="3">
        <v>5.7</v>
      </c>
      <c r="V275" s="3">
        <v>1.0540027307035786</v>
      </c>
      <c r="W275" s="3">
        <v>109.321</v>
      </c>
    </row>
    <row r="276" spans="1:23" x14ac:dyDescent="0.2">
      <c r="A276" s="3" t="s">
        <v>309</v>
      </c>
      <c r="B276" s="1">
        <v>2625.6</v>
      </c>
      <c r="C276" s="1">
        <v>8142.2</v>
      </c>
      <c r="D276" s="1">
        <v>1331</v>
      </c>
      <c r="E276" s="3">
        <f t="shared" si="18"/>
        <v>10767.8</v>
      </c>
      <c r="F276" s="1">
        <v>3044.6</v>
      </c>
      <c r="G276" s="3">
        <f t="shared" si="19"/>
        <v>4375.6000000000004</v>
      </c>
      <c r="H276" s="3">
        <f t="shared" si="16"/>
        <v>689.2</v>
      </c>
      <c r="I276" s="1">
        <v>1266.7</v>
      </c>
      <c r="J276" s="1">
        <v>1955.9</v>
      </c>
      <c r="K276" s="1">
        <v>402.6</v>
      </c>
      <c r="L276" s="1">
        <v>1089.5</v>
      </c>
      <c r="M276" s="1">
        <v>60.9</v>
      </c>
      <c r="N276" s="1">
        <v>19.100000000000001</v>
      </c>
      <c r="O276" s="3">
        <f t="shared" si="17"/>
        <v>482.6</v>
      </c>
      <c r="P276" s="3">
        <v>3046.49</v>
      </c>
      <c r="Q276" s="3">
        <v>0.11</v>
      </c>
      <c r="R276" s="3">
        <v>14.964688605284211</v>
      </c>
      <c r="S276" s="3">
        <v>17.145210585599642</v>
      </c>
      <c r="T276" s="3">
        <v>110.51054244664726</v>
      </c>
      <c r="U276" s="3">
        <v>5.5666666666666664</v>
      </c>
      <c r="V276" s="3">
        <v>1.0584840156209629</v>
      </c>
      <c r="W276" s="3">
        <v>109.307</v>
      </c>
    </row>
    <row r="277" spans="1:23" x14ac:dyDescent="0.2">
      <c r="A277" s="3" t="s">
        <v>280</v>
      </c>
      <c r="B277" s="1">
        <v>2657.4</v>
      </c>
      <c r="C277" s="1">
        <v>8229.5</v>
      </c>
      <c r="D277" s="1">
        <v>1353.3</v>
      </c>
      <c r="E277" s="3">
        <f t="shared" si="18"/>
        <v>10886.9</v>
      </c>
      <c r="F277" s="1">
        <v>3049.9</v>
      </c>
      <c r="G277" s="3">
        <f t="shared" si="19"/>
        <v>4403.2</v>
      </c>
      <c r="H277" s="3">
        <f t="shared" si="16"/>
        <v>714.19999999999982</v>
      </c>
      <c r="I277" s="1">
        <v>1280.9000000000001</v>
      </c>
      <c r="J277" s="1">
        <v>1995.1</v>
      </c>
      <c r="K277" s="1">
        <v>406.5</v>
      </c>
      <c r="L277" s="1">
        <v>1094</v>
      </c>
      <c r="M277" s="1">
        <v>60.6</v>
      </c>
      <c r="N277" s="1">
        <v>19</v>
      </c>
      <c r="O277" s="3">
        <f t="shared" si="17"/>
        <v>486.1</v>
      </c>
      <c r="P277" s="3">
        <v>3050.36</v>
      </c>
      <c r="Q277" s="3">
        <v>0.12333333333333334</v>
      </c>
      <c r="R277" s="3">
        <v>14.901489015244261</v>
      </c>
      <c r="S277" s="3">
        <v>17.208660511570898</v>
      </c>
      <c r="T277" s="3">
        <v>111.11822178083979</v>
      </c>
      <c r="U277" s="3">
        <v>5.4</v>
      </c>
      <c r="V277" s="3">
        <v>1.0608587857327409</v>
      </c>
      <c r="W277" s="3">
        <v>109.922</v>
      </c>
    </row>
    <row r="278" spans="1:23" x14ac:dyDescent="0.2">
      <c r="A278" s="3" t="s">
        <v>281</v>
      </c>
      <c r="B278" s="1">
        <v>2678.4</v>
      </c>
      <c r="C278" s="1">
        <v>8313.9</v>
      </c>
      <c r="D278" s="1">
        <v>1364.7</v>
      </c>
      <c r="E278" s="3">
        <f t="shared" si="18"/>
        <v>10992.3</v>
      </c>
      <c r="F278" s="1">
        <v>3072.1</v>
      </c>
      <c r="G278" s="3">
        <f t="shared" si="19"/>
        <v>4436.8</v>
      </c>
      <c r="H278" s="3">
        <f t="shared" si="16"/>
        <v>719.7</v>
      </c>
      <c r="I278" s="1">
        <v>1291.5999999999999</v>
      </c>
      <c r="J278" s="1">
        <v>2011.3</v>
      </c>
      <c r="K278" s="1">
        <v>404.5</v>
      </c>
      <c r="L278" s="1">
        <v>1103</v>
      </c>
      <c r="M278" s="1">
        <v>60.1</v>
      </c>
      <c r="N278" s="1">
        <v>19</v>
      </c>
      <c r="O278" s="3">
        <f t="shared" si="17"/>
        <v>483.6</v>
      </c>
      <c r="P278" s="3">
        <v>3052.12</v>
      </c>
      <c r="Q278" s="3">
        <v>0.13666666666666669</v>
      </c>
      <c r="R278" s="3">
        <v>15.026847468062517</v>
      </c>
      <c r="S278" s="3">
        <v>17.349853976669234</v>
      </c>
      <c r="T278" s="3">
        <v>111.65717350494977</v>
      </c>
      <c r="U278" s="3">
        <v>5.0999999999999996</v>
      </c>
      <c r="V278" s="3">
        <v>1.0635596989322005</v>
      </c>
      <c r="W278" s="3">
        <v>110.268</v>
      </c>
    </row>
    <row r="279" spans="1:23" x14ac:dyDescent="0.2">
      <c r="A279" s="3" t="s">
        <v>282</v>
      </c>
      <c r="B279" s="1">
        <v>2666.3</v>
      </c>
      <c r="C279" s="1">
        <v>8400.6</v>
      </c>
      <c r="D279" s="1">
        <v>1371.8</v>
      </c>
      <c r="E279" s="3">
        <f t="shared" si="18"/>
        <v>11066.900000000001</v>
      </c>
      <c r="F279" s="1">
        <v>3059.9</v>
      </c>
      <c r="G279" s="3">
        <f t="shared" si="19"/>
        <v>4431.7</v>
      </c>
      <c r="H279" s="3">
        <f t="shared" si="16"/>
        <v>708.8</v>
      </c>
      <c r="I279" s="1">
        <v>1302.2</v>
      </c>
      <c r="J279" s="1">
        <v>2011</v>
      </c>
      <c r="K279" s="1">
        <v>410.6</v>
      </c>
      <c r="L279" s="1">
        <v>1106.5</v>
      </c>
      <c r="M279" s="1">
        <v>59.6</v>
      </c>
      <c r="N279" s="1">
        <v>19</v>
      </c>
      <c r="O279" s="3">
        <f t="shared" si="17"/>
        <v>489.20000000000005</v>
      </c>
      <c r="P279" s="3">
        <v>3043.05</v>
      </c>
      <c r="Q279" s="3">
        <v>0.16</v>
      </c>
      <c r="R279" s="3">
        <v>15.219135398074783</v>
      </c>
      <c r="S279" s="3">
        <v>17.513957584854953</v>
      </c>
      <c r="T279" s="3">
        <v>112.26388341599829</v>
      </c>
      <c r="U279" s="3">
        <v>5</v>
      </c>
      <c r="V279" s="3">
        <v>1.0662803780713532</v>
      </c>
      <c r="W279" s="3">
        <v>110.498</v>
      </c>
    </row>
    <row r="280" spans="1:23" x14ac:dyDescent="0.2">
      <c r="A280" s="3" t="s">
        <v>312</v>
      </c>
      <c r="B280" s="1">
        <v>2642</v>
      </c>
      <c r="C280" s="1">
        <v>8489.2999999999993</v>
      </c>
      <c r="D280" s="1">
        <v>1366.6</v>
      </c>
      <c r="E280" s="3">
        <f t="shared" si="18"/>
        <v>11131.3</v>
      </c>
      <c r="F280" s="1">
        <v>3036.8</v>
      </c>
      <c r="G280" s="3">
        <f t="shared" si="19"/>
        <v>4403.3999999999996</v>
      </c>
      <c r="H280" s="3">
        <f t="shared" si="16"/>
        <v>714.2</v>
      </c>
      <c r="I280" s="1">
        <v>1306.3</v>
      </c>
      <c r="J280" s="1">
        <v>2020.5</v>
      </c>
      <c r="K280" s="1">
        <v>412</v>
      </c>
      <c r="L280" s="1">
        <v>1111.7</v>
      </c>
      <c r="M280" s="1">
        <v>62.4</v>
      </c>
      <c r="N280" s="1">
        <v>19.100000000000001</v>
      </c>
      <c r="O280" s="3">
        <f t="shared" si="17"/>
        <v>493.5</v>
      </c>
      <c r="P280" s="3">
        <v>3048.6</v>
      </c>
      <c r="Q280" s="3">
        <v>0.36000000000000004</v>
      </c>
      <c r="R280" s="3">
        <v>15.091154869821047</v>
      </c>
      <c r="S280" s="3">
        <v>17.429893633399129</v>
      </c>
      <c r="T280" s="3">
        <v>112.75038628799075</v>
      </c>
      <c r="U280" s="3">
        <v>4.9333333333333336</v>
      </c>
      <c r="V280" s="3">
        <v>1.069835474438745</v>
      </c>
      <c r="W280" s="3">
        <v>110.63500000000001</v>
      </c>
    </row>
    <row r="281" spans="1:23" x14ac:dyDescent="0.2">
      <c r="A281" s="3" t="s">
        <v>313</v>
      </c>
      <c r="B281" s="1">
        <v>2695.4</v>
      </c>
      <c r="C281" s="1">
        <v>8607.2999999999993</v>
      </c>
      <c r="D281" s="1">
        <v>1390</v>
      </c>
      <c r="E281" s="3">
        <f t="shared" si="18"/>
        <v>11302.699999999999</v>
      </c>
      <c r="F281" s="1">
        <v>2987.5</v>
      </c>
      <c r="G281" s="3">
        <f t="shared" si="19"/>
        <v>4377.5</v>
      </c>
      <c r="H281" s="3">
        <f t="shared" si="16"/>
        <v>708.69999999999982</v>
      </c>
      <c r="I281" s="1">
        <v>1314.4</v>
      </c>
      <c r="J281" s="1">
        <v>2023.1</v>
      </c>
      <c r="K281" s="1">
        <v>407.8</v>
      </c>
      <c r="L281" s="1">
        <v>1109.9000000000001</v>
      </c>
      <c r="M281" s="1">
        <v>59.7</v>
      </c>
      <c r="N281" s="1">
        <v>19.2</v>
      </c>
      <c r="O281" s="3">
        <f t="shared" si="17"/>
        <v>486.7</v>
      </c>
      <c r="P281" s="3">
        <v>3065.21</v>
      </c>
      <c r="Q281" s="3">
        <v>0.37333333333333335</v>
      </c>
      <c r="R281" s="3">
        <v>15.083622720535496</v>
      </c>
      <c r="S281" s="3">
        <v>17.561930608318534</v>
      </c>
      <c r="T281" s="3">
        <v>113.15609198608978</v>
      </c>
      <c r="U281" s="3">
        <v>4.8666666666666671</v>
      </c>
      <c r="V281" s="3">
        <v>1.0723740221014599</v>
      </c>
      <c r="W281" s="3">
        <v>111.268</v>
      </c>
    </row>
    <row r="282" spans="1:23" x14ac:dyDescent="0.2">
      <c r="A282" s="3" t="s">
        <v>314</v>
      </c>
      <c r="B282" s="1">
        <v>2697.9</v>
      </c>
      <c r="C282" s="1">
        <v>8720.2999999999993</v>
      </c>
      <c r="D282" s="1">
        <v>1414</v>
      </c>
      <c r="E282" s="3">
        <f t="shared" si="18"/>
        <v>11418.199999999999</v>
      </c>
      <c r="F282" s="1">
        <v>3017.2</v>
      </c>
      <c r="G282" s="3">
        <f t="shared" si="19"/>
        <v>4431.2</v>
      </c>
      <c r="H282" s="3">
        <f t="shared" si="16"/>
        <v>705.09999999999991</v>
      </c>
      <c r="I282" s="1">
        <v>1329</v>
      </c>
      <c r="J282" s="1">
        <v>2034.1</v>
      </c>
      <c r="K282" s="1">
        <v>415.5</v>
      </c>
      <c r="L282" s="1">
        <v>1123.3</v>
      </c>
      <c r="M282" s="1">
        <v>59.2</v>
      </c>
      <c r="N282" s="1">
        <v>19.399999999999999</v>
      </c>
      <c r="O282" s="3">
        <f t="shared" si="17"/>
        <v>494.09999999999997</v>
      </c>
      <c r="P282" s="3">
        <v>3070.81</v>
      </c>
      <c r="Q282" s="3">
        <v>0.39666666666666667</v>
      </c>
      <c r="R282" s="3">
        <v>15.216234872746892</v>
      </c>
      <c r="S282" s="3">
        <v>17.699262462640565</v>
      </c>
      <c r="T282" s="3">
        <v>113.72422732821319</v>
      </c>
      <c r="U282" s="3">
        <v>4.9333333333333336</v>
      </c>
      <c r="V282" s="3">
        <v>1.0752330649362751</v>
      </c>
      <c r="W282" s="3">
        <v>111.66200000000001</v>
      </c>
    </row>
    <row r="283" spans="1:23" x14ac:dyDescent="0.2">
      <c r="A283" s="3" t="s">
        <v>315</v>
      </c>
      <c r="B283" s="1">
        <v>2746.6</v>
      </c>
      <c r="C283" s="1">
        <v>8821.4</v>
      </c>
      <c r="D283" s="1">
        <v>1440.9</v>
      </c>
      <c r="E283" s="3">
        <f t="shared" si="18"/>
        <v>11568</v>
      </c>
      <c r="F283" s="1">
        <v>3101.4</v>
      </c>
      <c r="G283" s="3">
        <f t="shared" si="19"/>
        <v>4542.3</v>
      </c>
      <c r="H283" s="3">
        <f t="shared" si="16"/>
        <v>715.19999999999982</v>
      </c>
      <c r="I283" s="1">
        <v>1335.9</v>
      </c>
      <c r="J283" s="1">
        <v>2051.1</v>
      </c>
      <c r="K283" s="1">
        <v>414.6</v>
      </c>
      <c r="L283" s="1">
        <v>1128</v>
      </c>
      <c r="M283" s="1">
        <v>58.9</v>
      </c>
      <c r="N283" s="1">
        <v>19.5</v>
      </c>
      <c r="O283" s="3">
        <f t="shared" si="17"/>
        <v>493</v>
      </c>
      <c r="P283" s="3">
        <v>3072.12</v>
      </c>
      <c r="Q283" s="3">
        <v>0.45</v>
      </c>
      <c r="R283" s="3">
        <v>15.277895036875625</v>
      </c>
      <c r="S283" s="3">
        <v>17.459849127120474</v>
      </c>
      <c r="T283" s="3">
        <v>114.15861912296489</v>
      </c>
      <c r="U283" s="3">
        <v>4.7333333333333334</v>
      </c>
      <c r="V283" s="3">
        <v>1.0781104621201532</v>
      </c>
      <c r="W283" s="3">
        <v>112.238</v>
      </c>
    </row>
    <row r="287" spans="1:23" x14ac:dyDescent="0.2">
      <c r="K287" s="25"/>
      <c r="L287" s="25"/>
      <c r="M287" s="25"/>
      <c r="N287" s="25"/>
      <c r="O287" s="25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3"/>
  <sheetViews>
    <sheetView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J20" sqref="J20"/>
    </sheetView>
  </sheetViews>
  <sheetFormatPr defaultColWidth="9.140625" defaultRowHeight="12.75" x14ac:dyDescent="0.2"/>
  <cols>
    <col min="1" max="1" width="11.85546875" style="8" customWidth="1"/>
    <col min="2" max="2" width="7.85546875" style="22" customWidth="1"/>
    <col min="3" max="3" width="11.85546875" style="22" customWidth="1"/>
    <col min="4" max="4" width="10.5703125" style="22" customWidth="1"/>
    <col min="5" max="5" width="11.85546875" style="22" customWidth="1"/>
    <col min="6" max="8" width="13.85546875" style="22" customWidth="1"/>
    <col min="9" max="9" width="11.42578125" style="24" customWidth="1"/>
    <col min="10" max="10" width="18.140625" style="24" customWidth="1"/>
    <col min="11" max="11" width="21.42578125" style="24" customWidth="1"/>
    <col min="12" max="12" width="12.5703125" style="24" customWidth="1"/>
    <col min="13" max="13" width="13.85546875" style="22" bestFit="1" customWidth="1"/>
    <col min="14" max="14" width="6.140625" style="8" customWidth="1"/>
    <col min="15" max="15" width="11.42578125" style="14" customWidth="1"/>
    <col min="16" max="20" width="9.140625" style="9"/>
    <col min="21" max="21" width="14.42578125" style="9" customWidth="1"/>
    <col min="22" max="22" width="16.5703125" style="9" customWidth="1"/>
    <col min="23" max="25" width="9.140625" style="9"/>
    <col min="26" max="16384" width="9.140625" style="8"/>
  </cols>
  <sheetData>
    <row r="1" spans="1:25" s="4" customFormat="1" ht="26.45" customHeight="1" x14ac:dyDescent="0.2">
      <c r="B1" s="28"/>
      <c r="C1" s="17"/>
      <c r="D1" s="17"/>
      <c r="E1" s="17"/>
      <c r="F1" s="17"/>
      <c r="G1" s="17"/>
      <c r="H1" s="17"/>
      <c r="I1" s="18"/>
      <c r="J1" s="18"/>
      <c r="K1" s="18"/>
      <c r="L1" s="18"/>
      <c r="M1" s="17"/>
      <c r="O1" s="11" t="s">
        <v>251</v>
      </c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s="4" customFormat="1" ht="15.95" customHeight="1" x14ac:dyDescent="0.2">
      <c r="B2" s="17"/>
      <c r="C2" s="17"/>
      <c r="D2" s="17"/>
      <c r="E2" s="17"/>
      <c r="F2" s="17"/>
      <c r="G2" s="17"/>
      <c r="H2" s="17"/>
      <c r="I2" s="18"/>
      <c r="J2" s="18"/>
      <c r="K2" s="18"/>
      <c r="L2" s="18"/>
      <c r="M2" s="17"/>
      <c r="O2" s="12" t="s">
        <v>279</v>
      </c>
      <c r="P2" s="5" t="s">
        <v>279</v>
      </c>
      <c r="Q2" s="5" t="s">
        <v>322</v>
      </c>
      <c r="R2" s="5" t="s">
        <v>279</v>
      </c>
      <c r="S2" s="5" t="s">
        <v>279</v>
      </c>
      <c r="T2" s="5" t="s">
        <v>279</v>
      </c>
      <c r="U2" s="5" t="s">
        <v>279</v>
      </c>
      <c r="V2" s="5" t="s">
        <v>279</v>
      </c>
      <c r="W2" s="5" t="s">
        <v>279</v>
      </c>
      <c r="X2" s="5" t="s">
        <v>279</v>
      </c>
      <c r="Y2" s="5" t="s">
        <v>321</v>
      </c>
    </row>
    <row r="3" spans="1:25" s="4" customFormat="1" ht="27.6" customHeight="1" x14ac:dyDescent="0.2">
      <c r="B3" s="19" t="s">
        <v>263</v>
      </c>
      <c r="C3" s="19" t="s">
        <v>247</v>
      </c>
      <c r="D3" s="19" t="s">
        <v>248</v>
      </c>
      <c r="E3" s="19" t="s">
        <v>264</v>
      </c>
      <c r="F3" s="19" t="s">
        <v>319</v>
      </c>
      <c r="G3" s="19" t="s">
        <v>318</v>
      </c>
      <c r="H3" s="19" t="s">
        <v>310</v>
      </c>
      <c r="I3" s="20" t="s">
        <v>338</v>
      </c>
      <c r="J3" s="16" t="s">
        <v>324</v>
      </c>
      <c r="K3" s="20" t="s">
        <v>311</v>
      </c>
      <c r="L3" s="20" t="s">
        <v>332</v>
      </c>
      <c r="M3" s="19" t="s">
        <v>339</v>
      </c>
      <c r="O3" s="13" t="s">
        <v>247</v>
      </c>
      <c r="P3" s="6" t="s">
        <v>248</v>
      </c>
      <c r="Q3" s="6" t="s">
        <v>327</v>
      </c>
      <c r="R3" s="6" t="s">
        <v>329</v>
      </c>
      <c r="S3" s="6" t="s">
        <v>328</v>
      </c>
      <c r="T3" s="7" t="s">
        <v>331</v>
      </c>
      <c r="U3" s="15" t="s">
        <v>324</v>
      </c>
      <c r="V3" s="6" t="s">
        <v>320</v>
      </c>
      <c r="W3" s="6" t="s">
        <v>278</v>
      </c>
      <c r="X3" s="6" t="s">
        <v>255</v>
      </c>
      <c r="Y3" s="6" t="s">
        <v>310</v>
      </c>
    </row>
    <row r="4" spans="1:25" x14ac:dyDescent="0.2">
      <c r="A4" s="8">
        <v>1947.1</v>
      </c>
      <c r="B4" s="21">
        <f>RawData!W4</f>
        <v>12.606999999999999</v>
      </c>
      <c r="C4" s="22">
        <f>RawData!E4</f>
        <v>135.60000000000002</v>
      </c>
      <c r="D4" s="21">
        <f>RawData!G4</f>
        <v>56.599999999999994</v>
      </c>
      <c r="E4" s="21">
        <f>RawData!H4</f>
        <v>6</v>
      </c>
      <c r="F4" s="21">
        <f>RawData!O4</f>
        <v>1.8</v>
      </c>
      <c r="G4" s="21">
        <f>RawData!L4</f>
        <v>9.9</v>
      </c>
      <c r="H4" s="21"/>
      <c r="I4" s="23"/>
      <c r="J4" s="23">
        <f>RawData!S4</f>
        <v>5.8712612468777889</v>
      </c>
      <c r="K4" s="23"/>
      <c r="L4" s="23">
        <f>RawData!T4</f>
        <v>38.790749427422881</v>
      </c>
      <c r="M4" s="24">
        <f>RawData!V4</f>
        <v>0.42927444194504283</v>
      </c>
      <c r="T4" s="9">
        <f t="shared" ref="T4:T67" si="0">100*LN(L4/M4)</f>
        <v>450.38406411616137</v>
      </c>
    </row>
    <row r="5" spans="1:25" ht="14.1" customHeight="1" x14ac:dyDescent="0.2">
      <c r="A5" s="8">
        <v>1947.2</v>
      </c>
      <c r="B5" s="21">
        <f>RawData!W5</f>
        <v>12.779</v>
      </c>
      <c r="C5" s="22">
        <f>RawData!E5</f>
        <v>138.80000000000001</v>
      </c>
      <c r="D5" s="21">
        <f>RawData!G5</f>
        <v>55.9</v>
      </c>
      <c r="E5" s="21">
        <f>RawData!H5</f>
        <v>6.1000000000000005</v>
      </c>
      <c r="F5" s="21">
        <f>RawData!O5</f>
        <v>1.8</v>
      </c>
      <c r="G5" s="21">
        <f>RawData!L5</f>
        <v>10.199999999999999</v>
      </c>
      <c r="H5" s="21"/>
      <c r="I5" s="23"/>
      <c r="J5" s="23">
        <f>RawData!S5</f>
        <v>5.9276528486731461</v>
      </c>
      <c r="K5" s="23"/>
      <c r="L5" s="23">
        <f>RawData!T5</f>
        <v>38.881571725316874</v>
      </c>
      <c r="M5" s="24">
        <f>RawData!V5</f>
        <v>0.43057643463751155</v>
      </c>
      <c r="O5" s="14">
        <f t="shared" ref="O5:O68" si="1">100*LN((C5/B5)/M5) - 100*LN((C4/B4)/M4)</f>
        <v>0.67452717668169271</v>
      </c>
      <c r="P5" s="9">
        <f t="shared" ref="P5:P68" si="2">100*LN((D5/B5)/M5) - 100*LN((D4/B4)/M4)</f>
        <v>-2.9024005847675767</v>
      </c>
      <c r="Q5" s="9">
        <f t="shared" ref="Q5:Q68" si="3">100*LN((E5/B5)/M5) - 100*LN((E4/B4)/M4)</f>
        <v>-5.0098848381612271E-3</v>
      </c>
      <c r="R5" s="9">
        <f t="shared" ref="R5:R68" si="4">100*LN((F5/B5)/M5) - 100*LN((F4/B4)/M4)</f>
        <v>-1.6579400799592321</v>
      </c>
      <c r="S5" s="9">
        <f t="shared" ref="S5:S68" si="5">100*LN((G5/B5)/M5) - 100*LN((G4/B4)/M4)</f>
        <v>1.3273562350088781</v>
      </c>
      <c r="T5" s="9">
        <f t="shared" si="0"/>
        <v>450.31508261640727</v>
      </c>
      <c r="U5" s="9">
        <f t="shared" ref="U5:U68" si="6">100*(LN(J5)-LN(J4))</f>
        <v>0.95588510469277743</v>
      </c>
      <c r="X5" s="9">
        <f>100*(LN(B5)-LN(B4))</f>
        <v>1.35509833774341</v>
      </c>
    </row>
    <row r="6" spans="1:25" ht="16.5" customHeight="1" x14ac:dyDescent="0.2">
      <c r="A6" s="8">
        <v>1947.3</v>
      </c>
      <c r="B6" s="21">
        <f>RawData!W6</f>
        <v>12.978999999999999</v>
      </c>
      <c r="C6" s="22">
        <f>RawData!E6</f>
        <v>141.80000000000001</v>
      </c>
      <c r="D6" s="21">
        <f>RawData!G6</f>
        <v>56.7</v>
      </c>
      <c r="E6" s="21">
        <f>RawData!H6</f>
        <v>6.6</v>
      </c>
      <c r="F6" s="21">
        <f>RawData!O6</f>
        <v>1.8</v>
      </c>
      <c r="G6" s="21">
        <f>RawData!L6</f>
        <v>10.6</v>
      </c>
      <c r="H6" s="21"/>
      <c r="I6" s="23"/>
      <c r="J6" s="23">
        <f>RawData!S6</f>
        <v>5.9801634361549194</v>
      </c>
      <c r="K6" s="23"/>
      <c r="L6" s="23">
        <f>RawData!T6</f>
        <v>39.172199493311496</v>
      </c>
      <c r="M6" s="24">
        <f>RawData!V6</f>
        <v>0.43188237628385723</v>
      </c>
      <c r="O6" s="14">
        <f t="shared" si="1"/>
        <v>0.28256805241062466</v>
      </c>
      <c r="P6" s="9">
        <f t="shared" si="2"/>
        <v>-0.43480549285635561</v>
      </c>
      <c r="Q6" s="9">
        <f t="shared" si="3"/>
        <v>6.0222992351897116</v>
      </c>
      <c r="R6" s="9">
        <f t="shared" si="4"/>
        <v>-1.8557885501216731</v>
      </c>
      <c r="S6" s="9">
        <f t="shared" si="5"/>
        <v>1.9908395326579296</v>
      </c>
      <c r="T6" s="9">
        <f t="shared" si="0"/>
        <v>450.75693035312224</v>
      </c>
      <c r="U6" s="9">
        <f t="shared" si="6"/>
        <v>0.88195730607074641</v>
      </c>
      <c r="X6" s="9">
        <f t="shared" ref="X6:X68" si="7">100*(LN(B6)-LN(B5))</f>
        <v>1.552946807905542</v>
      </c>
    </row>
    <row r="7" spans="1:25" x14ac:dyDescent="0.2">
      <c r="A7" s="8">
        <v>1947.4</v>
      </c>
      <c r="B7" s="21">
        <f>RawData!W7</f>
        <v>13.246</v>
      </c>
      <c r="C7" s="22">
        <f>RawData!E7</f>
        <v>144.30000000000001</v>
      </c>
      <c r="D7" s="21">
        <f>RawData!G7</f>
        <v>66.7</v>
      </c>
      <c r="E7" s="21">
        <f>RawData!H7</f>
        <v>6.8999999999999986</v>
      </c>
      <c r="F7" s="21">
        <f>RawData!O7</f>
        <v>1.8</v>
      </c>
      <c r="G7" s="21">
        <f>RawData!L7</f>
        <v>11.1</v>
      </c>
      <c r="H7" s="21"/>
      <c r="I7" s="23"/>
      <c r="J7" s="23">
        <f>RawData!S7</f>
        <v>5.9692624911891139</v>
      </c>
      <c r="K7" s="23"/>
      <c r="L7" s="23">
        <f>RawData!T7</f>
        <v>39.638470863579187</v>
      </c>
      <c r="M7" s="24">
        <f>RawData!V7</f>
        <v>0.43319227886128608</v>
      </c>
      <c r="O7" s="14">
        <f t="shared" si="1"/>
        <v>-0.59145190975294781</v>
      </c>
      <c r="P7" s="9">
        <f t="shared" si="2"/>
        <v>13.903937140854424</v>
      </c>
      <c r="Q7" s="9">
        <f t="shared" si="3"/>
        <v>2.1060391791506596</v>
      </c>
      <c r="R7" s="9">
        <f t="shared" si="4"/>
        <v>-2.339137077932719</v>
      </c>
      <c r="S7" s="9">
        <f t="shared" si="5"/>
        <v>2.2699736420939729</v>
      </c>
      <c r="T7" s="9">
        <f t="shared" si="0"/>
        <v>451.63737206376038</v>
      </c>
      <c r="U7" s="9">
        <f t="shared" si="6"/>
        <v>-0.18245140906441026</v>
      </c>
      <c r="X7" s="9">
        <f t="shared" si="7"/>
        <v>2.0362953357166091</v>
      </c>
    </row>
    <row r="8" spans="1:25" ht="12.75" customHeight="1" x14ac:dyDescent="0.2">
      <c r="A8" s="8">
        <v>1948.1</v>
      </c>
      <c r="B8" s="21">
        <f>RawData!W8</f>
        <v>13.395</v>
      </c>
      <c r="C8" s="22">
        <f>RawData!E8</f>
        <v>146.9</v>
      </c>
      <c r="D8" s="21">
        <f>RawData!G8</f>
        <v>70.7</v>
      </c>
      <c r="E8" s="21">
        <f>RawData!H8</f>
        <v>7.1</v>
      </c>
      <c r="F8" s="21">
        <f>RawData!O8</f>
        <v>2</v>
      </c>
      <c r="G8" s="21">
        <f>RawData!L8</f>
        <v>11.4</v>
      </c>
      <c r="H8" s="21"/>
      <c r="I8" s="23"/>
      <c r="J8" s="23">
        <f>RawData!S8</f>
        <v>5.9509203343812835</v>
      </c>
      <c r="K8" s="23"/>
      <c r="L8" s="23">
        <f>RawData!T8</f>
        <v>39.757276622109387</v>
      </c>
      <c r="M8" s="24">
        <f>RawData!V8</f>
        <v>0.43495854034921266</v>
      </c>
      <c r="O8" s="14">
        <f t="shared" si="1"/>
        <v>0.26027089332467312</v>
      </c>
      <c r="P8" s="9">
        <f t="shared" si="2"/>
        <v>4.298571151418912</v>
      </c>
      <c r="Q8" s="9">
        <f t="shared" si="3"/>
        <v>1.3318463977296382</v>
      </c>
      <c r="R8" s="9">
        <f t="shared" si="4"/>
        <v>9.0105607191066639</v>
      </c>
      <c r="S8" s="9">
        <f t="shared" si="5"/>
        <v>1.1413338615401614</v>
      </c>
      <c r="T8" s="9">
        <f t="shared" si="0"/>
        <v>451.52974460004066</v>
      </c>
      <c r="U8" s="9">
        <f t="shared" si="6"/>
        <v>-0.3077498315717575</v>
      </c>
      <c r="X8" s="9">
        <f t="shared" si="7"/>
        <v>1.1185882933784086</v>
      </c>
    </row>
    <row r="9" spans="1:25" x14ac:dyDescent="0.2">
      <c r="A9" s="8">
        <v>1948.2</v>
      </c>
      <c r="B9" s="21">
        <f>RawData!W9</f>
        <v>13.552</v>
      </c>
      <c r="C9" s="22">
        <f>RawData!E9</f>
        <v>150.30000000000001</v>
      </c>
      <c r="D9" s="21">
        <f>RawData!G9</f>
        <v>74.3</v>
      </c>
      <c r="E9" s="21">
        <f>RawData!H9</f>
        <v>7.5999999999999979</v>
      </c>
      <c r="F9" s="21">
        <f>RawData!O9</f>
        <v>2</v>
      </c>
      <c r="G9" s="21">
        <f>RawData!L9</f>
        <v>11.7</v>
      </c>
      <c r="H9" s="21"/>
      <c r="I9" s="23"/>
      <c r="J9" s="23">
        <f>RawData!S9</f>
        <v>5.9356423040782476</v>
      </c>
      <c r="K9" s="23"/>
      <c r="L9" s="23">
        <f>RawData!T9</f>
        <v>39.760823233540791</v>
      </c>
      <c r="M9" s="24">
        <f>RawData!V9</f>
        <v>0.43591014275447948</v>
      </c>
      <c r="O9" s="14">
        <f t="shared" si="1"/>
        <v>0.90431681615655179</v>
      </c>
      <c r="P9" s="9">
        <f t="shared" si="2"/>
        <v>3.5827333403654791</v>
      </c>
      <c r="Q9" s="9">
        <f t="shared" si="3"/>
        <v>5.4215417827483847</v>
      </c>
      <c r="R9" s="9">
        <f t="shared" si="4"/>
        <v>-1.3838045417531504</v>
      </c>
      <c r="S9" s="9">
        <f t="shared" si="5"/>
        <v>1.2137440985729171</v>
      </c>
      <c r="T9" s="9">
        <f t="shared" si="0"/>
        <v>451.32012381162906</v>
      </c>
      <c r="U9" s="9">
        <f t="shared" si="6"/>
        <v>-0.25706403408751743</v>
      </c>
      <c r="X9" s="9">
        <f t="shared" si="7"/>
        <v>1.1652634913126736</v>
      </c>
    </row>
    <row r="10" spans="1:25" ht="12.75" customHeight="1" x14ac:dyDescent="0.2">
      <c r="A10" s="8">
        <v>1948.3</v>
      </c>
      <c r="B10" s="21">
        <f>RawData!W10</f>
        <v>13.788</v>
      </c>
      <c r="C10" s="22">
        <f>RawData!E10</f>
        <v>152</v>
      </c>
      <c r="D10" s="21">
        <f>RawData!G10</f>
        <v>77.8</v>
      </c>
      <c r="E10" s="21">
        <f>RawData!H10</f>
        <v>8</v>
      </c>
      <c r="F10" s="21">
        <f>RawData!O10</f>
        <v>2</v>
      </c>
      <c r="G10" s="21">
        <f>RawData!L10</f>
        <v>12.1</v>
      </c>
      <c r="H10" s="21"/>
      <c r="I10" s="23"/>
      <c r="J10" s="23">
        <f>RawData!S10</f>
        <v>5.9812193696891223</v>
      </c>
      <c r="K10" s="23"/>
      <c r="L10" s="23">
        <f>RawData!T10</f>
        <v>40.167203308804218</v>
      </c>
      <c r="M10" s="24">
        <f>RawData!V10</f>
        <v>0.43732342763233134</v>
      </c>
      <c r="O10" s="14">
        <f t="shared" si="1"/>
        <v>-0.92541894972208638</v>
      </c>
      <c r="P10" s="9">
        <f t="shared" si="2"/>
        <v>2.5529065876063726</v>
      </c>
      <c r="Q10" s="9">
        <f t="shared" si="3"/>
        <v>3.0791880802982057</v>
      </c>
      <c r="R10" s="9">
        <f t="shared" si="4"/>
        <v>-2.0501413584569121</v>
      </c>
      <c r="S10" s="9">
        <f t="shared" si="5"/>
        <v>1.3115197214416128</v>
      </c>
      <c r="T10" s="9">
        <f t="shared" si="0"/>
        <v>452.01330731922002</v>
      </c>
      <c r="U10" s="9">
        <f t="shared" si="6"/>
        <v>0.76492098483824655</v>
      </c>
      <c r="X10" s="9">
        <f t="shared" si="7"/>
        <v>1.7264510744920081</v>
      </c>
    </row>
    <row r="11" spans="1:25" ht="12.75" customHeight="1" x14ac:dyDescent="0.2">
      <c r="A11" s="8">
        <v>1948.4</v>
      </c>
      <c r="B11" s="21">
        <f>RawData!W11</f>
        <v>13.782</v>
      </c>
      <c r="C11" s="22">
        <f>RawData!E11</f>
        <v>153.10000000000002</v>
      </c>
      <c r="D11" s="21">
        <f>RawData!G11</f>
        <v>76.3</v>
      </c>
      <c r="E11" s="21">
        <f>RawData!H11</f>
        <v>8.3000000000000007</v>
      </c>
      <c r="F11" s="21">
        <f>RawData!O11</f>
        <v>2</v>
      </c>
      <c r="G11" s="21">
        <f>RawData!L11</f>
        <v>12.3</v>
      </c>
      <c r="H11" s="21"/>
      <c r="I11" s="23"/>
      <c r="J11" s="23">
        <f>RawData!S11</f>
        <v>6.1095397932077438</v>
      </c>
      <c r="K11" s="23"/>
      <c r="L11" s="23">
        <f>RawData!T11</f>
        <v>40.012645483779622</v>
      </c>
      <c r="M11" s="24">
        <f>RawData!V11</f>
        <v>0.4380378353727839</v>
      </c>
      <c r="O11" s="14">
        <f t="shared" si="1"/>
        <v>0.60137791100504501</v>
      </c>
      <c r="P11" s="9">
        <f t="shared" si="2"/>
        <v>-2.0665495601245425</v>
      </c>
      <c r="Q11" s="9">
        <f t="shared" si="3"/>
        <v>3.5616970415405333</v>
      </c>
      <c r="R11" s="9">
        <f t="shared" si="4"/>
        <v>-0.11970027073110145</v>
      </c>
      <c r="S11" s="9">
        <f t="shared" si="5"/>
        <v>1.5196807068365388</v>
      </c>
      <c r="T11" s="9">
        <f t="shared" si="0"/>
        <v>451.46455314543931</v>
      </c>
      <c r="U11" s="9">
        <f t="shared" si="6"/>
        <v>2.122699493528768</v>
      </c>
      <c r="X11" s="9">
        <f t="shared" si="7"/>
        <v>-4.3525571960234544E-2</v>
      </c>
    </row>
    <row r="12" spans="1:25" ht="12.75" customHeight="1" x14ac:dyDescent="0.2">
      <c r="A12" s="8">
        <v>1949.1</v>
      </c>
      <c r="B12" s="21">
        <f>RawData!W12</f>
        <v>13.738</v>
      </c>
      <c r="C12" s="22">
        <f>RawData!E12</f>
        <v>152.5</v>
      </c>
      <c r="D12" s="21">
        <f>RawData!G12</f>
        <v>67.5</v>
      </c>
      <c r="E12" s="21">
        <f>RawData!H12</f>
        <v>8.8000000000000007</v>
      </c>
      <c r="F12" s="21">
        <f>RawData!O12</f>
        <v>2.2000000000000002</v>
      </c>
      <c r="G12" s="21">
        <f>RawData!L12</f>
        <v>12.6</v>
      </c>
      <c r="H12" s="21"/>
      <c r="I12" s="23"/>
      <c r="J12" s="23">
        <f>RawData!S12</f>
        <v>6.1636429885080641</v>
      </c>
      <c r="K12" s="23"/>
      <c r="L12" s="23">
        <f>RawData!T12</f>
        <v>39.212594332201768</v>
      </c>
      <c r="M12" s="24">
        <f>RawData!V12</f>
        <v>0.43874377187520736</v>
      </c>
      <c r="O12" s="14">
        <f t="shared" si="1"/>
        <v>-0.23393202205778607</v>
      </c>
      <c r="P12" s="9">
        <f t="shared" si="2"/>
        <v>-12.095795401633325</v>
      </c>
      <c r="Q12" s="9">
        <f t="shared" si="3"/>
        <v>6.0083593077202586</v>
      </c>
      <c r="R12" s="9">
        <f t="shared" si="4"/>
        <v>9.689756619991897</v>
      </c>
      <c r="S12" s="9">
        <f t="shared" si="5"/>
        <v>2.5684937974654218</v>
      </c>
      <c r="T12" s="9">
        <f t="shared" si="0"/>
        <v>449.28376786395444</v>
      </c>
      <c r="U12" s="9">
        <f t="shared" si="6"/>
        <v>0.88165468929013446</v>
      </c>
      <c r="X12" s="9">
        <f t="shared" si="7"/>
        <v>-0.31976771433264162</v>
      </c>
    </row>
    <row r="13" spans="1:25" x14ac:dyDescent="0.2">
      <c r="A13" s="8">
        <v>1949.2</v>
      </c>
      <c r="B13" s="21">
        <f>RawData!W13</f>
        <v>13.651999999999999</v>
      </c>
      <c r="C13" s="22">
        <f>RawData!E13</f>
        <v>152.19999999999999</v>
      </c>
      <c r="D13" s="21">
        <f>RawData!G13</f>
        <v>62.6</v>
      </c>
      <c r="E13" s="21">
        <f>RawData!H13</f>
        <v>9.4</v>
      </c>
      <c r="F13" s="21">
        <f>RawData!O13</f>
        <v>2.2000000000000002</v>
      </c>
      <c r="G13" s="21">
        <f>RawData!L13</f>
        <v>12.9</v>
      </c>
      <c r="H13" s="21"/>
      <c r="I13" s="23"/>
      <c r="J13" s="23">
        <f>RawData!S13</f>
        <v>6.1780243433860917</v>
      </c>
      <c r="K13" s="23"/>
      <c r="L13" s="23">
        <f>RawData!T13</f>
        <v>38.618441208014914</v>
      </c>
      <c r="M13" s="24">
        <f>RawData!V13</f>
        <v>0.43981820723189591</v>
      </c>
      <c r="O13" s="14">
        <f t="shared" si="1"/>
        <v>0.18646374965305768</v>
      </c>
      <c r="P13" s="9">
        <f t="shared" si="2"/>
        <v>-7.1528531656020107</v>
      </c>
      <c r="Q13" s="9">
        <f t="shared" si="3"/>
        <v>6.9791755908209012</v>
      </c>
      <c r="R13" s="9">
        <f t="shared" si="4"/>
        <v>0.38337881164116538</v>
      </c>
      <c r="S13" s="9">
        <f t="shared" si="5"/>
        <v>2.7364285526605983</v>
      </c>
      <c r="T13" s="9">
        <f t="shared" si="0"/>
        <v>447.51237167150668</v>
      </c>
      <c r="U13" s="9">
        <f t="shared" si="6"/>
        <v>0.2330537843960645</v>
      </c>
      <c r="X13" s="9">
        <f t="shared" si="7"/>
        <v>-0.6279684747229286</v>
      </c>
    </row>
    <row r="14" spans="1:25" ht="12.75" customHeight="1" x14ac:dyDescent="0.2">
      <c r="A14" s="8">
        <v>1949.3</v>
      </c>
      <c r="B14" s="21">
        <f>RawData!W14</f>
        <v>13.547000000000001</v>
      </c>
      <c r="C14" s="22">
        <f>RawData!E14</f>
        <v>150.69999999999999</v>
      </c>
      <c r="D14" s="21">
        <f>RawData!G14</f>
        <v>66.8</v>
      </c>
      <c r="E14" s="21">
        <f>RawData!H14</f>
        <v>9.9000000000000021</v>
      </c>
      <c r="F14" s="21">
        <f>RawData!O14</f>
        <v>2.2000000000000002</v>
      </c>
      <c r="G14" s="21">
        <f>RawData!L14</f>
        <v>13.2</v>
      </c>
      <c r="H14" s="21"/>
      <c r="I14" s="23"/>
      <c r="J14" s="23">
        <f>RawData!S14</f>
        <v>6.231825176334592</v>
      </c>
      <c r="K14" s="23"/>
      <c r="L14" s="23">
        <f>RawData!T14</f>
        <v>38.191487864915594</v>
      </c>
      <c r="M14" s="24">
        <f>RawData!V14</f>
        <v>0.44104371300010303</v>
      </c>
      <c r="O14" s="14">
        <f t="shared" si="1"/>
        <v>-0.49659461791100057</v>
      </c>
      <c r="P14" s="9">
        <f t="shared" si="2"/>
        <v>6.9876196052573221</v>
      </c>
      <c r="Q14" s="9">
        <f t="shared" si="3"/>
        <v>5.6763461480611923</v>
      </c>
      <c r="R14" s="9">
        <f t="shared" si="4"/>
        <v>0.49383936160258202</v>
      </c>
      <c r="S14" s="9">
        <f t="shared" si="5"/>
        <v>2.7927911840724562</v>
      </c>
      <c r="T14" s="9">
        <f t="shared" si="0"/>
        <v>446.12239460190779</v>
      </c>
      <c r="U14" s="9">
        <f t="shared" si="6"/>
        <v>0.86707207740224224</v>
      </c>
      <c r="X14" s="9">
        <f t="shared" si="7"/>
        <v>-0.77209104458613176</v>
      </c>
    </row>
    <row r="15" spans="1:25" x14ac:dyDescent="0.2">
      <c r="A15" s="8">
        <v>1949.4</v>
      </c>
      <c r="B15" s="21">
        <f>RawData!W15</f>
        <v>13.551</v>
      </c>
      <c r="C15" s="22">
        <f>RawData!E15</f>
        <v>152</v>
      </c>
      <c r="D15" s="21">
        <f>RawData!G15</f>
        <v>65.900000000000006</v>
      </c>
      <c r="E15" s="21">
        <f>RawData!H15</f>
        <v>10</v>
      </c>
      <c r="F15" s="21">
        <f>RawData!O15</f>
        <v>2.2000000000000002</v>
      </c>
      <c r="G15" s="21">
        <f>RawData!L15</f>
        <v>13.4</v>
      </c>
      <c r="H15" s="21"/>
      <c r="I15" s="23"/>
      <c r="J15" s="23">
        <f>RawData!S15</f>
        <v>6.2226128268704892</v>
      </c>
      <c r="K15" s="23"/>
      <c r="L15" s="23">
        <f>RawData!T15</f>
        <v>37.77839812671953</v>
      </c>
      <c r="M15" s="24">
        <f>RawData!V15</f>
        <v>0.44231581057747021</v>
      </c>
      <c r="O15" s="14">
        <f t="shared" si="1"/>
        <v>0.54140529451200337</v>
      </c>
      <c r="P15" s="9">
        <f t="shared" si="2"/>
        <v>-1.6740001302845258</v>
      </c>
      <c r="Q15" s="9">
        <f t="shared" si="3"/>
        <v>0.68749735847943327</v>
      </c>
      <c r="R15" s="9">
        <f t="shared" si="4"/>
        <v>-0.3175362268707147</v>
      </c>
      <c r="S15" s="9">
        <f t="shared" si="5"/>
        <v>1.1862515095833572</v>
      </c>
      <c r="T15" s="9">
        <f t="shared" si="0"/>
        <v>444.74686096122173</v>
      </c>
      <c r="U15" s="9">
        <f t="shared" si="6"/>
        <v>-0.14793684214184921</v>
      </c>
      <c r="X15" s="9">
        <f t="shared" si="7"/>
        <v>2.9522474197740678E-2</v>
      </c>
    </row>
    <row r="16" spans="1:25" x14ac:dyDescent="0.2">
      <c r="A16" s="8">
        <v>1950.1</v>
      </c>
      <c r="B16" s="21">
        <f>RawData!W16</f>
        <v>13.506</v>
      </c>
      <c r="C16" s="22">
        <f>RawData!E16</f>
        <v>153.80000000000001</v>
      </c>
      <c r="D16" s="21">
        <f>RawData!G16</f>
        <v>76</v>
      </c>
      <c r="E16" s="21">
        <f>RawData!H16</f>
        <v>10.200000000000001</v>
      </c>
      <c r="F16" s="21">
        <f>RawData!O16</f>
        <v>2.3000000000000003</v>
      </c>
      <c r="G16" s="21">
        <f>RawData!L16</f>
        <v>13.7</v>
      </c>
      <c r="H16" s="21"/>
      <c r="I16" s="23"/>
      <c r="J16" s="23">
        <f>RawData!S16</f>
        <v>6.4114539538996276</v>
      </c>
      <c r="K16" s="23"/>
      <c r="L16" s="23">
        <f>RawData!T16</f>
        <v>38.124476554043419</v>
      </c>
      <c r="M16" s="24">
        <f>RawData!V16</f>
        <v>0.44361049812291481</v>
      </c>
      <c r="O16" s="14">
        <f t="shared" si="1"/>
        <v>1.2176059986027212</v>
      </c>
      <c r="P16" s="9">
        <f t="shared" si="2"/>
        <v>14.29984225386292</v>
      </c>
      <c r="Q16" s="9">
        <f t="shared" si="3"/>
        <v>2.0206151056940129</v>
      </c>
      <c r="R16" s="9">
        <f t="shared" si="4"/>
        <v>4.4855286331594044</v>
      </c>
      <c r="S16" s="9">
        <f t="shared" si="5"/>
        <v>2.2544649637973606</v>
      </c>
      <c r="T16" s="9">
        <f t="shared" si="0"/>
        <v>445.3664863147801</v>
      </c>
      <c r="U16" s="9">
        <f t="shared" si="6"/>
        <v>2.989618391719695</v>
      </c>
      <c r="X16" s="9">
        <f t="shared" si="7"/>
        <v>-0.33263141879267266</v>
      </c>
    </row>
    <row r="17" spans="1:25" x14ac:dyDescent="0.2">
      <c r="A17" s="8">
        <v>1950.2</v>
      </c>
      <c r="B17" s="21">
        <f>RawData!W17</f>
        <v>13.564</v>
      </c>
      <c r="C17" s="22">
        <f>RawData!E17</f>
        <v>157.19999999999999</v>
      </c>
      <c r="D17" s="21">
        <f>RawData!G17</f>
        <v>82.1</v>
      </c>
      <c r="E17" s="21">
        <f>RawData!H17</f>
        <v>10.299999999999999</v>
      </c>
      <c r="F17" s="21">
        <f>RawData!O17</f>
        <v>2.4000000000000004</v>
      </c>
      <c r="G17" s="21">
        <f>RawData!L17</f>
        <v>14</v>
      </c>
      <c r="H17" s="21"/>
      <c r="I17" s="23"/>
      <c r="J17" s="23">
        <f>RawData!S17</f>
        <v>6.5240130904468154</v>
      </c>
      <c r="K17" s="23"/>
      <c r="L17" s="23">
        <f>RawData!T17</f>
        <v>39.202714518725692</v>
      </c>
      <c r="M17" s="24">
        <f>RawData!V17</f>
        <v>0.44482612078008804</v>
      </c>
      <c r="O17" s="14">
        <f t="shared" si="1"/>
        <v>1.4844084762951866</v>
      </c>
      <c r="P17" s="9">
        <f t="shared" si="2"/>
        <v>7.0182938011441252</v>
      </c>
      <c r="Q17" s="9">
        <f t="shared" si="3"/>
        <v>0.2734436784753882</v>
      </c>
      <c r="R17" s="9">
        <f t="shared" si="4"/>
        <v>3.5537876258185577</v>
      </c>
      <c r="S17" s="9">
        <f t="shared" si="5"/>
        <v>1.4639758620568983</v>
      </c>
      <c r="T17" s="9">
        <f t="shared" si="0"/>
        <v>447.88178053201841</v>
      </c>
      <c r="U17" s="9">
        <f t="shared" si="6"/>
        <v>1.7403620170155509</v>
      </c>
      <c r="X17" s="9">
        <f t="shared" si="7"/>
        <v>0.42851931107419361</v>
      </c>
    </row>
    <row r="18" spans="1:25" x14ac:dyDescent="0.2">
      <c r="A18" s="8">
        <v>1950.3</v>
      </c>
      <c r="B18" s="21">
        <f>RawData!W18</f>
        <v>13.847</v>
      </c>
      <c r="C18" s="22">
        <f>RawData!E18</f>
        <v>163.30000000000001</v>
      </c>
      <c r="D18" s="21">
        <f>RawData!G18</f>
        <v>96</v>
      </c>
      <c r="E18" s="21">
        <f>RawData!H18</f>
        <v>10.6</v>
      </c>
      <c r="F18" s="21">
        <f>RawData!O18</f>
        <v>2.6</v>
      </c>
      <c r="G18" s="21">
        <f>RawData!L18</f>
        <v>14.6</v>
      </c>
      <c r="H18" s="21"/>
      <c r="I18" s="23"/>
      <c r="J18" s="23">
        <f>RawData!S18</f>
        <v>6.5595976968681979</v>
      </c>
      <c r="K18" s="23"/>
      <c r="L18" s="23">
        <f>RawData!T18</f>
        <v>40.441999128872389</v>
      </c>
      <c r="M18" s="24">
        <f>RawData!V18</f>
        <v>0.44579184191540339</v>
      </c>
      <c r="O18" s="14">
        <f t="shared" si="1"/>
        <v>1.5252086651045147</v>
      </c>
      <c r="P18" s="9">
        <f t="shared" si="2"/>
        <v>13.359214167918537</v>
      </c>
      <c r="Q18" s="9">
        <f t="shared" si="3"/>
        <v>0.58920725521627304</v>
      </c>
      <c r="R18" s="9">
        <f t="shared" si="4"/>
        <v>5.7224674343267878</v>
      </c>
      <c r="S18" s="9">
        <f t="shared" si="5"/>
        <v>1.9146165768763268</v>
      </c>
      <c r="T18" s="9">
        <f t="shared" si="0"/>
        <v>450.77719854469012</v>
      </c>
      <c r="U18" s="9">
        <f t="shared" si="6"/>
        <v>0.5439583115507185</v>
      </c>
      <c r="X18" s="9">
        <f t="shared" si="7"/>
        <v>2.0649378409185015</v>
      </c>
    </row>
    <row r="19" spans="1:25" x14ac:dyDescent="0.2">
      <c r="A19" s="8">
        <v>1950.4</v>
      </c>
      <c r="B19" s="21">
        <f>RawData!W19</f>
        <v>14.067</v>
      </c>
      <c r="C19" s="22">
        <f>RawData!E19</f>
        <v>164.8</v>
      </c>
      <c r="D19" s="21">
        <f>RawData!G19</f>
        <v>101.7</v>
      </c>
      <c r="E19" s="21">
        <f>RawData!H19</f>
        <v>11.100000000000001</v>
      </c>
      <c r="F19" s="21">
        <f>RawData!O19</f>
        <v>2.6</v>
      </c>
      <c r="G19" s="21">
        <f>RawData!L19</f>
        <v>14.6</v>
      </c>
      <c r="H19" s="21"/>
      <c r="I19" s="23"/>
      <c r="J19" s="23">
        <f>RawData!S19</f>
        <v>6.6260430550572789</v>
      </c>
      <c r="K19" s="23"/>
      <c r="L19" s="23">
        <f>RawData!T19</f>
        <v>41.107474027388079</v>
      </c>
      <c r="M19" s="24">
        <f>RawData!V19</f>
        <v>0.44466516725753552</v>
      </c>
      <c r="O19" s="14">
        <f t="shared" si="1"/>
        <v>-0.40888535126492798</v>
      </c>
      <c r="P19" s="9">
        <f t="shared" si="2"/>
        <v>4.4446640575076799</v>
      </c>
      <c r="Q19" s="9">
        <f t="shared" si="3"/>
        <v>3.2858636188666068</v>
      </c>
      <c r="R19" s="9">
        <f t="shared" si="4"/>
        <v>-1.3232471011601348</v>
      </c>
      <c r="S19" s="9">
        <f t="shared" si="5"/>
        <v>-1.3232471011601206</v>
      </c>
      <c r="T19" s="9">
        <f t="shared" si="0"/>
        <v>452.66236679492266</v>
      </c>
      <c r="U19" s="9">
        <f t="shared" si="6"/>
        <v>1.0078527373831081</v>
      </c>
      <c r="X19" s="9">
        <f t="shared" si="7"/>
        <v>1.5763026102981748</v>
      </c>
    </row>
    <row r="20" spans="1:25" x14ac:dyDescent="0.2">
      <c r="A20" s="8">
        <v>1951.1</v>
      </c>
      <c r="B20" s="21">
        <f>RawData!W20</f>
        <v>14.539</v>
      </c>
      <c r="C20" s="22">
        <f>RawData!E20</f>
        <v>173.8</v>
      </c>
      <c r="D20" s="21">
        <f>RawData!G20</f>
        <v>100.19999999999999</v>
      </c>
      <c r="E20" s="21">
        <f>RawData!H20</f>
        <v>11.399999999999999</v>
      </c>
      <c r="F20" s="21">
        <f>RawData!O20</f>
        <v>2.8000000000000003</v>
      </c>
      <c r="G20" s="21">
        <f>RawData!L20</f>
        <v>15.3</v>
      </c>
      <c r="H20" s="21"/>
      <c r="I20" s="23"/>
      <c r="J20" s="23">
        <f>RawData!S20</f>
        <v>6.5167829633553254</v>
      </c>
      <c r="K20" s="23"/>
      <c r="L20" s="23">
        <f>RawData!T20</f>
        <v>41.809629805347804</v>
      </c>
      <c r="M20" s="24">
        <f>RawData!V20</f>
        <v>0.44343683774331866</v>
      </c>
      <c r="O20" s="14">
        <f t="shared" si="1"/>
        <v>2.2935722107321226</v>
      </c>
      <c r="P20" s="9">
        <f t="shared" si="2"/>
        <v>-4.5095987652348981</v>
      </c>
      <c r="Q20" s="9">
        <f t="shared" si="3"/>
        <v>-0.35686261664378804</v>
      </c>
      <c r="R20" s="9">
        <f t="shared" si="4"/>
        <v>4.3871098905123063</v>
      </c>
      <c r="S20" s="9">
        <f t="shared" si="5"/>
        <v>1.6594426435500509</v>
      </c>
      <c r="T20" s="9">
        <f t="shared" si="0"/>
        <v>454.63265962061615</v>
      </c>
      <c r="U20" s="9">
        <f t="shared" si="6"/>
        <v>-1.6626958109142054</v>
      </c>
      <c r="X20" s="9">
        <f t="shared" si="7"/>
        <v>3.3003065173729862</v>
      </c>
    </row>
    <row r="21" spans="1:25" x14ac:dyDescent="0.2">
      <c r="A21" s="8">
        <v>1951.2</v>
      </c>
      <c r="B21" s="21">
        <f>RawData!W21</f>
        <v>14.622999999999999</v>
      </c>
      <c r="C21" s="22">
        <f>RawData!E21</f>
        <v>174.3</v>
      </c>
      <c r="D21" s="21">
        <f>RawData!G21</f>
        <v>98.100000000000009</v>
      </c>
      <c r="E21" s="21">
        <f>RawData!H21</f>
        <v>11.899999999999999</v>
      </c>
      <c r="F21" s="21">
        <f>RawData!O21</f>
        <v>2.8000000000000003</v>
      </c>
      <c r="G21" s="21">
        <f>RawData!L21</f>
        <v>15.3</v>
      </c>
      <c r="H21" s="21"/>
      <c r="I21" s="23"/>
      <c r="J21" s="23">
        <f>RawData!S21</f>
        <v>6.583669270604922</v>
      </c>
      <c r="K21" s="23"/>
      <c r="L21" s="23">
        <f>RawData!T21</f>
        <v>42.129626695907461</v>
      </c>
      <c r="M21" s="24">
        <f>RawData!V21</f>
        <v>0.44265042447961894</v>
      </c>
      <c r="O21" s="14">
        <f t="shared" si="1"/>
        <v>-0.11131731011840884</v>
      </c>
      <c r="P21" s="9">
        <f t="shared" si="2"/>
        <v>-2.5166734875314773</v>
      </c>
      <c r="Q21" s="9">
        <f t="shared" si="3"/>
        <v>3.8939131921165853</v>
      </c>
      <c r="R21" s="9">
        <f t="shared" si="4"/>
        <v>-0.39859127958679608</v>
      </c>
      <c r="S21" s="9">
        <f t="shared" si="5"/>
        <v>-0.39859127958681029</v>
      </c>
      <c r="T21" s="9">
        <f t="shared" si="0"/>
        <v>455.57261451598026</v>
      </c>
      <c r="U21" s="9">
        <f t="shared" si="6"/>
        <v>1.021138618022488</v>
      </c>
      <c r="X21" s="9">
        <f t="shared" si="7"/>
        <v>0.57609376804532708</v>
      </c>
    </row>
    <row r="22" spans="1:25" x14ac:dyDescent="0.2">
      <c r="A22" s="8">
        <v>1951.3</v>
      </c>
      <c r="B22" s="21">
        <f>RawData!W22</f>
        <v>14.670999999999999</v>
      </c>
      <c r="C22" s="22">
        <f>RawData!E22</f>
        <v>177.60000000000002</v>
      </c>
      <c r="D22" s="21">
        <f>RawData!G22</f>
        <v>92.2</v>
      </c>
      <c r="E22" s="21">
        <f>RawData!H22</f>
        <v>12.1</v>
      </c>
      <c r="F22" s="21">
        <f>RawData!O22</f>
        <v>2.7</v>
      </c>
      <c r="G22" s="21">
        <f>RawData!L22</f>
        <v>15.6</v>
      </c>
      <c r="H22" s="21"/>
      <c r="I22" s="23"/>
      <c r="J22" s="23">
        <f>RawData!S22</f>
        <v>6.6991875521707449</v>
      </c>
      <c r="K22" s="23"/>
      <c r="L22" s="23">
        <f>RawData!T22</f>
        <v>42.0881349296032</v>
      </c>
      <c r="M22" s="24">
        <f>RawData!V22</f>
        <v>0.44280290676414241</v>
      </c>
      <c r="O22" s="14">
        <f t="shared" si="1"/>
        <v>1.5134337190899032</v>
      </c>
      <c r="P22" s="9">
        <f t="shared" si="2"/>
        <v>-6.5648776849964747</v>
      </c>
      <c r="Q22" s="9">
        <f t="shared" si="3"/>
        <v>1.3045511644016656</v>
      </c>
      <c r="R22" s="9">
        <f t="shared" si="4"/>
        <v>-3.998918501207001</v>
      </c>
      <c r="S22" s="9">
        <f t="shared" si="5"/>
        <v>1.5796545015906247</v>
      </c>
      <c r="T22" s="9">
        <f t="shared" si="0"/>
        <v>455.43963839770606</v>
      </c>
      <c r="U22" s="9">
        <f t="shared" si="6"/>
        <v>1.7394028350756985</v>
      </c>
      <c r="X22" s="9">
        <f t="shared" si="7"/>
        <v>0.3277124527765185</v>
      </c>
    </row>
    <row r="23" spans="1:25" x14ac:dyDescent="0.2">
      <c r="A23" s="8">
        <v>1951.4</v>
      </c>
      <c r="B23" s="21">
        <f>RawData!W23</f>
        <v>14.865</v>
      </c>
      <c r="C23" s="22">
        <f>RawData!E23</f>
        <v>181.4</v>
      </c>
      <c r="D23" s="21">
        <f>RawData!G23</f>
        <v>87.5</v>
      </c>
      <c r="E23" s="21">
        <f>RawData!H23</f>
        <v>12</v>
      </c>
      <c r="F23" s="21">
        <f>RawData!O23</f>
        <v>2.7</v>
      </c>
      <c r="G23" s="21">
        <f>RawData!L23</f>
        <v>16</v>
      </c>
      <c r="H23" s="21"/>
      <c r="I23" s="23"/>
      <c r="J23" s="23">
        <f>RawData!S23</f>
        <v>6.7269599259315411</v>
      </c>
      <c r="K23" s="23"/>
      <c r="L23" s="23">
        <f>RawData!T23</f>
        <v>42.121942761603258</v>
      </c>
      <c r="M23" s="24">
        <f>RawData!V23</f>
        <v>0.44366697304310876</v>
      </c>
      <c r="O23" s="14">
        <f t="shared" si="1"/>
        <v>0.60845518691178313</v>
      </c>
      <c r="P23" s="9">
        <f t="shared" si="2"/>
        <v>-6.7407492452828706</v>
      </c>
      <c r="Q23" s="9">
        <f t="shared" si="3"/>
        <v>-2.3384958068543895</v>
      </c>
      <c r="R23" s="9">
        <f t="shared" si="4"/>
        <v>-1.508615525384883</v>
      </c>
      <c r="S23" s="9">
        <f t="shared" si="5"/>
        <v>1.0231652730441283</v>
      </c>
      <c r="T23" s="9">
        <f t="shared" si="0"/>
        <v>455.32498693465044</v>
      </c>
      <c r="U23" s="9">
        <f t="shared" si="6"/>
        <v>0.41370636539055372</v>
      </c>
      <c r="X23" s="9">
        <f t="shared" si="7"/>
        <v>1.3136700292553982</v>
      </c>
    </row>
    <row r="24" spans="1:25" x14ac:dyDescent="0.2">
      <c r="A24" s="8">
        <v>1952.1</v>
      </c>
      <c r="B24" s="21">
        <f>RawData!W24</f>
        <v>14.882999999999999</v>
      </c>
      <c r="C24" s="22">
        <f>RawData!E24</f>
        <v>182.39999999999998</v>
      </c>
      <c r="D24" s="21">
        <f>RawData!G24</f>
        <v>88.9</v>
      </c>
      <c r="E24" s="21">
        <f>RawData!H24</f>
        <v>11.9</v>
      </c>
      <c r="F24" s="21">
        <f>RawData!O24</f>
        <v>2.9</v>
      </c>
      <c r="G24" s="21">
        <f>RawData!L24</f>
        <v>16.3</v>
      </c>
      <c r="H24" s="21">
        <f>RawData!P24</f>
        <v>37.526823960000002</v>
      </c>
      <c r="I24" s="23"/>
      <c r="J24" s="23">
        <f>RawData!S24</f>
        <v>6.7997069608233005</v>
      </c>
      <c r="K24" s="23"/>
      <c r="L24" s="23">
        <f>RawData!T24</f>
        <v>42.422599191416097</v>
      </c>
      <c r="M24" s="24">
        <f>RawData!V24</f>
        <v>0.44416112859480511</v>
      </c>
      <c r="O24" s="14">
        <f t="shared" si="1"/>
        <v>0.31741958647785395</v>
      </c>
      <c r="P24" s="9">
        <f t="shared" si="2"/>
        <v>1.3550005061875368</v>
      </c>
      <c r="Q24" s="9">
        <f t="shared" si="3"/>
        <v>-1.0691593764932321</v>
      </c>
      <c r="R24" s="9">
        <f t="shared" si="4"/>
        <v>6.9135619887728978</v>
      </c>
      <c r="S24" s="9">
        <f t="shared" si="5"/>
        <v>1.6253041478519492</v>
      </c>
      <c r="T24" s="9">
        <f t="shared" si="0"/>
        <v>455.92491001839733</v>
      </c>
      <c r="U24" s="9">
        <f t="shared" si="6"/>
        <v>1.0756195428820448</v>
      </c>
      <c r="X24" s="9">
        <f t="shared" si="7"/>
        <v>0.12101655369605169</v>
      </c>
    </row>
    <row r="25" spans="1:25" x14ac:dyDescent="0.2">
      <c r="A25" s="8">
        <v>1952.2</v>
      </c>
      <c r="B25" s="21">
        <f>RawData!W25</f>
        <v>14.941000000000001</v>
      </c>
      <c r="C25" s="22">
        <f>RawData!E25</f>
        <v>186.2</v>
      </c>
      <c r="D25" s="21">
        <f>RawData!G25</f>
        <v>84</v>
      </c>
      <c r="E25" s="21">
        <f>RawData!H25</f>
        <v>12.400000000000002</v>
      </c>
      <c r="F25" s="21">
        <f>RawData!O25</f>
        <v>2.9</v>
      </c>
      <c r="G25" s="21">
        <f>RawData!L25</f>
        <v>16.8</v>
      </c>
      <c r="H25" s="21">
        <f>RawData!P25</f>
        <v>41.47393829</v>
      </c>
      <c r="I25" s="23"/>
      <c r="J25" s="23">
        <f>RawData!S25</f>
        <v>6.8328220369255597</v>
      </c>
      <c r="K25" s="23"/>
      <c r="L25" s="23">
        <f>RawData!T25</f>
        <v>42.427524958702051</v>
      </c>
      <c r="M25" s="24">
        <f>RawData!V25</f>
        <v>0.44476823398688936</v>
      </c>
      <c r="O25" s="14">
        <f t="shared" si="1"/>
        <v>1.5363872170776176</v>
      </c>
      <c r="P25" s="9">
        <f t="shared" si="2"/>
        <v>-6.195075870850502</v>
      </c>
      <c r="Q25" s="9">
        <f t="shared" si="3"/>
        <v>3.5902657461548344</v>
      </c>
      <c r="R25" s="9">
        <f t="shared" si="4"/>
        <v>-0.52554150319593873</v>
      </c>
      <c r="S25" s="9">
        <f t="shared" si="5"/>
        <v>2.4958363564537223</v>
      </c>
      <c r="T25" s="9">
        <f t="shared" si="0"/>
        <v>455.79992801626207</v>
      </c>
      <c r="U25" s="9">
        <f t="shared" si="6"/>
        <v>0.48582535553409745</v>
      </c>
      <c r="X25" s="9">
        <f t="shared" si="7"/>
        <v>0.3889489881926167</v>
      </c>
      <c r="Y25" s="9">
        <f t="shared" ref="Y25:Y88" si="8">100*LN((H25/B25)/M25) - 100*LN((H24/B24)/M24)</f>
        <v>9.4753839055192373</v>
      </c>
    </row>
    <row r="26" spans="1:25" x14ac:dyDescent="0.2">
      <c r="A26" s="8">
        <v>1952.3</v>
      </c>
      <c r="B26" s="21">
        <f>RawData!W26</f>
        <v>15.053000000000001</v>
      </c>
      <c r="C26" s="22">
        <f>RawData!E26</f>
        <v>190.3</v>
      </c>
      <c r="D26" s="21">
        <f>RawData!G26</f>
        <v>86.7</v>
      </c>
      <c r="E26" s="21">
        <f>RawData!H26</f>
        <v>12</v>
      </c>
      <c r="F26" s="21">
        <f>RawData!O26</f>
        <v>2.9</v>
      </c>
      <c r="G26" s="21">
        <f>RawData!L26</f>
        <v>17.2</v>
      </c>
      <c r="H26" s="21">
        <f>RawData!P26</f>
        <v>43.213592380000001</v>
      </c>
      <c r="I26" s="23"/>
      <c r="J26" s="23">
        <f>RawData!S26</f>
        <v>6.8860976236878804</v>
      </c>
      <c r="K26" s="23"/>
      <c r="L26" s="23">
        <f>RawData!T26</f>
        <v>42.666261566008004</v>
      </c>
      <c r="M26" s="24">
        <f>RawData!V26</f>
        <v>0.44619140197577511</v>
      </c>
      <c r="O26" s="14">
        <f t="shared" si="1"/>
        <v>1.1117526066880146</v>
      </c>
      <c r="P26" s="9">
        <f t="shared" si="2"/>
        <v>2.0974201550924931</v>
      </c>
      <c r="Q26" s="9">
        <f t="shared" si="3"/>
        <v>-4.3452706215248682</v>
      </c>
      <c r="R26" s="9">
        <f t="shared" si="4"/>
        <v>-1.0662883392257498</v>
      </c>
      <c r="S26" s="9">
        <f t="shared" si="5"/>
        <v>1.2867614017936688</v>
      </c>
      <c r="T26" s="9">
        <f t="shared" si="0"/>
        <v>456.04157472693265</v>
      </c>
      <c r="U26" s="9">
        <f t="shared" si="6"/>
        <v>0.77667711293269992</v>
      </c>
      <c r="X26" s="9">
        <f t="shared" si="7"/>
        <v>0.74681950094190874</v>
      </c>
      <c r="Y26" s="9">
        <f t="shared" si="8"/>
        <v>3.0426963841044881</v>
      </c>
    </row>
    <row r="27" spans="1:25" x14ac:dyDescent="0.2">
      <c r="A27" s="8">
        <v>1952.4</v>
      </c>
      <c r="B27" s="21">
        <f>RawData!W27</f>
        <v>15.106999999999999</v>
      </c>
      <c r="C27" s="22">
        <f>RawData!E27</f>
        <v>194.1</v>
      </c>
      <c r="D27" s="21">
        <f>RawData!G27</f>
        <v>94.4</v>
      </c>
      <c r="E27" s="21">
        <f>RawData!H27</f>
        <v>12.200000000000001</v>
      </c>
      <c r="F27" s="21">
        <f>RawData!O27</f>
        <v>3</v>
      </c>
      <c r="G27" s="21">
        <f>RawData!L27</f>
        <v>17.7</v>
      </c>
      <c r="H27" s="21">
        <f>RawData!P27</f>
        <v>45.026341180000003</v>
      </c>
      <c r="I27" s="23"/>
      <c r="J27" s="23">
        <f>RawData!S27</f>
        <v>7.0005398661047753</v>
      </c>
      <c r="K27" s="23"/>
      <c r="L27" s="23">
        <f>RawData!T27</f>
        <v>43.627322962946408</v>
      </c>
      <c r="M27" s="24">
        <f>RawData!V27</f>
        <v>0.44771763669401465</v>
      </c>
      <c r="O27" s="14">
        <f t="shared" si="1"/>
        <v>1.2776064090720638</v>
      </c>
      <c r="P27" s="9">
        <f t="shared" si="2"/>
        <v>7.8091537582818944</v>
      </c>
      <c r="Q27" s="9">
        <f t="shared" si="3"/>
        <v>0.95336501690707109</v>
      </c>
      <c r="R27" s="9">
        <f t="shared" si="4"/>
        <v>2.6905899893541516</v>
      </c>
      <c r="S27" s="9">
        <f t="shared" si="5"/>
        <v>2.1659603978235964</v>
      </c>
      <c r="T27" s="9">
        <f t="shared" si="0"/>
        <v>457.92761480499064</v>
      </c>
      <c r="U27" s="9">
        <f t="shared" si="6"/>
        <v>1.6482727869102431</v>
      </c>
      <c r="X27" s="9">
        <f t="shared" si="7"/>
        <v>0.35809056832207808</v>
      </c>
      <c r="Y27" s="9">
        <f t="shared" si="8"/>
        <v>3.4096942099957062</v>
      </c>
    </row>
    <row r="28" spans="1:25" x14ac:dyDescent="0.2">
      <c r="A28" s="8">
        <v>1953.1</v>
      </c>
      <c r="B28" s="21">
        <f>RawData!W28</f>
        <v>15.124000000000001</v>
      </c>
      <c r="C28" s="22">
        <f>RawData!E28</f>
        <v>196.3</v>
      </c>
      <c r="D28" s="21">
        <f>RawData!G28</f>
        <v>96.9</v>
      </c>
      <c r="E28" s="21">
        <f>RawData!H28</f>
        <v>12.7</v>
      </c>
      <c r="F28" s="21">
        <f>RawData!O28</f>
        <v>3.0999999999999996</v>
      </c>
      <c r="G28" s="21">
        <f>RawData!L28</f>
        <v>18</v>
      </c>
      <c r="H28" s="21">
        <f>RawData!P28</f>
        <v>46.795233150000001</v>
      </c>
      <c r="I28" s="23"/>
      <c r="J28" s="23">
        <f>RawData!S28</f>
        <v>7.0896322590360992</v>
      </c>
      <c r="K28" s="23"/>
      <c r="L28" s="23">
        <f>RawData!T28</f>
        <v>44.142387353167948</v>
      </c>
      <c r="M28" s="24">
        <f>RawData!V28</f>
        <v>0.45182195151910476</v>
      </c>
      <c r="O28" s="14">
        <f t="shared" si="1"/>
        <v>0.10205064518851259</v>
      </c>
      <c r="P28" s="9">
        <f t="shared" si="2"/>
        <v>1.5888341089699907</v>
      </c>
      <c r="Q28" s="9">
        <f t="shared" si="3"/>
        <v>2.991593706976893</v>
      </c>
      <c r="R28" s="9">
        <f t="shared" si="4"/>
        <v>2.2539718167425065</v>
      </c>
      <c r="S28" s="9">
        <f t="shared" si="5"/>
        <v>0.65570136608155849</v>
      </c>
      <c r="T28" s="9">
        <f t="shared" si="0"/>
        <v>458.18875746231259</v>
      </c>
      <c r="U28" s="9">
        <f t="shared" si="6"/>
        <v>1.2646201833330872</v>
      </c>
      <c r="X28" s="9">
        <f t="shared" si="7"/>
        <v>0.11246734670988801</v>
      </c>
      <c r="Y28" s="9">
        <f t="shared" si="8"/>
        <v>2.8283559241355363</v>
      </c>
    </row>
    <row r="29" spans="1:25" x14ac:dyDescent="0.2">
      <c r="A29" s="8">
        <v>1953.2</v>
      </c>
      <c r="B29" s="21">
        <f>RawData!W29</f>
        <v>15.157999999999999</v>
      </c>
      <c r="C29" s="22">
        <f>RawData!E29</f>
        <v>198.2</v>
      </c>
      <c r="D29" s="21">
        <f>RawData!G29</f>
        <v>97.1</v>
      </c>
      <c r="E29" s="21">
        <f>RawData!H29</f>
        <v>12.299999999999999</v>
      </c>
      <c r="F29" s="21">
        <f>RawData!O29</f>
        <v>3.0999999999999996</v>
      </c>
      <c r="G29" s="21">
        <f>RawData!L29</f>
        <v>18.2</v>
      </c>
      <c r="H29" s="21">
        <f>RawData!P29</f>
        <v>48.622600890000001</v>
      </c>
      <c r="I29" s="23"/>
      <c r="J29" s="23">
        <f>RawData!S29</f>
        <v>7.1644246831135101</v>
      </c>
      <c r="K29" s="23"/>
      <c r="L29" s="23">
        <f>RawData!T29</f>
        <v>44.372640701701485</v>
      </c>
      <c r="M29" s="24">
        <f>RawData!V29</f>
        <v>0.45280743887648794</v>
      </c>
      <c r="O29" s="14">
        <f t="shared" si="1"/>
        <v>0.52081955440877437</v>
      </c>
      <c r="P29" s="9">
        <f t="shared" si="2"/>
        <v>-0.23624686688259544</v>
      </c>
      <c r="Q29" s="9">
        <f t="shared" si="3"/>
        <v>-3.6427056155558475</v>
      </c>
      <c r="R29" s="9">
        <f t="shared" si="4"/>
        <v>-0.44243250693845937</v>
      </c>
      <c r="S29" s="9">
        <f t="shared" si="5"/>
        <v>0.66255111172003467</v>
      </c>
      <c r="T29" s="9">
        <f t="shared" si="0"/>
        <v>458.49114027105094</v>
      </c>
      <c r="U29" s="9">
        <f t="shared" si="6"/>
        <v>1.049429096404797</v>
      </c>
      <c r="X29" s="9">
        <f t="shared" si="7"/>
        <v>0.22455593611510061</v>
      </c>
      <c r="Y29" s="9">
        <f t="shared" si="8"/>
        <v>3.3882794662160336</v>
      </c>
    </row>
    <row r="30" spans="1:25" x14ac:dyDescent="0.2">
      <c r="A30" s="8">
        <v>1953.3</v>
      </c>
      <c r="B30" s="21">
        <f>RawData!W30</f>
        <v>15.215</v>
      </c>
      <c r="C30" s="22">
        <f>RawData!E30</f>
        <v>199.3</v>
      </c>
      <c r="D30" s="21">
        <f>RawData!G30</f>
        <v>96</v>
      </c>
      <c r="E30" s="21">
        <f>RawData!H30</f>
        <v>12.899999999999999</v>
      </c>
      <c r="F30" s="21">
        <f>RawData!O30</f>
        <v>3.0999999999999996</v>
      </c>
      <c r="G30" s="21">
        <f>RawData!L30</f>
        <v>18.600000000000001</v>
      </c>
      <c r="H30" s="21">
        <f>RawData!P30</f>
        <v>50.46458758</v>
      </c>
      <c r="I30" s="23"/>
      <c r="J30" s="23">
        <f>RawData!S30</f>
        <v>7.2210388845629492</v>
      </c>
      <c r="K30" s="23"/>
      <c r="L30" s="23">
        <f>RawData!T30</f>
        <v>44.310638998528113</v>
      </c>
      <c r="M30" s="24">
        <f>RawData!V30</f>
        <v>0.45380280934490508</v>
      </c>
      <c r="O30" s="14">
        <f t="shared" si="1"/>
        <v>-4.1454030619604509E-2</v>
      </c>
      <c r="P30" s="9">
        <f t="shared" si="2"/>
        <v>-1.7342329458500672</v>
      </c>
      <c r="Q30" s="9">
        <f t="shared" si="3"/>
        <v>4.167890336019731</v>
      </c>
      <c r="R30" s="9">
        <f t="shared" si="4"/>
        <v>-0.59491456290572842</v>
      </c>
      <c r="S30" s="9">
        <f t="shared" si="5"/>
        <v>1.5790841007348746</v>
      </c>
      <c r="T30" s="9">
        <f t="shared" si="0"/>
        <v>458.13173221420971</v>
      </c>
      <c r="U30" s="9">
        <f t="shared" si="6"/>
        <v>0.78710697741859459</v>
      </c>
      <c r="X30" s="9">
        <f t="shared" si="7"/>
        <v>0.37533379590968252</v>
      </c>
      <c r="Y30" s="9">
        <f t="shared" si="8"/>
        <v>3.123424693339615</v>
      </c>
    </row>
    <row r="31" spans="1:25" x14ac:dyDescent="0.2">
      <c r="A31" s="8">
        <v>1953.4</v>
      </c>
      <c r="B31" s="21">
        <f>RawData!W31</f>
        <v>15.262</v>
      </c>
      <c r="C31" s="22">
        <f>RawData!E31</f>
        <v>199.8</v>
      </c>
      <c r="D31" s="21">
        <f>RawData!G31</f>
        <v>90.1</v>
      </c>
      <c r="E31" s="21">
        <f>RawData!H31</f>
        <v>13.1</v>
      </c>
      <c r="F31" s="21">
        <f>RawData!O31</f>
        <v>3</v>
      </c>
      <c r="G31" s="21">
        <f>RawData!L31</f>
        <v>18.8</v>
      </c>
      <c r="H31" s="21">
        <f>RawData!P31</f>
        <v>52.321193209999997</v>
      </c>
      <c r="I31" s="23"/>
      <c r="J31" s="23">
        <f>RawData!S31</f>
        <v>7.2672609414412728</v>
      </c>
      <c r="K31" s="23"/>
      <c r="L31" s="23">
        <f>RawData!T31</f>
        <v>43.704744155351001</v>
      </c>
      <c r="M31" s="24">
        <f>RawData!V31</f>
        <v>0.45534316279319303</v>
      </c>
      <c r="O31" s="14">
        <f t="shared" si="1"/>
        <v>-0.39672321078296591</v>
      </c>
      <c r="P31" s="9">
        <f t="shared" si="2"/>
        <v>-6.9900897957077746</v>
      </c>
      <c r="Q31" s="9">
        <f t="shared" si="3"/>
        <v>0.8912047735945805</v>
      </c>
      <c r="R31" s="9">
        <f t="shared" si="4"/>
        <v>-3.9262693926524719</v>
      </c>
      <c r="S31" s="9">
        <f t="shared" si="5"/>
        <v>0.42224180132141953</v>
      </c>
      <c r="T31" s="9">
        <f t="shared" si="0"/>
        <v>456.41605984754455</v>
      </c>
      <c r="U31" s="9">
        <f t="shared" si="6"/>
        <v>0.63806263330909996</v>
      </c>
      <c r="X31" s="9">
        <f t="shared" si="7"/>
        <v>0.30842955185073073</v>
      </c>
      <c r="Y31" s="9">
        <f t="shared" si="8"/>
        <v>2.9656787526167818</v>
      </c>
    </row>
    <row r="32" spans="1:25" x14ac:dyDescent="0.2">
      <c r="A32" s="8">
        <v>1954.1</v>
      </c>
      <c r="B32" s="21">
        <f>RawData!W32</f>
        <v>15.326000000000001</v>
      </c>
      <c r="C32" s="22">
        <f>RawData!E32</f>
        <v>202.6</v>
      </c>
      <c r="D32" s="21">
        <f>RawData!G32</f>
        <v>88.6</v>
      </c>
      <c r="E32" s="21">
        <f>RawData!H32</f>
        <v>13.599999999999998</v>
      </c>
      <c r="F32" s="21">
        <f>RawData!O32</f>
        <v>3.0999999999999996</v>
      </c>
      <c r="G32" s="21">
        <f>RawData!L32</f>
        <v>19</v>
      </c>
      <c r="H32" s="21">
        <f>RawData!P32</f>
        <v>54.17779883</v>
      </c>
      <c r="I32" s="23"/>
      <c r="J32" s="23">
        <f>RawData!S32</f>
        <v>7.2747857948735213</v>
      </c>
      <c r="K32" s="23"/>
      <c r="L32" s="23">
        <f>RawData!T32</f>
        <v>43.01196329395183</v>
      </c>
      <c r="M32" s="24">
        <f>RawData!V32</f>
        <v>0.45692446055862168</v>
      </c>
      <c r="O32" s="14">
        <f t="shared" si="1"/>
        <v>0.62653274933535386</v>
      </c>
      <c r="P32" s="9">
        <f t="shared" si="2"/>
        <v>-2.4439705110032719</v>
      </c>
      <c r="Q32" s="9">
        <f t="shared" si="3"/>
        <v>2.9806164428124191</v>
      </c>
      <c r="R32" s="9">
        <f t="shared" si="4"/>
        <v>2.5138424716214871</v>
      </c>
      <c r="S32" s="9">
        <f t="shared" si="5"/>
        <v>0.2930711223760909</v>
      </c>
      <c r="T32" s="9">
        <f t="shared" si="0"/>
        <v>454.47154890700131</v>
      </c>
      <c r="U32" s="9">
        <f t="shared" si="6"/>
        <v>0.10349099050925847</v>
      </c>
      <c r="X32" s="9">
        <f t="shared" si="7"/>
        <v>0.41846536807708112</v>
      </c>
      <c r="Y32" s="9">
        <f t="shared" si="8"/>
        <v>2.7218297850328383</v>
      </c>
    </row>
    <row r="33" spans="1:25" x14ac:dyDescent="0.2">
      <c r="A33" s="8">
        <v>1954.2</v>
      </c>
      <c r="B33" s="21">
        <f>RawData!W33</f>
        <v>15.355</v>
      </c>
      <c r="C33" s="22">
        <f>RawData!E33</f>
        <v>204.5</v>
      </c>
      <c r="D33" s="21">
        <f>RawData!G33</f>
        <v>89</v>
      </c>
      <c r="E33" s="21">
        <f>RawData!H33</f>
        <v>13.900000000000002</v>
      </c>
      <c r="F33" s="21">
        <f>RawData!O33</f>
        <v>3.0999999999999996</v>
      </c>
      <c r="G33" s="21">
        <f>RawData!L33</f>
        <v>19.2</v>
      </c>
      <c r="H33" s="21">
        <f>RawData!P33</f>
        <v>56.122118110000002</v>
      </c>
      <c r="I33" s="23"/>
      <c r="J33" s="23">
        <f>RawData!S33</f>
        <v>7.2965299841501556</v>
      </c>
      <c r="K33" s="23"/>
      <c r="L33" s="23">
        <f>RawData!T33</f>
        <v>42.623686981555203</v>
      </c>
      <c r="M33" s="24">
        <f>RawData!V33</f>
        <v>0.45819655813598881</v>
      </c>
      <c r="O33" s="14">
        <f t="shared" si="1"/>
        <v>0.46637870883898813</v>
      </c>
      <c r="P33" s="9">
        <f t="shared" si="2"/>
        <v>-1.6608445877920985E-2</v>
      </c>
      <c r="Q33" s="9">
        <f t="shared" si="3"/>
        <v>1.714845081475616</v>
      </c>
      <c r="R33" s="9">
        <f t="shared" si="4"/>
        <v>-0.46705965798838633</v>
      </c>
      <c r="S33" s="9">
        <f t="shared" si="5"/>
        <v>0.58007032874115794</v>
      </c>
      <c r="T33" s="9">
        <f t="shared" si="0"/>
        <v>453.28671518751031</v>
      </c>
      <c r="U33" s="9">
        <f t="shared" si="6"/>
        <v>0.29845218848705279</v>
      </c>
      <c r="X33" s="9">
        <f t="shared" si="7"/>
        <v>0.18904213445734008</v>
      </c>
      <c r="Y33" s="9">
        <f t="shared" si="8"/>
        <v>3.0588191610658839</v>
      </c>
    </row>
    <row r="34" spans="1:25" x14ac:dyDescent="0.2">
      <c r="A34" s="8">
        <v>1954.3</v>
      </c>
      <c r="B34" s="21">
        <f>RawData!W34</f>
        <v>15.340999999999999</v>
      </c>
      <c r="C34" s="22">
        <f>RawData!E34</f>
        <v>207.4</v>
      </c>
      <c r="D34" s="21">
        <f>RawData!G34</f>
        <v>92.2</v>
      </c>
      <c r="E34" s="21">
        <f>RawData!H34</f>
        <v>14.400000000000002</v>
      </c>
      <c r="F34" s="21">
        <f>RawData!O34</f>
        <v>3.2</v>
      </c>
      <c r="G34" s="21">
        <f>RawData!L34</f>
        <v>19.5</v>
      </c>
      <c r="H34" s="21">
        <f>RawData!P34</f>
        <v>58.051818449999999</v>
      </c>
      <c r="I34" s="23">
        <f>RawData!Q34</f>
        <v>1.0266666666666666</v>
      </c>
      <c r="J34" s="23">
        <f>RawData!S34</f>
        <v>7.3750133428217373</v>
      </c>
      <c r="K34" s="23"/>
      <c r="L34" s="23">
        <f>RawData!T34</f>
        <v>42.335270546959855</v>
      </c>
      <c r="M34" s="24">
        <f>RawData!V34</f>
        <v>0.45932464466686146</v>
      </c>
      <c r="O34" s="14">
        <f t="shared" si="1"/>
        <v>1.2534502720216665</v>
      </c>
      <c r="P34" s="9">
        <f t="shared" si="2"/>
        <v>3.3776943238054287</v>
      </c>
      <c r="Q34" s="9">
        <f t="shared" si="3"/>
        <v>3.3792548852954951</v>
      </c>
      <c r="R34" s="9">
        <f t="shared" si="4"/>
        <v>3.0201880722226377</v>
      </c>
      <c r="S34" s="9">
        <f t="shared" si="5"/>
        <v>1.3957368943611073</v>
      </c>
      <c r="T34" s="9">
        <f t="shared" si="0"/>
        <v>452.36185897704434</v>
      </c>
      <c r="U34" s="9">
        <f t="shared" si="6"/>
        <v>1.0698820915110652</v>
      </c>
      <c r="W34" s="9">
        <f t="shared" ref="W34:W97" si="9">I34/4</f>
        <v>0.25666666666666665</v>
      </c>
      <c r="X34" s="9">
        <f t="shared" si="7"/>
        <v>-9.121710301496222E-2</v>
      </c>
      <c r="Y34" s="9">
        <f t="shared" si="8"/>
        <v>3.2259218604239379</v>
      </c>
    </row>
    <row r="35" spans="1:25" x14ac:dyDescent="0.2">
      <c r="A35" s="8">
        <v>1954.4</v>
      </c>
      <c r="B35" s="21">
        <f>RawData!W35</f>
        <v>15.363</v>
      </c>
      <c r="C35" s="22">
        <f>RawData!E35</f>
        <v>210.3</v>
      </c>
      <c r="D35" s="21">
        <f>RawData!G35</f>
        <v>97.2</v>
      </c>
      <c r="E35" s="21">
        <f>RawData!H35</f>
        <v>14.499999999999998</v>
      </c>
      <c r="F35" s="21">
        <f>RawData!O35</f>
        <v>3.2</v>
      </c>
      <c r="G35" s="21">
        <f>RawData!L35</f>
        <v>19.899999999999999</v>
      </c>
      <c r="H35" s="21">
        <f>RawData!P35</f>
        <v>60.083851379999999</v>
      </c>
      <c r="I35" s="23">
        <f>RawData!Q35</f>
        <v>0.98666666666666669</v>
      </c>
      <c r="J35" s="23">
        <f>RawData!S35</f>
        <v>7.4753027376070023</v>
      </c>
      <c r="K35" s="23"/>
      <c r="L35" s="23">
        <f>RawData!T35</f>
        <v>42.623513548008482</v>
      </c>
      <c r="M35" s="24">
        <f>RawData!V35</f>
        <v>0.46077605011584416</v>
      </c>
      <c r="O35" s="14">
        <f t="shared" si="1"/>
        <v>0.92978620783577526</v>
      </c>
      <c r="P35" s="9">
        <f t="shared" si="2"/>
        <v>4.822265606897588</v>
      </c>
      <c r="Q35" s="9">
        <f t="shared" si="3"/>
        <v>0.23325180097042164</v>
      </c>
      <c r="R35" s="9">
        <f t="shared" si="4"/>
        <v>-0.45879248348693125</v>
      </c>
      <c r="S35" s="9">
        <f t="shared" si="5"/>
        <v>1.5717341325876362</v>
      </c>
      <c r="T35" s="9">
        <f t="shared" si="0"/>
        <v>452.72492077477881</v>
      </c>
      <c r="U35" s="9">
        <f t="shared" si="6"/>
        <v>1.350690705054669</v>
      </c>
      <c r="W35" s="9">
        <f t="shared" si="9"/>
        <v>0.24666666666666667</v>
      </c>
      <c r="X35" s="9">
        <f t="shared" si="7"/>
        <v>0.14330382858864787</v>
      </c>
      <c r="Y35" s="9">
        <f t="shared" si="8"/>
        <v>2.9817151526171415</v>
      </c>
    </row>
    <row r="36" spans="1:25" x14ac:dyDescent="0.2">
      <c r="A36" s="8">
        <v>1955.1</v>
      </c>
      <c r="B36" s="21">
        <f>RawData!W36</f>
        <v>15.422000000000001</v>
      </c>
      <c r="C36" s="22">
        <f>RawData!E36</f>
        <v>213.3</v>
      </c>
      <c r="D36" s="21">
        <f>RawData!G36</f>
        <v>107.1</v>
      </c>
      <c r="E36" s="21">
        <f>RawData!H36</f>
        <v>15.3</v>
      </c>
      <c r="F36" s="21">
        <f>RawData!O36</f>
        <v>3.5999999999999996</v>
      </c>
      <c r="G36" s="21">
        <f>RawData!L36</f>
        <v>20.3</v>
      </c>
      <c r="H36" s="21">
        <f>RawData!P36</f>
        <v>62.101265359999999</v>
      </c>
      <c r="I36" s="23">
        <f>RawData!Q36</f>
        <v>1.343333333333333</v>
      </c>
      <c r="J36" s="23">
        <f>RawData!S36</f>
        <v>7.5107495828263096</v>
      </c>
      <c r="K36" s="23">
        <f>RawData!R36</f>
        <v>6.9686071765432853</v>
      </c>
      <c r="L36" s="23">
        <f>RawData!T36</f>
        <v>43.195900980560069</v>
      </c>
      <c r="M36" s="24">
        <f>RawData!V36</f>
        <v>0.46223451492985107</v>
      </c>
      <c r="O36" s="14">
        <f t="shared" si="1"/>
        <v>0.71712655967576211</v>
      </c>
      <c r="P36" s="9">
        <f t="shared" si="2"/>
        <v>8.9998988815416396</v>
      </c>
      <c r="Q36" s="9">
        <f t="shared" si="3"/>
        <v>4.6710901799967957</v>
      </c>
      <c r="R36" s="9">
        <f t="shared" si="4"/>
        <v>11.078975848449005</v>
      </c>
      <c r="S36" s="9">
        <f t="shared" si="5"/>
        <v>1.2907877145401727</v>
      </c>
      <c r="T36" s="9">
        <f t="shared" si="0"/>
        <v>453.74285146554928</v>
      </c>
      <c r="U36" s="9">
        <f t="shared" si="6"/>
        <v>0.47306536193807425</v>
      </c>
      <c r="W36" s="9">
        <f t="shared" si="9"/>
        <v>0.33583333333333326</v>
      </c>
      <c r="X36" s="9">
        <f t="shared" si="7"/>
        <v>0.3833040262246179</v>
      </c>
      <c r="Y36" s="9">
        <f t="shared" si="8"/>
        <v>2.6031978131719313</v>
      </c>
    </row>
    <row r="37" spans="1:25" x14ac:dyDescent="0.2">
      <c r="A37" s="8">
        <v>1955.2</v>
      </c>
      <c r="B37" s="21">
        <f>RawData!W37</f>
        <v>15.509</v>
      </c>
      <c r="C37" s="22">
        <f>RawData!E37</f>
        <v>216.1</v>
      </c>
      <c r="D37" s="21">
        <f>RawData!G37</f>
        <v>113.4</v>
      </c>
      <c r="E37" s="21">
        <f>RawData!H37</f>
        <v>15.600000000000001</v>
      </c>
      <c r="F37" s="21">
        <f>RawData!O37</f>
        <v>3.5999999999999996</v>
      </c>
      <c r="G37" s="21">
        <f>RawData!L37</f>
        <v>20.7</v>
      </c>
      <c r="H37" s="21">
        <f>RawData!P37</f>
        <v>63.972489930000002</v>
      </c>
      <c r="I37" s="23">
        <f>RawData!Q37</f>
        <v>1.5</v>
      </c>
      <c r="J37" s="23">
        <f>RawData!S37</f>
        <v>7.6285203494588529</v>
      </c>
      <c r="K37" s="23">
        <f>RawData!R37</f>
        <v>6.9863679817882698</v>
      </c>
      <c r="L37" s="23">
        <f>RawData!T37</f>
        <v>43.94744458086096</v>
      </c>
      <c r="M37" s="24">
        <f>RawData!V37</f>
        <v>0.46394288126571592</v>
      </c>
      <c r="O37" s="14">
        <f t="shared" si="1"/>
        <v>0.37271253063011045</v>
      </c>
      <c r="P37" s="9">
        <f t="shared" si="2"/>
        <v>4.7843901110715024</v>
      </c>
      <c r="Q37" s="9">
        <f t="shared" si="3"/>
        <v>1.010357312786752</v>
      </c>
      <c r="R37" s="9">
        <f t="shared" si="4"/>
        <v>-0.93145127292338259</v>
      </c>
      <c r="S37" s="9">
        <f t="shared" si="5"/>
        <v>1.0198301494347533</v>
      </c>
      <c r="T37" s="9">
        <f t="shared" si="0"/>
        <v>455.09883137144254</v>
      </c>
      <c r="U37" s="9">
        <f t="shared" si="6"/>
        <v>1.5558629034256199</v>
      </c>
      <c r="V37" s="9">
        <f t="shared" ref="V37:V100" si="10">100*(LN(K37)-LN(K36))</f>
        <v>0.25454455680873345</v>
      </c>
      <c r="W37" s="9">
        <f t="shared" si="9"/>
        <v>0.375</v>
      </c>
      <c r="X37" s="9">
        <f t="shared" si="7"/>
        <v>0.56254391665468972</v>
      </c>
      <c r="Y37" s="9">
        <f t="shared" si="8"/>
        <v>2.0372268477597686</v>
      </c>
    </row>
    <row r="38" spans="1:25" x14ac:dyDescent="0.2">
      <c r="A38" s="8">
        <v>1955.3</v>
      </c>
      <c r="B38" s="21">
        <f>RawData!W38</f>
        <v>15.616</v>
      </c>
      <c r="C38" s="22">
        <f>RawData!E38</f>
        <v>218.60000000000002</v>
      </c>
      <c r="D38" s="21">
        <f>RawData!G38</f>
        <v>117.1</v>
      </c>
      <c r="E38" s="21">
        <f>RawData!H38</f>
        <v>15.8</v>
      </c>
      <c r="F38" s="21">
        <f>RawData!O38</f>
        <v>3.6999999999999997</v>
      </c>
      <c r="G38" s="21">
        <f>RawData!L38</f>
        <v>21.3</v>
      </c>
      <c r="H38" s="21">
        <f>RawData!P38</f>
        <v>65.770619789999998</v>
      </c>
      <c r="I38" s="23">
        <f>RawData!Q38</f>
        <v>1.9400000000000002</v>
      </c>
      <c r="J38" s="23">
        <f>RawData!S38</f>
        <v>7.7733378160942941</v>
      </c>
      <c r="K38" s="23">
        <f>RawData!R38</f>
        <v>7.0276701880214398</v>
      </c>
      <c r="L38" s="23">
        <f>RawData!T38</f>
        <v>44.478621593397897</v>
      </c>
      <c r="M38" s="24">
        <f>RawData!V38</f>
        <v>0.46542534792080525</v>
      </c>
      <c r="O38" s="14">
        <f t="shared" si="1"/>
        <v>0.14365128732401899</v>
      </c>
      <c r="P38" s="9">
        <f t="shared" si="2"/>
        <v>2.2041079953661438</v>
      </c>
      <c r="Q38" s="9">
        <f t="shared" si="3"/>
        <v>0.26732264210718881</v>
      </c>
      <c r="R38" s="9">
        <f t="shared" si="4"/>
        <v>1.7333174831756111</v>
      </c>
      <c r="S38" s="9">
        <f t="shared" si="5"/>
        <v>1.8507573087698006</v>
      </c>
      <c r="T38" s="9">
        <f t="shared" si="0"/>
        <v>455.98122248959851</v>
      </c>
      <c r="U38" s="9">
        <f t="shared" si="6"/>
        <v>1.8805748373932119</v>
      </c>
      <c r="V38" s="9">
        <f t="shared" si="10"/>
        <v>0.58944217672316501</v>
      </c>
      <c r="W38" s="9">
        <f t="shared" si="9"/>
        <v>0.48500000000000004</v>
      </c>
      <c r="X38" s="9">
        <f t="shared" si="7"/>
        <v>0.687552909342104</v>
      </c>
      <c r="Y38" s="9">
        <f t="shared" si="8"/>
        <v>1.7654285403739607</v>
      </c>
    </row>
    <row r="39" spans="1:25" x14ac:dyDescent="0.2">
      <c r="A39" s="8">
        <v>1955.4</v>
      </c>
      <c r="B39" s="21">
        <f>RawData!W39</f>
        <v>15.718999999999999</v>
      </c>
      <c r="C39" s="22">
        <f>RawData!E39</f>
        <v>223.6</v>
      </c>
      <c r="D39" s="21">
        <f>RawData!G39</f>
        <v>120.30000000000001</v>
      </c>
      <c r="E39" s="21">
        <f>RawData!H39</f>
        <v>15.900000000000002</v>
      </c>
      <c r="F39" s="21">
        <f>RawData!O39</f>
        <v>3.6999999999999997</v>
      </c>
      <c r="G39" s="21">
        <f>RawData!L39</f>
        <v>21.9</v>
      </c>
      <c r="H39" s="21">
        <f>RawData!P39</f>
        <v>67.466417059999998</v>
      </c>
      <c r="I39" s="23">
        <f>RawData!Q39</f>
        <v>2.3566666666666669</v>
      </c>
      <c r="J39" s="23">
        <f>RawData!S39</f>
        <v>7.8266778502430334</v>
      </c>
      <c r="K39" s="23">
        <f>RawData!R39</f>
        <v>7.1242785473345958</v>
      </c>
      <c r="L39" s="23">
        <f>RawData!T39</f>
        <v>44.926882414596712</v>
      </c>
      <c r="M39" s="24">
        <f>RawData!V39</f>
        <v>0.46670591673620143</v>
      </c>
      <c r="O39" s="14">
        <f t="shared" si="1"/>
        <v>1.3293406964098153</v>
      </c>
      <c r="P39" s="9">
        <f t="shared" si="2"/>
        <v>1.7638593802553828</v>
      </c>
      <c r="Q39" s="9">
        <f t="shared" si="3"/>
        <v>-0.30125893811428739</v>
      </c>
      <c r="R39" s="9">
        <f t="shared" si="4"/>
        <v>-0.93217585744075393</v>
      </c>
      <c r="S39" s="9">
        <f t="shared" si="5"/>
        <v>1.8457805532668203</v>
      </c>
      <c r="T39" s="9">
        <f t="shared" si="0"/>
        <v>456.70922813545792</v>
      </c>
      <c r="U39" s="9">
        <f t="shared" si="6"/>
        <v>0.68384856989256448</v>
      </c>
      <c r="V39" s="9">
        <f t="shared" si="10"/>
        <v>1.3653223573602213</v>
      </c>
      <c r="W39" s="9">
        <f t="shared" si="9"/>
        <v>0.58916666666666673</v>
      </c>
      <c r="X39" s="9">
        <f t="shared" si="7"/>
        <v>0.65741420753639979</v>
      </c>
      <c r="Y39" s="9">
        <f t="shared" si="8"/>
        <v>1.613495959414962</v>
      </c>
    </row>
    <row r="40" spans="1:25" x14ac:dyDescent="0.2">
      <c r="A40" s="8">
        <v>1956.1</v>
      </c>
      <c r="B40" s="21">
        <f>RawData!W40</f>
        <v>15.875</v>
      </c>
      <c r="C40" s="22">
        <f>RawData!E40</f>
        <v>226.9</v>
      </c>
      <c r="D40" s="21">
        <f>RawData!G40</f>
        <v>118</v>
      </c>
      <c r="E40" s="21">
        <f>RawData!H40</f>
        <v>16.500000000000004</v>
      </c>
      <c r="F40" s="21">
        <f>RawData!O40</f>
        <v>4.1000000000000005</v>
      </c>
      <c r="G40" s="21">
        <f>RawData!L40</f>
        <v>22.4</v>
      </c>
      <c r="H40" s="21">
        <f>RawData!P40</f>
        <v>69.103738550000003</v>
      </c>
      <c r="I40" s="23">
        <f>RawData!Q40</f>
        <v>2.4833333333333334</v>
      </c>
      <c r="J40" s="23">
        <f>RawData!S40</f>
        <v>7.9195716080864775</v>
      </c>
      <c r="K40" s="23">
        <f>RawData!R40</f>
        <v>7.2144641144851365</v>
      </c>
      <c r="L40" s="23">
        <f>RawData!T40</f>
        <v>45.390782483592993</v>
      </c>
      <c r="M40" s="24">
        <f>RawData!V40</f>
        <v>0.46796530745652487</v>
      </c>
      <c r="O40" s="14">
        <f t="shared" si="1"/>
        <v>0.2080444358948057</v>
      </c>
      <c r="P40" s="9">
        <f t="shared" si="2"/>
        <v>-3.1874204660871897</v>
      </c>
      <c r="Q40" s="9">
        <f t="shared" si="3"/>
        <v>2.4471065534445415</v>
      </c>
      <c r="R40" s="9">
        <f t="shared" si="4"/>
        <v>9.0083947914180129</v>
      </c>
      <c r="S40" s="9">
        <f t="shared" si="5"/>
        <v>1.0004115892635355</v>
      </c>
      <c r="T40" s="9">
        <f t="shared" si="0"/>
        <v>457.46701706169841</v>
      </c>
      <c r="U40" s="9">
        <f t="shared" si="6"/>
        <v>1.1798979277896748</v>
      </c>
      <c r="V40" s="9">
        <f t="shared" si="10"/>
        <v>1.2579451147279874</v>
      </c>
      <c r="W40" s="9">
        <f t="shared" si="9"/>
        <v>0.62083333333333335</v>
      </c>
      <c r="X40" s="9">
        <f t="shared" si="7"/>
        <v>0.98753730326546219</v>
      </c>
      <c r="Y40" s="9">
        <f t="shared" si="8"/>
        <v>1.1408677602607895</v>
      </c>
    </row>
    <row r="41" spans="1:25" x14ac:dyDescent="0.2">
      <c r="A41" s="8">
        <v>1956.2</v>
      </c>
      <c r="B41" s="21">
        <f>RawData!W41</f>
        <v>16.024999999999999</v>
      </c>
      <c r="C41" s="22">
        <f>RawData!E41</f>
        <v>229.5</v>
      </c>
      <c r="D41" s="21">
        <f>RawData!G41</f>
        <v>116.8</v>
      </c>
      <c r="E41" s="21">
        <f>RawData!H41</f>
        <v>16.900000000000002</v>
      </c>
      <c r="F41" s="21">
        <f>RawData!O41</f>
        <v>4.2</v>
      </c>
      <c r="G41" s="21">
        <f>RawData!L41</f>
        <v>23</v>
      </c>
      <c r="H41" s="21">
        <f>RawData!P41</f>
        <v>70.711822170000005</v>
      </c>
      <c r="I41" s="23">
        <f>RawData!Q41</f>
        <v>2.6933333333333334</v>
      </c>
      <c r="J41" s="23">
        <f>RawData!S41</f>
        <v>8.0046790692961629</v>
      </c>
      <c r="K41" s="23">
        <f>RawData!R41</f>
        <v>7.1961544186533617</v>
      </c>
      <c r="L41" s="23">
        <f>RawData!T41</f>
        <v>45.610380482965063</v>
      </c>
      <c r="M41" s="24">
        <f>RawData!V41</f>
        <v>0.46925434750995021</v>
      </c>
      <c r="O41" s="14">
        <f t="shared" si="1"/>
        <v>-7.6159673877953082E-2</v>
      </c>
      <c r="P41" s="9">
        <f t="shared" si="2"/>
        <v>-2.2376788525121469</v>
      </c>
      <c r="Q41" s="9">
        <f t="shared" si="3"/>
        <v>1.1798006568909329</v>
      </c>
      <c r="R41" s="9">
        <f t="shared" si="4"/>
        <v>1.1942317125476691</v>
      </c>
      <c r="S41" s="9">
        <f t="shared" si="5"/>
        <v>1.4278022614572166</v>
      </c>
      <c r="T41" s="9">
        <f t="shared" si="0"/>
        <v>457.67456715370815</v>
      </c>
      <c r="U41" s="9">
        <f t="shared" si="6"/>
        <v>1.0689139888719446</v>
      </c>
      <c r="V41" s="9">
        <f t="shared" si="10"/>
        <v>-0.25411408458861917</v>
      </c>
      <c r="W41" s="9">
        <f t="shared" si="9"/>
        <v>0.67333333333333334</v>
      </c>
      <c r="X41" s="9">
        <f t="shared" si="7"/>
        <v>0.94044580279781798</v>
      </c>
      <c r="Y41" s="9">
        <f t="shared" si="8"/>
        <v>1.0848707669624957</v>
      </c>
    </row>
    <row r="42" spans="1:25" x14ac:dyDescent="0.2">
      <c r="A42" s="8">
        <v>1956.3</v>
      </c>
      <c r="B42" s="21">
        <f>RawData!W42</f>
        <v>16.201000000000001</v>
      </c>
      <c r="C42" s="22">
        <f>RawData!E42</f>
        <v>232.8</v>
      </c>
      <c r="D42" s="21">
        <f>RawData!G42</f>
        <v>118</v>
      </c>
      <c r="E42" s="21">
        <f>RawData!H42</f>
        <v>16.999999999999996</v>
      </c>
      <c r="F42" s="21">
        <f>RawData!O42</f>
        <v>4.1000000000000005</v>
      </c>
      <c r="G42" s="21">
        <f>RawData!L42</f>
        <v>23.6</v>
      </c>
      <c r="H42" s="21">
        <f>RawData!P42</f>
        <v>72.217573189999996</v>
      </c>
      <c r="I42" s="23">
        <f>RawData!Q42</f>
        <v>2.81</v>
      </c>
      <c r="J42" s="23">
        <f>RawData!S42</f>
        <v>8.0399403964384959</v>
      </c>
      <c r="K42" s="23">
        <f>RawData!R42</f>
        <v>7.1848206424252874</v>
      </c>
      <c r="L42" s="23">
        <f>RawData!T42</f>
        <v>45.393021870845608</v>
      </c>
      <c r="M42" s="24">
        <f>RawData!V42</f>
        <v>0.47063374743568565</v>
      </c>
      <c r="O42" s="14">
        <f t="shared" si="1"/>
        <v>4.1847543411108745E-2</v>
      </c>
      <c r="P42" s="9">
        <f t="shared" si="2"/>
        <v>-0.36366568510339903</v>
      </c>
      <c r="Q42" s="9">
        <f t="shared" si="3"/>
        <v>-0.79584887953839711</v>
      </c>
      <c r="R42" s="9">
        <f t="shared" si="4"/>
        <v>-3.7955762501631938</v>
      </c>
      <c r="S42" s="9">
        <f t="shared" si="5"/>
        <v>1.1894285179842967</v>
      </c>
      <c r="T42" s="9">
        <f t="shared" si="0"/>
        <v>456.90334837003803</v>
      </c>
      <c r="U42" s="9">
        <f t="shared" si="6"/>
        <v>0.43954154210270602</v>
      </c>
      <c r="V42" s="9">
        <f t="shared" si="10"/>
        <v>-0.15762183755227976</v>
      </c>
      <c r="W42" s="9">
        <f t="shared" si="9"/>
        <v>0.70250000000000001</v>
      </c>
      <c r="X42" s="9">
        <f t="shared" si="7"/>
        <v>1.0922965921547512</v>
      </c>
      <c r="Y42" s="9">
        <f t="shared" si="8"/>
        <v>0.72124264370714286</v>
      </c>
    </row>
    <row r="43" spans="1:25" x14ac:dyDescent="0.2">
      <c r="A43" s="8">
        <v>1956.4</v>
      </c>
      <c r="B43" s="21">
        <f>RawData!W43</f>
        <v>16.303000000000001</v>
      </c>
      <c r="C43" s="22">
        <f>RawData!E43</f>
        <v>236.4</v>
      </c>
      <c r="D43" s="21">
        <f>RawData!G43</f>
        <v>118.6</v>
      </c>
      <c r="E43" s="21">
        <f>RawData!H43</f>
        <v>17.2</v>
      </c>
      <c r="F43" s="21">
        <f>RawData!O43</f>
        <v>4.2</v>
      </c>
      <c r="G43" s="21">
        <f>RawData!L43</f>
        <v>24.1</v>
      </c>
      <c r="H43" s="21">
        <f>RawData!P43</f>
        <v>73.650229499999995</v>
      </c>
      <c r="I43" s="23">
        <f>RawData!Q43</f>
        <v>2.9266666666666663</v>
      </c>
      <c r="J43" s="23">
        <f>RawData!S43</f>
        <v>8.1384039665821355</v>
      </c>
      <c r="K43" s="23">
        <f>RawData!R43</f>
        <v>7.1461140471895135</v>
      </c>
      <c r="L43" s="23">
        <f>RawData!T43</f>
        <v>45.712377962015239</v>
      </c>
      <c r="M43" s="24">
        <f>RawData!V43</f>
        <v>0.47197926240930482</v>
      </c>
      <c r="O43" s="14">
        <f t="shared" si="1"/>
        <v>0.62145346287303482</v>
      </c>
      <c r="P43" s="9">
        <f t="shared" si="2"/>
        <v>-0.40591729479695005</v>
      </c>
      <c r="Q43" s="9">
        <f t="shared" si="3"/>
        <v>0.25650047172615587</v>
      </c>
      <c r="R43" s="9">
        <f t="shared" si="4"/>
        <v>1.4966516533130232</v>
      </c>
      <c r="S43" s="9">
        <f t="shared" si="5"/>
        <v>1.1834093419114708</v>
      </c>
      <c r="T43" s="9">
        <f t="shared" si="0"/>
        <v>457.31893437220191</v>
      </c>
      <c r="U43" s="9">
        <f t="shared" si="6"/>
        <v>1.2172418103087779</v>
      </c>
      <c r="V43" s="9">
        <f t="shared" si="10"/>
        <v>-0.54018373811755005</v>
      </c>
      <c r="W43" s="9">
        <f t="shared" si="9"/>
        <v>0.73166666666666658</v>
      </c>
      <c r="X43" s="9">
        <f t="shared" si="7"/>
        <v>0.62761712292362937</v>
      </c>
      <c r="Y43" s="9">
        <f t="shared" si="8"/>
        <v>1.0512811681303731</v>
      </c>
    </row>
    <row r="44" spans="1:25" x14ac:dyDescent="0.2">
      <c r="A44" s="8">
        <v>1957.1</v>
      </c>
      <c r="B44" s="21">
        <f>RawData!W44</f>
        <v>16.486999999999998</v>
      </c>
      <c r="C44" s="22">
        <f>RawData!E44</f>
        <v>239.7</v>
      </c>
      <c r="D44" s="21">
        <f>RawData!G44</f>
        <v>120.30000000000001</v>
      </c>
      <c r="E44" s="21">
        <f>RawData!H44</f>
        <v>18.199999999999996</v>
      </c>
      <c r="F44" s="21">
        <f>RawData!O44</f>
        <v>4.4000000000000004</v>
      </c>
      <c r="G44" s="21">
        <f>RawData!L44</f>
        <v>24.6</v>
      </c>
      <c r="H44" s="21">
        <f>RawData!P44</f>
        <v>75.097504749999999</v>
      </c>
      <c r="I44" s="23">
        <f>RawData!Q44</f>
        <v>2.9333333333333336</v>
      </c>
      <c r="J44" s="23">
        <f>RawData!S44</f>
        <v>8.1793275526521025</v>
      </c>
      <c r="K44" s="23">
        <f>RawData!R44</f>
        <v>7.2444569267167607</v>
      </c>
      <c r="L44" s="23">
        <f>RawData!T44</f>
        <v>45.822811223633181</v>
      </c>
      <c r="M44" s="24">
        <f>RawData!V44</f>
        <v>0.47320476817751195</v>
      </c>
      <c r="O44" s="14">
        <f t="shared" si="1"/>
        <v>4.6644827360182717E-3</v>
      </c>
      <c r="P44" s="9">
        <f t="shared" si="2"/>
        <v>4.1592533597338388E-2</v>
      </c>
      <c r="Q44" s="9">
        <f t="shared" si="3"/>
        <v>4.2695999182306963</v>
      </c>
      <c r="R44" s="9">
        <f t="shared" si="4"/>
        <v>3.2703804553857765</v>
      </c>
      <c r="S44" s="9">
        <f t="shared" si="5"/>
        <v>0.67183913606727685</v>
      </c>
      <c r="T44" s="9">
        <f t="shared" si="0"/>
        <v>457.30090992557564</v>
      </c>
      <c r="U44" s="9">
        <f t="shared" si="6"/>
        <v>0.50158530700983306</v>
      </c>
      <c r="V44" s="9">
        <f t="shared" si="10"/>
        <v>1.3667895549773323</v>
      </c>
      <c r="W44" s="9">
        <f t="shared" si="9"/>
        <v>0.73333333333333339</v>
      </c>
      <c r="X44" s="9">
        <f t="shared" si="7"/>
        <v>1.1223051621524149</v>
      </c>
      <c r="Y44" s="9">
        <f t="shared" si="8"/>
        <v>0.56438624446039398</v>
      </c>
    </row>
    <row r="45" spans="1:25" x14ac:dyDescent="0.2">
      <c r="A45" s="8">
        <v>1957.2</v>
      </c>
      <c r="B45" s="21">
        <f>RawData!W45</f>
        <v>16.603999999999999</v>
      </c>
      <c r="C45" s="22">
        <f>RawData!E45</f>
        <v>242.5</v>
      </c>
      <c r="D45" s="21">
        <f>RawData!G45</f>
        <v>120.10000000000001</v>
      </c>
      <c r="E45" s="21">
        <f>RawData!H45</f>
        <v>18.500000000000004</v>
      </c>
      <c r="F45" s="21">
        <f>RawData!O45</f>
        <v>4.3</v>
      </c>
      <c r="G45" s="21">
        <f>RawData!L45</f>
        <v>25</v>
      </c>
      <c r="H45" s="21">
        <f>RawData!P45</f>
        <v>76.720207299999998</v>
      </c>
      <c r="I45" s="23">
        <f>RawData!Q45</f>
        <v>3</v>
      </c>
      <c r="J45" s="23">
        <f>RawData!S45</f>
        <v>8.1714536059596981</v>
      </c>
      <c r="K45" s="23">
        <f>RawData!R45</f>
        <v>7.3462182182057871</v>
      </c>
      <c r="L45" s="23">
        <f>RawData!T45</f>
        <v>45.859597714803854</v>
      </c>
      <c r="M45" s="24">
        <f>RawData!V45</f>
        <v>0.47458134435723776</v>
      </c>
      <c r="O45" s="14">
        <f t="shared" si="1"/>
        <v>0.16373037417190517</v>
      </c>
      <c r="P45" s="9">
        <f t="shared" si="2"/>
        <v>-1.1640159090175644</v>
      </c>
      <c r="Q45" s="9">
        <f t="shared" si="3"/>
        <v>0.63728728060499407</v>
      </c>
      <c r="R45" s="9">
        <f t="shared" si="4"/>
        <v>-3.2965783420178738</v>
      </c>
      <c r="S45" s="9">
        <f t="shared" si="5"/>
        <v>0.61531167344035964</v>
      </c>
      <c r="T45" s="9">
        <f t="shared" si="0"/>
        <v>457.0906749255501</v>
      </c>
      <c r="U45" s="9">
        <f t="shared" si="6"/>
        <v>-9.6312796614306251E-2</v>
      </c>
      <c r="V45" s="9">
        <f t="shared" si="10"/>
        <v>1.3949038066501274</v>
      </c>
      <c r="W45" s="9">
        <f t="shared" si="9"/>
        <v>0.75</v>
      </c>
      <c r="X45" s="9">
        <f t="shared" si="7"/>
        <v>0.70714386117507466</v>
      </c>
      <c r="Y45" s="9">
        <f t="shared" si="8"/>
        <v>1.1401534890384539</v>
      </c>
    </row>
    <row r="46" spans="1:25" x14ac:dyDescent="0.2">
      <c r="A46" s="8">
        <v>1957.3</v>
      </c>
      <c r="B46" s="21">
        <f>RawData!W46</f>
        <v>16.733000000000001</v>
      </c>
      <c r="C46" s="22">
        <f>RawData!E46</f>
        <v>247.4</v>
      </c>
      <c r="D46" s="21">
        <f>RawData!G46</f>
        <v>121.19999999999999</v>
      </c>
      <c r="E46" s="21">
        <f>RawData!H46</f>
        <v>18.7</v>
      </c>
      <c r="F46" s="21">
        <f>RawData!O46</f>
        <v>4.3</v>
      </c>
      <c r="G46" s="21">
        <f>RawData!L46</f>
        <v>25.4</v>
      </c>
      <c r="H46" s="21">
        <f>RawData!P46</f>
        <v>78.47448034</v>
      </c>
      <c r="I46" s="23">
        <f>RawData!Q46</f>
        <v>3.2333333333333338</v>
      </c>
      <c r="J46" s="23">
        <f>RawData!S46</f>
        <v>8.2083226221817309</v>
      </c>
      <c r="K46" s="23">
        <f>RawData!R46</f>
        <v>7.280890018430652</v>
      </c>
      <c r="L46" s="23">
        <f>RawData!T46</f>
        <v>45.697608384586502</v>
      </c>
      <c r="M46" s="24">
        <f>RawData!V46</f>
        <v>0.47621346955084087</v>
      </c>
      <c r="O46" s="14">
        <f t="shared" si="1"/>
        <v>0.88323782055073252</v>
      </c>
      <c r="P46" s="9">
        <f t="shared" si="2"/>
        <v>-0.20550268260660687</v>
      </c>
      <c r="Q46" s="9">
        <f t="shared" si="3"/>
        <v>-4.1957959908089038E-2</v>
      </c>
      <c r="R46" s="9">
        <f t="shared" si="4"/>
        <v>-1.1172371375342749</v>
      </c>
      <c r="S46" s="9">
        <f t="shared" si="5"/>
        <v>0.47009777809475395</v>
      </c>
      <c r="T46" s="9">
        <f t="shared" si="0"/>
        <v>456.39350234278737</v>
      </c>
      <c r="U46" s="9">
        <f t="shared" si="6"/>
        <v>0.45017804851790189</v>
      </c>
      <c r="V46" s="9">
        <f t="shared" si="10"/>
        <v>-0.89325426594919488</v>
      </c>
      <c r="W46" s="9">
        <f t="shared" si="9"/>
        <v>0.80833333333333346</v>
      </c>
      <c r="X46" s="9">
        <f t="shared" si="7"/>
        <v>0.77391873216443585</v>
      </c>
      <c r="Y46" s="9">
        <f t="shared" si="8"/>
        <v>1.1435976744325842</v>
      </c>
    </row>
    <row r="47" spans="1:25" x14ac:dyDescent="0.2">
      <c r="A47" s="8">
        <v>1957.4</v>
      </c>
      <c r="B47" s="21">
        <f>RawData!W47</f>
        <v>16.829999999999998</v>
      </c>
      <c r="C47" s="22">
        <f>RawData!E47</f>
        <v>249.4</v>
      </c>
      <c r="D47" s="21">
        <f>RawData!G47</f>
        <v>112.5</v>
      </c>
      <c r="E47" s="21">
        <f>RawData!H47</f>
        <v>19.099999999999998</v>
      </c>
      <c r="F47" s="21">
        <f>RawData!O47</f>
        <v>4.2</v>
      </c>
      <c r="G47" s="21">
        <f>RawData!L47</f>
        <v>25.5</v>
      </c>
      <c r="H47" s="21">
        <f>RawData!P47</f>
        <v>80.462656440000003</v>
      </c>
      <c r="I47" s="23">
        <f>RawData!Q47</f>
        <v>3.2533333333333334</v>
      </c>
      <c r="J47" s="23">
        <f>RawData!S47</f>
        <v>8.2859664679832417</v>
      </c>
      <c r="K47" s="23">
        <f>RawData!R47</f>
        <v>7.3586898360060689</v>
      </c>
      <c r="L47" s="23">
        <f>RawData!T47</f>
        <v>45.080558738407852</v>
      </c>
      <c r="M47" s="24">
        <f>RawData!V47</f>
        <v>0.47805596382216614</v>
      </c>
      <c r="O47" s="14">
        <f t="shared" si="1"/>
        <v>-0.1590203023038157</v>
      </c>
      <c r="P47" s="9">
        <f t="shared" si="2"/>
        <v>-8.4130628301326738</v>
      </c>
      <c r="Q47" s="9">
        <f t="shared" si="3"/>
        <v>1.1523034881455914</v>
      </c>
      <c r="R47" s="9">
        <f t="shared" si="4"/>
        <v>-3.317227372078122</v>
      </c>
      <c r="S47" s="9">
        <f t="shared" si="5"/>
        <v>-0.57124981706975575</v>
      </c>
      <c r="T47" s="9">
        <f t="shared" si="0"/>
        <v>454.6478557687422</v>
      </c>
      <c r="U47" s="9">
        <f t="shared" si="6"/>
        <v>0.94147033417062431</v>
      </c>
      <c r="V47" s="9">
        <f t="shared" si="10"/>
        <v>1.0628795467691354</v>
      </c>
      <c r="W47" s="9">
        <f t="shared" si="9"/>
        <v>0.81333333333333335</v>
      </c>
      <c r="X47" s="9">
        <f t="shared" si="7"/>
        <v>0.57801906902779088</v>
      </c>
      <c r="Y47" s="9">
        <f t="shared" si="8"/>
        <v>1.5377924601436916</v>
      </c>
    </row>
    <row r="48" spans="1:25" x14ac:dyDescent="0.2">
      <c r="A48" s="8">
        <v>1958.1</v>
      </c>
      <c r="B48" s="21">
        <f>RawData!W48</f>
        <v>16.97</v>
      </c>
      <c r="C48" s="22">
        <f>RawData!E48</f>
        <v>251</v>
      </c>
      <c r="D48" s="21">
        <f>RawData!G48</f>
        <v>106.1</v>
      </c>
      <c r="E48" s="21">
        <f>RawData!H48</f>
        <v>19.600000000000001</v>
      </c>
      <c r="F48" s="21">
        <f>RawData!O48</f>
        <v>4.3</v>
      </c>
      <c r="G48" s="21">
        <f>RawData!L48</f>
        <v>25.8</v>
      </c>
      <c r="H48" s="21">
        <f>RawData!P48</f>
        <v>82.465451490000007</v>
      </c>
      <c r="I48" s="23">
        <f>RawData!Q48</f>
        <v>1.8633333333333335</v>
      </c>
      <c r="J48" s="23">
        <f>RawData!S48</f>
        <v>8.2003242647261807</v>
      </c>
      <c r="K48" s="23">
        <f>RawData!R48</f>
        <v>7.443726056484218</v>
      </c>
      <c r="L48" s="23">
        <f>RawData!T48</f>
        <v>44.009247846016244</v>
      </c>
      <c r="M48" s="24">
        <f>RawData!V48</f>
        <v>0.47962596660355594</v>
      </c>
      <c r="O48" s="14">
        <f t="shared" si="1"/>
        <v>-0.5167924290444148</v>
      </c>
      <c r="P48" s="9">
        <f t="shared" si="2"/>
        <v>-7.0134006200829049</v>
      </c>
      <c r="Q48" s="9">
        <f t="shared" si="3"/>
        <v>1.427840100759596</v>
      </c>
      <c r="R48" s="9">
        <f t="shared" si="4"/>
        <v>1.1967667233902475</v>
      </c>
      <c r="S48" s="9">
        <f t="shared" si="5"/>
        <v>1.332095868997385E-2</v>
      </c>
      <c r="T48" s="9">
        <f t="shared" si="0"/>
        <v>451.91485052376083</v>
      </c>
      <c r="U48" s="9">
        <f t="shared" si="6"/>
        <v>-1.0389598851880066</v>
      </c>
      <c r="V48" s="9">
        <f t="shared" si="10"/>
        <v>1.1489632040425857</v>
      </c>
      <c r="W48" s="9">
        <f t="shared" si="9"/>
        <v>0.46583333333333338</v>
      </c>
      <c r="X48" s="9">
        <f t="shared" si="7"/>
        <v>0.82840710434202158</v>
      </c>
      <c r="Y48" s="9">
        <f t="shared" si="8"/>
        <v>1.3023424001001445</v>
      </c>
    </row>
    <row r="49" spans="1:25" x14ac:dyDescent="0.2">
      <c r="A49" s="8">
        <v>1958.2</v>
      </c>
      <c r="B49" s="21">
        <f>RawData!W49</f>
        <v>17.042000000000002</v>
      </c>
      <c r="C49" s="22">
        <f>RawData!E49</f>
        <v>254.60000000000002</v>
      </c>
      <c r="D49" s="21">
        <f>RawData!G49</f>
        <v>103.69999999999999</v>
      </c>
      <c r="E49" s="21">
        <f>RawData!H49</f>
        <v>20</v>
      </c>
      <c r="F49" s="21">
        <f>RawData!O49</f>
        <v>4.3</v>
      </c>
      <c r="G49" s="21">
        <f>RawData!L49</f>
        <v>26.1</v>
      </c>
      <c r="H49" s="21">
        <f>RawData!P49</f>
        <v>84.497484420000006</v>
      </c>
      <c r="I49" s="23">
        <f>RawData!Q49</f>
        <v>0.94000000000000006</v>
      </c>
      <c r="J49" s="23">
        <f>RawData!S49</f>
        <v>8.2271835903768729</v>
      </c>
      <c r="K49" s="23">
        <f>RawData!R49</f>
        <v>7.5526454015902376</v>
      </c>
      <c r="L49" s="23">
        <f>RawData!T49</f>
        <v>43.183480488147381</v>
      </c>
      <c r="M49" s="24">
        <f>RawData!V49</f>
        <v>0.48087829795885517</v>
      </c>
      <c r="O49" s="14">
        <f t="shared" si="1"/>
        <v>0.73992854343185854</v>
      </c>
      <c r="P49" s="9">
        <f t="shared" si="2"/>
        <v>-2.9721391941659476</v>
      </c>
      <c r="Q49" s="9">
        <f t="shared" si="3"/>
        <v>1.336124576031537</v>
      </c>
      <c r="R49" s="9">
        <f t="shared" si="4"/>
        <v>-0.68414615572039139</v>
      </c>
      <c r="S49" s="9">
        <f t="shared" si="5"/>
        <v>0.47193608438722379</v>
      </c>
      <c r="T49" s="9">
        <f t="shared" si="0"/>
        <v>449.759908569792</v>
      </c>
      <c r="U49" s="9">
        <f t="shared" si="6"/>
        <v>0.32700455628376091</v>
      </c>
      <c r="V49" s="9">
        <f t="shared" si="10"/>
        <v>1.4526348684191781</v>
      </c>
      <c r="W49" s="9">
        <f t="shared" si="9"/>
        <v>0.23500000000000001</v>
      </c>
      <c r="X49" s="9">
        <f t="shared" si="7"/>
        <v>0.42338061596294274</v>
      </c>
      <c r="Y49" s="9">
        <f t="shared" si="8"/>
        <v>1.7500866371383097</v>
      </c>
    </row>
    <row r="50" spans="1:25" x14ac:dyDescent="0.2">
      <c r="A50" s="8">
        <v>1958.3</v>
      </c>
      <c r="B50" s="21">
        <f>RawData!W50</f>
        <v>17.082999999999998</v>
      </c>
      <c r="C50" s="22">
        <f>RawData!E50</f>
        <v>258.89999999999998</v>
      </c>
      <c r="D50" s="21">
        <f>RawData!G50</f>
        <v>111.4</v>
      </c>
      <c r="E50" s="21">
        <f>RawData!H50</f>
        <v>20.700000000000003</v>
      </c>
      <c r="F50" s="21">
        <f>RawData!O50</f>
        <v>4.5</v>
      </c>
      <c r="G50" s="21">
        <f>RawData!L50</f>
        <v>26.7</v>
      </c>
      <c r="H50" s="21">
        <f>RawData!P50</f>
        <v>86.45642264</v>
      </c>
      <c r="I50" s="23">
        <f>RawData!Q50</f>
        <v>1.3233333333333333</v>
      </c>
      <c r="J50" s="23">
        <f>RawData!S50</f>
        <v>8.3936896715611429</v>
      </c>
      <c r="K50" s="23">
        <f>RawData!R50</f>
        <v>7.6138623268200369</v>
      </c>
      <c r="L50" s="23">
        <f>RawData!T50</f>
        <v>43.398269854445473</v>
      </c>
      <c r="M50" s="24">
        <f>RawData!V50</f>
        <v>0.48220969420242588</v>
      </c>
      <c r="O50" s="14">
        <f t="shared" si="1"/>
        <v>1.1580418713379004</v>
      </c>
      <c r="P50" s="9">
        <f t="shared" si="2"/>
        <v>6.6457430336895413</v>
      </c>
      <c r="Q50" s="9">
        <f t="shared" si="3"/>
        <v>2.9233644796526193</v>
      </c>
      <c r="R50" s="9">
        <f t="shared" si="4"/>
        <v>4.0294592155951037</v>
      </c>
      <c r="S50" s="9">
        <f t="shared" si="5"/>
        <v>1.7560469156749434</v>
      </c>
      <c r="T50" s="9">
        <f t="shared" si="0"/>
        <v>449.97957845327221</v>
      </c>
      <c r="U50" s="9">
        <f t="shared" si="6"/>
        <v>2.0036450428893016</v>
      </c>
      <c r="V50" s="9">
        <f t="shared" si="10"/>
        <v>0.80726900056404816</v>
      </c>
      <c r="W50" s="9">
        <f t="shared" si="9"/>
        <v>0.33083333333333331</v>
      </c>
      <c r="X50" s="9">
        <f t="shared" si="7"/>
        <v>0.24029315591560518</v>
      </c>
      <c r="Y50" s="9">
        <f t="shared" si="8"/>
        <v>1.7750956823832098</v>
      </c>
    </row>
    <row r="51" spans="1:25" x14ac:dyDescent="0.2">
      <c r="A51" s="8">
        <v>1958.4</v>
      </c>
      <c r="B51" s="21">
        <f>RawData!W51</f>
        <v>17.103999999999999</v>
      </c>
      <c r="C51" s="22">
        <f>RawData!E51</f>
        <v>261.60000000000002</v>
      </c>
      <c r="D51" s="21">
        <f>RawData!G51</f>
        <v>120.7</v>
      </c>
      <c r="E51" s="21">
        <f>RawData!H51</f>
        <v>21.2</v>
      </c>
      <c r="F51" s="21">
        <f>RawData!O51</f>
        <v>4.7</v>
      </c>
      <c r="G51" s="21">
        <f>RawData!L51</f>
        <v>27.4</v>
      </c>
      <c r="H51" s="21">
        <f>RawData!P51</f>
        <v>88.693120750000006</v>
      </c>
      <c r="I51" s="23">
        <f>RawData!Q51</f>
        <v>2.1633333333333336</v>
      </c>
      <c r="J51" s="23">
        <f>RawData!S51</f>
        <v>8.4438989855453759</v>
      </c>
      <c r="K51" s="23">
        <f>RawData!R51</f>
        <v>7.6360779497476097</v>
      </c>
      <c r="L51" s="23">
        <f>RawData!T51</f>
        <v>43.933141893953852</v>
      </c>
      <c r="M51" s="24">
        <f>RawData!V51</f>
        <v>0.48406065971178025</v>
      </c>
      <c r="O51" s="14">
        <f t="shared" si="1"/>
        <v>0.53150363174773929</v>
      </c>
      <c r="P51" s="9">
        <f t="shared" si="2"/>
        <v>7.5121104102227036</v>
      </c>
      <c r="Q51" s="9">
        <f t="shared" si="3"/>
        <v>1.8807784898568372</v>
      </c>
      <c r="R51" s="9">
        <f t="shared" si="4"/>
        <v>3.8425415431663836</v>
      </c>
      <c r="S51" s="9">
        <f t="shared" si="5"/>
        <v>2.0819751479746031</v>
      </c>
      <c r="T51" s="9">
        <f t="shared" si="0"/>
        <v>450.82140260291811</v>
      </c>
      <c r="U51" s="9">
        <f t="shared" si="6"/>
        <v>0.59639730879683661</v>
      </c>
      <c r="V51" s="9">
        <f t="shared" si="10"/>
        <v>0.29135377896341019</v>
      </c>
      <c r="W51" s="9">
        <f t="shared" si="9"/>
        <v>0.54083333333333339</v>
      </c>
      <c r="X51" s="9">
        <f t="shared" si="7"/>
        <v>0.12285373177691739</v>
      </c>
      <c r="Y51" s="9">
        <f t="shared" si="8"/>
        <v>2.0482130942910999</v>
      </c>
    </row>
    <row r="52" spans="1:25" x14ac:dyDescent="0.2">
      <c r="A52" s="8">
        <v>1959.1</v>
      </c>
      <c r="B52" s="21">
        <f>RawData!W52</f>
        <v>17.189</v>
      </c>
      <c r="C52" s="22">
        <f>RawData!E52</f>
        <v>266.2</v>
      </c>
      <c r="D52" s="21">
        <f>RawData!G52</f>
        <v>126.80000000000001</v>
      </c>
      <c r="E52" s="21">
        <f>RawData!H52</f>
        <v>21.799999999999997</v>
      </c>
      <c r="F52" s="21">
        <f>RawData!O52</f>
        <v>5.2</v>
      </c>
      <c r="G52" s="21">
        <f>RawData!L52</f>
        <v>27.9</v>
      </c>
      <c r="H52" s="21">
        <f>RawData!P52</f>
        <v>90.798248389999998</v>
      </c>
      <c r="I52" s="23">
        <f>RawData!Q52</f>
        <v>2.57</v>
      </c>
      <c r="J52" s="23">
        <f>RawData!S52</f>
        <v>8.5285634642287622</v>
      </c>
      <c r="K52" s="23">
        <f>RawData!R52</f>
        <v>7.6487448343028728</v>
      </c>
      <c r="L52" s="23">
        <f>RawData!T52</f>
        <v>44.756543397704625</v>
      </c>
      <c r="M52" s="24">
        <f>RawData!V52</f>
        <v>0.48588621150704736</v>
      </c>
      <c r="O52" s="14">
        <f t="shared" si="1"/>
        <v>0.87097613755338443</v>
      </c>
      <c r="P52" s="9">
        <f t="shared" si="2"/>
        <v>4.0581388897206807</v>
      </c>
      <c r="Q52" s="9">
        <f t="shared" si="3"/>
        <v>1.91872631146434</v>
      </c>
      <c r="R52" s="9">
        <f t="shared" si="4"/>
        <v>9.2374591868935738</v>
      </c>
      <c r="S52" s="9">
        <f t="shared" si="5"/>
        <v>0.93621504308620729</v>
      </c>
      <c r="T52" s="9">
        <f t="shared" si="0"/>
        <v>452.30184704058792</v>
      </c>
      <c r="U52" s="9">
        <f t="shared" si="6"/>
        <v>0.99767704534370338</v>
      </c>
      <c r="V52" s="9">
        <f t="shared" si="10"/>
        <v>0.1657446426958753</v>
      </c>
      <c r="W52" s="9">
        <f t="shared" si="9"/>
        <v>0.64249999999999996</v>
      </c>
      <c r="X52" s="9">
        <f t="shared" si="7"/>
        <v>0.49572900633303441</v>
      </c>
      <c r="Y52" s="9">
        <f t="shared" si="8"/>
        <v>1.4736139621615223</v>
      </c>
    </row>
    <row r="53" spans="1:25" x14ac:dyDescent="0.2">
      <c r="A53" s="8">
        <v>1959.2</v>
      </c>
      <c r="B53" s="21">
        <f>RawData!W53</f>
        <v>17.236999999999998</v>
      </c>
      <c r="C53" s="22">
        <f>RawData!E53</f>
        <v>270.5</v>
      </c>
      <c r="D53" s="21">
        <f>RawData!G53</f>
        <v>134.9</v>
      </c>
      <c r="E53" s="21">
        <f>RawData!H53</f>
        <v>21.599999999999998</v>
      </c>
      <c r="F53" s="21">
        <f>RawData!O53</f>
        <v>5.4</v>
      </c>
      <c r="G53" s="21">
        <f>RawData!L53</f>
        <v>28.2</v>
      </c>
      <c r="H53" s="21">
        <f>RawData!P53</f>
        <v>93.064184389999994</v>
      </c>
      <c r="I53" s="23">
        <f>RawData!Q53</f>
        <v>3.0833333333333335</v>
      </c>
      <c r="J53" s="23">
        <f>RawData!S53</f>
        <v>8.5815190440858284</v>
      </c>
      <c r="K53" s="23">
        <f>RawData!R53</f>
        <v>7.6561706855311327</v>
      </c>
      <c r="L53" s="23">
        <f>RawData!T53</f>
        <v>45.476876466642125</v>
      </c>
      <c r="M53" s="24">
        <f>RawData!V53</f>
        <v>0.48768493771522237</v>
      </c>
      <c r="O53" s="14">
        <f t="shared" si="1"/>
        <v>0.95404863697439168</v>
      </c>
      <c r="P53" s="9">
        <f t="shared" si="2"/>
        <v>5.5439015254802939</v>
      </c>
      <c r="Q53" s="9">
        <f t="shared" si="3"/>
        <v>-1.5700361060705887</v>
      </c>
      <c r="R53" s="9">
        <f t="shared" si="4"/>
        <v>3.125662202706522</v>
      </c>
      <c r="S53" s="9">
        <f t="shared" si="5"/>
        <v>0.42115831609660859</v>
      </c>
      <c r="T53" s="9">
        <f t="shared" si="0"/>
        <v>453.52896883173105</v>
      </c>
      <c r="U53" s="9">
        <f t="shared" si="6"/>
        <v>0.61900050942607088</v>
      </c>
      <c r="V53" s="9">
        <f t="shared" si="10"/>
        <v>9.7038782100433707E-2</v>
      </c>
      <c r="W53" s="9">
        <f t="shared" si="9"/>
        <v>0.77083333333333337</v>
      </c>
      <c r="X53" s="9">
        <f t="shared" si="7"/>
        <v>0.27885918262344767</v>
      </c>
      <c r="Y53" s="9">
        <f t="shared" si="8"/>
        <v>1.8165709319254688</v>
      </c>
    </row>
    <row r="54" spans="1:25" x14ac:dyDescent="0.2">
      <c r="A54" s="8">
        <v>1959.3</v>
      </c>
      <c r="B54" s="21">
        <f>RawData!W54</f>
        <v>17.308</v>
      </c>
      <c r="C54" s="22">
        <f>RawData!E54</f>
        <v>274.79999999999995</v>
      </c>
      <c r="D54" s="21">
        <f>RawData!G54</f>
        <v>129.89999999999998</v>
      </c>
      <c r="E54" s="21">
        <f>RawData!H54</f>
        <v>21.299999999999997</v>
      </c>
      <c r="F54" s="21">
        <f>RawData!O54</f>
        <v>5.5</v>
      </c>
      <c r="G54" s="21">
        <f>RawData!L54</f>
        <v>29.3</v>
      </c>
      <c r="H54" s="21">
        <f>RawData!P54</f>
        <v>95.564023469999995</v>
      </c>
      <c r="I54" s="23">
        <f>RawData!Q54</f>
        <v>3.5766666666666667</v>
      </c>
      <c r="J54" s="23">
        <f>RawData!S54</f>
        <v>8.5678255592557058</v>
      </c>
      <c r="K54" s="23">
        <f>RawData!R54</f>
        <v>7.7157416231836899</v>
      </c>
      <c r="L54" s="23">
        <f>RawData!T54</f>
        <v>45.39763050808051</v>
      </c>
      <c r="M54" s="24">
        <f>RawData!V54</f>
        <v>0.48942860087620843</v>
      </c>
      <c r="O54" s="14">
        <f t="shared" si="1"/>
        <v>0.8091863790291427</v>
      </c>
      <c r="P54" s="9">
        <f t="shared" si="2"/>
        <v>-4.5448437808522613</v>
      </c>
      <c r="Q54" s="9">
        <f t="shared" si="3"/>
        <v>-2.1665840246105859</v>
      </c>
      <c r="R54" s="9">
        <f t="shared" si="4"/>
        <v>1.0669540396830612</v>
      </c>
      <c r="S54" s="9">
        <f t="shared" si="5"/>
        <v>3.0585939807587863</v>
      </c>
      <c r="T54" s="9">
        <f t="shared" si="0"/>
        <v>452.99766012193123</v>
      </c>
      <c r="U54" s="9">
        <f t="shared" si="6"/>
        <v>-0.15969692203485764</v>
      </c>
      <c r="V54" s="9">
        <f t="shared" si="10"/>
        <v>0.77506603826065223</v>
      </c>
      <c r="W54" s="9">
        <f t="shared" si="9"/>
        <v>0.89416666666666667</v>
      </c>
      <c r="X54" s="9">
        <f t="shared" si="7"/>
        <v>0.4110586190384069</v>
      </c>
      <c r="Y54" s="9">
        <f t="shared" si="8"/>
        <v>1.8827417585770831</v>
      </c>
    </row>
    <row r="55" spans="1:25" x14ac:dyDescent="0.2">
      <c r="A55" s="8">
        <v>1959.4</v>
      </c>
      <c r="B55" s="21">
        <f>RawData!W55</f>
        <v>17.375</v>
      </c>
      <c r="C55" s="22">
        <f>RawData!E55</f>
        <v>279.10000000000002</v>
      </c>
      <c r="D55" s="21">
        <f>RawData!G55</f>
        <v>130.6</v>
      </c>
      <c r="E55" s="21">
        <f>RawData!H55</f>
        <v>20.700000000000003</v>
      </c>
      <c r="F55" s="21">
        <f>RawData!O55</f>
        <v>5.5</v>
      </c>
      <c r="G55" s="21">
        <f>RawData!L55</f>
        <v>30</v>
      </c>
      <c r="H55" s="21">
        <f>RawData!P55</f>
        <v>97.508342740000003</v>
      </c>
      <c r="I55" s="23">
        <f>RawData!Q55</f>
        <v>3.99</v>
      </c>
      <c r="J55" s="23">
        <f>RawData!S55</f>
        <v>8.6197951015581129</v>
      </c>
      <c r="K55" s="23">
        <f>RawData!R55</f>
        <v>7.7082779950544049</v>
      </c>
      <c r="L55" s="23">
        <f>RawData!T55</f>
        <v>45.433142483797894</v>
      </c>
      <c r="M55" s="24">
        <f>RawData!V55</f>
        <v>0.49098448492754976</v>
      </c>
      <c r="O55" s="14">
        <f t="shared" si="1"/>
        <v>0.84890727322959947</v>
      </c>
      <c r="P55" s="9">
        <f t="shared" si="2"/>
        <v>-0.16632142960094143</v>
      </c>
      <c r="Q55" s="9">
        <f t="shared" si="3"/>
        <v>-3.5610879905842268</v>
      </c>
      <c r="R55" s="9">
        <f t="shared" si="4"/>
        <v>-0.70375074617864897</v>
      </c>
      <c r="S55" s="9">
        <f t="shared" si="5"/>
        <v>1.6572358177347155</v>
      </c>
      <c r="T55" s="9">
        <f t="shared" si="0"/>
        <v>452.7584599987905</v>
      </c>
      <c r="U55" s="9">
        <f t="shared" si="6"/>
        <v>0.60473408980237231</v>
      </c>
      <c r="V55" s="9">
        <f t="shared" si="10"/>
        <v>-9.677929484750436E-2</v>
      </c>
      <c r="W55" s="9">
        <f t="shared" si="9"/>
        <v>0.99750000000000005</v>
      </c>
      <c r="X55" s="9">
        <f t="shared" si="7"/>
        <v>0.3863569088217389</v>
      </c>
      <c r="Y55" s="9">
        <f t="shared" si="8"/>
        <v>1.3104007751189215</v>
      </c>
    </row>
    <row r="56" spans="1:25" x14ac:dyDescent="0.2">
      <c r="A56" s="8">
        <v>1960.1</v>
      </c>
      <c r="B56" s="21">
        <f>RawData!W56</f>
        <v>17.41</v>
      </c>
      <c r="C56" s="22">
        <f>RawData!E56</f>
        <v>281.29999999999995</v>
      </c>
      <c r="D56" s="21">
        <f>RawData!G56</f>
        <v>142</v>
      </c>
      <c r="E56" s="21">
        <f>RawData!H56</f>
        <v>21</v>
      </c>
      <c r="F56" s="21">
        <f>RawData!O56</f>
        <v>6</v>
      </c>
      <c r="G56" s="21">
        <f>RawData!L56</f>
        <v>30.4</v>
      </c>
      <c r="H56" s="21">
        <f>RawData!P56</f>
        <v>99.657327210000005</v>
      </c>
      <c r="I56" s="23">
        <f>RawData!Q56</f>
        <v>3.9333333333333336</v>
      </c>
      <c r="J56" s="23">
        <f>RawData!S56</f>
        <v>8.8228321977703992</v>
      </c>
      <c r="K56" s="23">
        <f>RawData!R56</f>
        <v>7.9607898966558421</v>
      </c>
      <c r="L56" s="23">
        <f>RawData!T56</f>
        <v>45.940611243581301</v>
      </c>
      <c r="M56" s="24">
        <f>RawData!V56</f>
        <v>0.4943292120760322</v>
      </c>
      <c r="O56" s="14">
        <f t="shared" si="1"/>
        <v>-9.4997544046407256E-2</v>
      </c>
      <c r="P56" s="9">
        <f t="shared" si="2"/>
        <v>7.4886290364931369</v>
      </c>
      <c r="Q56" s="9">
        <f t="shared" si="3"/>
        <v>0.55871870581009375</v>
      </c>
      <c r="R56" s="9">
        <f t="shared" si="4"/>
        <v>7.8209826595631</v>
      </c>
      <c r="S56" s="9">
        <f t="shared" si="5"/>
        <v>0.44436763560221948</v>
      </c>
      <c r="T56" s="9">
        <f t="shared" si="0"/>
        <v>453.19030649787413</v>
      </c>
      <c r="U56" s="9">
        <f t="shared" si="6"/>
        <v>2.3281615059744798</v>
      </c>
      <c r="V56" s="9">
        <f t="shared" si="10"/>
        <v>3.2233412496579295</v>
      </c>
      <c r="W56" s="9">
        <f t="shared" si="9"/>
        <v>0.98333333333333339</v>
      </c>
      <c r="X56" s="9">
        <f t="shared" si="7"/>
        <v>0.20123623292418458</v>
      </c>
      <c r="Y56" s="9">
        <f t="shared" si="8"/>
        <v>1.299808210743862</v>
      </c>
    </row>
    <row r="57" spans="1:25" x14ac:dyDescent="0.2">
      <c r="A57" s="8">
        <v>1960.2</v>
      </c>
      <c r="B57" s="21">
        <f>RawData!W57</f>
        <v>17.472999999999999</v>
      </c>
      <c r="C57" s="22">
        <f>RawData!E57</f>
        <v>286.2</v>
      </c>
      <c r="D57" s="21">
        <f>RawData!G57</f>
        <v>133.5</v>
      </c>
      <c r="E57" s="21">
        <f>RawData!H57</f>
        <v>21.699999999999996</v>
      </c>
      <c r="F57" s="21">
        <f>RawData!O57</f>
        <v>5.9</v>
      </c>
      <c r="G57" s="21">
        <f>RawData!L57</f>
        <v>31.2</v>
      </c>
      <c r="H57" s="21">
        <f>RawData!P57</f>
        <v>101.733217</v>
      </c>
      <c r="I57" s="23">
        <f>RawData!Q57</f>
        <v>3.6966666666666668</v>
      </c>
      <c r="J57" s="23">
        <f>RawData!S57</f>
        <v>8.8240096919606099</v>
      </c>
      <c r="K57" s="23">
        <f>RawData!R57</f>
        <v>8.0329919454437615</v>
      </c>
      <c r="L57" s="23">
        <f>RawData!T57</f>
        <v>45.964881414716643</v>
      </c>
      <c r="M57" s="24">
        <f>RawData!V57</f>
        <v>0.49572273073181616</v>
      </c>
      <c r="O57" s="14">
        <f t="shared" si="1"/>
        <v>1.0842029685297803</v>
      </c>
      <c r="P57" s="9">
        <f t="shared" si="2"/>
        <v>-6.815270170219776</v>
      </c>
      <c r="Q57" s="9">
        <f t="shared" si="3"/>
        <v>2.6362700881748822</v>
      </c>
      <c r="R57" s="9">
        <f t="shared" si="4"/>
        <v>-2.3234240257622716</v>
      </c>
      <c r="S57" s="9">
        <f t="shared" si="5"/>
        <v>1.9548364462018952</v>
      </c>
      <c r="T57" s="9">
        <f t="shared" si="0"/>
        <v>452.96161765917162</v>
      </c>
      <c r="U57" s="9">
        <f t="shared" si="6"/>
        <v>1.3345098225725494E-2</v>
      </c>
      <c r="V57" s="9">
        <f t="shared" si="10"/>
        <v>0.90288263264923785</v>
      </c>
      <c r="W57" s="9">
        <f t="shared" si="9"/>
        <v>0.92416666666666669</v>
      </c>
      <c r="X57" s="9">
        <f t="shared" si="7"/>
        <v>0.36120785768036789</v>
      </c>
      <c r="Y57" s="9">
        <f t="shared" si="8"/>
        <v>1.4189171879114042</v>
      </c>
    </row>
    <row r="58" spans="1:25" x14ac:dyDescent="0.2">
      <c r="A58" s="8">
        <v>1960.3</v>
      </c>
      <c r="B58" s="21">
        <f>RawData!W58</f>
        <v>17.552</v>
      </c>
      <c r="C58" s="22">
        <f>RawData!E58</f>
        <v>286.60000000000002</v>
      </c>
      <c r="D58" s="21">
        <f>RawData!G58</f>
        <v>132.30000000000001</v>
      </c>
      <c r="E58" s="21">
        <f>RawData!H58</f>
        <v>21.999999999999996</v>
      </c>
      <c r="F58" s="21">
        <f>RawData!O58</f>
        <v>6</v>
      </c>
      <c r="G58" s="21">
        <f>RawData!L58</f>
        <v>31.8</v>
      </c>
      <c r="H58" s="21">
        <f>RawData!P58</f>
        <v>103.7652499</v>
      </c>
      <c r="I58" s="23">
        <f>RawData!Q58</f>
        <v>2.936666666666667</v>
      </c>
      <c r="J58" s="23">
        <f>RawData!S58</f>
        <v>8.8708249282390792</v>
      </c>
      <c r="K58" s="23">
        <f>RawData!R58</f>
        <v>8.0721798186969824</v>
      </c>
      <c r="L58" s="23">
        <f>RawData!T58</f>
        <v>45.641231958134547</v>
      </c>
      <c r="M58" s="24">
        <f>RawData!V58</f>
        <v>0.49730826411625928</v>
      </c>
      <c r="O58" s="14">
        <f t="shared" si="1"/>
        <v>-0.6307746657523694</v>
      </c>
      <c r="P58" s="9">
        <f t="shared" si="2"/>
        <v>-1.6733801648639428</v>
      </c>
      <c r="Q58" s="9">
        <f t="shared" si="3"/>
        <v>0.60257978826574288</v>
      </c>
      <c r="R58" s="9">
        <f t="shared" si="4"/>
        <v>0.91027233871361801</v>
      </c>
      <c r="S58" s="9">
        <f t="shared" si="5"/>
        <v>1.1343800041449583</v>
      </c>
      <c r="T58" s="9">
        <f t="shared" si="0"/>
        <v>451.93567130072722</v>
      </c>
      <c r="U58" s="9">
        <f t="shared" si="6"/>
        <v>0.52914137391093519</v>
      </c>
      <c r="V58" s="9">
        <f t="shared" si="10"/>
        <v>0.48665051409835236</v>
      </c>
      <c r="W58" s="9">
        <f t="shared" si="9"/>
        <v>0.73416666666666675</v>
      </c>
      <c r="X58" s="9">
        <f t="shared" si="7"/>
        <v>0.45110711759730471</v>
      </c>
      <c r="Y58" s="9">
        <f t="shared" si="8"/>
        <v>1.2072873138897933</v>
      </c>
    </row>
    <row r="59" spans="1:25" x14ac:dyDescent="0.2">
      <c r="A59" s="8">
        <v>1960.4</v>
      </c>
      <c r="B59" s="21">
        <f>RawData!W59</f>
        <v>17.631</v>
      </c>
      <c r="C59" s="22">
        <f>RawData!E59</f>
        <v>289.8</v>
      </c>
      <c r="D59" s="21">
        <f>RawData!G59</f>
        <v>120.7</v>
      </c>
      <c r="E59" s="21">
        <f>RawData!H59</f>
        <v>22.200000000000003</v>
      </c>
      <c r="F59" s="21">
        <f>RawData!O59</f>
        <v>5.9</v>
      </c>
      <c r="G59" s="21">
        <f>RawData!L59</f>
        <v>32.4</v>
      </c>
      <c r="H59" s="21">
        <f>RawData!P59</f>
        <v>105.56337980000001</v>
      </c>
      <c r="I59" s="23">
        <f>RawData!Q59</f>
        <v>2.2966666666666669</v>
      </c>
      <c r="J59" s="23">
        <f>RawData!S59</f>
        <v>8.8613092478852344</v>
      </c>
      <c r="K59" s="23">
        <f>RawData!R59</f>
        <v>8.2056234976888671</v>
      </c>
      <c r="L59" s="23">
        <f>RawData!T59</f>
        <v>45.247869594561337</v>
      </c>
      <c r="M59" s="24">
        <f>RawData!V59</f>
        <v>0.4990589866422695</v>
      </c>
      <c r="O59" s="14">
        <f t="shared" si="1"/>
        <v>0.30984868096828677</v>
      </c>
      <c r="P59" s="9">
        <f t="shared" si="2"/>
        <v>-9.9768970700251884</v>
      </c>
      <c r="Q59" s="9">
        <f t="shared" si="3"/>
        <v>0.10448078370902181</v>
      </c>
      <c r="R59" s="9">
        <f t="shared" si="4"/>
        <v>-2.4812145999208681</v>
      </c>
      <c r="S59" s="9">
        <f t="shared" si="5"/>
        <v>1.0687105329324709</v>
      </c>
      <c r="T59" s="9">
        <f t="shared" si="0"/>
        <v>450.7186568767313</v>
      </c>
      <c r="U59" s="9">
        <f t="shared" si="6"/>
        <v>-0.10732697116728751</v>
      </c>
      <c r="V59" s="9">
        <f t="shared" si="10"/>
        <v>1.6396151974440887</v>
      </c>
      <c r="W59" s="9">
        <f t="shared" si="9"/>
        <v>0.57416666666666671</v>
      </c>
      <c r="X59" s="9">
        <f t="shared" si="7"/>
        <v>0.44908127657485863</v>
      </c>
      <c r="Y59" s="9">
        <f t="shared" si="8"/>
        <v>0.91753659522828457</v>
      </c>
    </row>
    <row r="60" spans="1:25" x14ac:dyDescent="0.2">
      <c r="A60" s="8">
        <v>1961.1</v>
      </c>
      <c r="B60" s="21">
        <f>RawData!W60</f>
        <v>17.651</v>
      </c>
      <c r="C60" s="22">
        <f>RawData!E60</f>
        <v>292.70000000000005</v>
      </c>
      <c r="D60" s="21">
        <f>RawData!G60</f>
        <v>120.60000000000001</v>
      </c>
      <c r="E60" s="21">
        <f>RawData!H60</f>
        <v>23.3</v>
      </c>
      <c r="F60" s="21">
        <f>RawData!O60</f>
        <v>6</v>
      </c>
      <c r="G60" s="21">
        <f>RawData!L60</f>
        <v>32.9</v>
      </c>
      <c r="H60" s="21">
        <f>RawData!P60</f>
        <v>107.6100316</v>
      </c>
      <c r="I60" s="23">
        <f>RawData!Q60</f>
        <v>2.0033333333333334</v>
      </c>
      <c r="J60" s="23">
        <f>RawData!S60</f>
        <v>8.899900132381843</v>
      </c>
      <c r="K60" s="23">
        <f>RawData!R60</f>
        <v>8.2378271030678718</v>
      </c>
      <c r="L60" s="23">
        <f>RawData!T60</f>
        <v>44.934385087556571</v>
      </c>
      <c r="M60" s="24">
        <f>RawData!V60</f>
        <v>0.50088030281852203</v>
      </c>
      <c r="O60" s="14">
        <f t="shared" si="1"/>
        <v>0.51805835711201098</v>
      </c>
      <c r="P60" s="9">
        <f t="shared" si="2"/>
        <v>-0.56054240505386588</v>
      </c>
      <c r="Q60" s="9">
        <f t="shared" si="3"/>
        <v>4.3584491453283647</v>
      </c>
      <c r="R60" s="9">
        <f t="shared" si="4"/>
        <v>1.2030538076243573</v>
      </c>
      <c r="S60" s="9">
        <f t="shared" si="5"/>
        <v>1.0537654732904969</v>
      </c>
      <c r="T60" s="9">
        <f t="shared" si="0"/>
        <v>449.65914395015255</v>
      </c>
      <c r="U60" s="9">
        <f t="shared" si="6"/>
        <v>0.43455312527878043</v>
      </c>
      <c r="V60" s="9">
        <f t="shared" si="10"/>
        <v>0.39168964390028371</v>
      </c>
      <c r="W60" s="9">
        <f t="shared" si="9"/>
        <v>0.50083333333333335</v>
      </c>
      <c r="X60" s="9">
        <f t="shared" si="7"/>
        <v>0.11337226995191685</v>
      </c>
      <c r="Y60" s="9">
        <f t="shared" si="8"/>
        <v>1.4425764692785492</v>
      </c>
    </row>
    <row r="61" spans="1:25" x14ac:dyDescent="0.2">
      <c r="A61" s="8">
        <v>1961.2</v>
      </c>
      <c r="B61" s="21">
        <f>RawData!W61</f>
        <v>17.687999999999999</v>
      </c>
      <c r="C61" s="22">
        <f>RawData!E61</f>
        <v>296.60000000000002</v>
      </c>
      <c r="D61" s="21">
        <f>RawData!G61</f>
        <v>127.39999999999999</v>
      </c>
      <c r="E61" s="21">
        <f>RawData!H61</f>
        <v>22.900000000000002</v>
      </c>
      <c r="F61" s="21">
        <f>RawData!O61</f>
        <v>6.2</v>
      </c>
      <c r="G61" s="21">
        <f>RawData!L61</f>
        <v>33.4</v>
      </c>
      <c r="H61" s="21">
        <f>RawData!P61</f>
        <v>109.2181152</v>
      </c>
      <c r="I61" s="23">
        <f>RawData!Q61</f>
        <v>1.7333333333333332</v>
      </c>
      <c r="J61" s="23">
        <f>RawData!S61</f>
        <v>9.0346481577138782</v>
      </c>
      <c r="K61" s="23">
        <f>RawData!R61</f>
        <v>8.3339748370642663</v>
      </c>
      <c r="L61" s="23">
        <f>RawData!T61</f>
        <v>44.989807613827892</v>
      </c>
      <c r="M61" s="24">
        <f>RawData!V61</f>
        <v>0.50249689740907189</v>
      </c>
      <c r="O61" s="14">
        <f t="shared" si="1"/>
        <v>0.7919921854991685</v>
      </c>
      <c r="P61" s="9">
        <f t="shared" si="2"/>
        <v>4.9536144693977917</v>
      </c>
      <c r="Q61" s="9">
        <f t="shared" si="3"/>
        <v>-2.2632764162461285</v>
      </c>
      <c r="R61" s="9">
        <f t="shared" si="4"/>
        <v>2.747350867199053</v>
      </c>
      <c r="S61" s="9">
        <f t="shared" si="5"/>
        <v>0.9766928060328155</v>
      </c>
      <c r="T61" s="9">
        <f t="shared" si="0"/>
        <v>449.46017800236746</v>
      </c>
      <c r="U61" s="9">
        <f t="shared" si="6"/>
        <v>1.5026925545811753</v>
      </c>
      <c r="V61" s="9">
        <f t="shared" si="10"/>
        <v>1.1603905622820765</v>
      </c>
      <c r="W61" s="9">
        <f t="shared" si="9"/>
        <v>0.43333333333333329</v>
      </c>
      <c r="X61" s="9">
        <f t="shared" si="7"/>
        <v>0.20940045570028154</v>
      </c>
      <c r="Y61" s="9">
        <f t="shared" si="8"/>
        <v>0.95167516461876289</v>
      </c>
    </row>
    <row r="62" spans="1:25" x14ac:dyDescent="0.2">
      <c r="A62" s="8">
        <v>1961.3</v>
      </c>
      <c r="B62" s="21">
        <f>RawData!W62</f>
        <v>17.727</v>
      </c>
      <c r="C62" s="22">
        <f>RawData!E62</f>
        <v>298.29999999999995</v>
      </c>
      <c r="D62" s="21">
        <f>RawData!G62</f>
        <v>135.5</v>
      </c>
      <c r="E62" s="21">
        <f>RawData!H62</f>
        <v>23</v>
      </c>
      <c r="F62" s="21">
        <f>RawData!O62</f>
        <v>6.3999999999999995</v>
      </c>
      <c r="G62" s="21">
        <f>RawData!L62</f>
        <v>34.1</v>
      </c>
      <c r="H62" s="21">
        <f>RawData!P62</f>
        <v>111.5279081</v>
      </c>
      <c r="I62" s="23">
        <f>RawData!Q62</f>
        <v>1.6833333333333333</v>
      </c>
      <c r="J62" s="23">
        <f>RawData!S62</f>
        <v>9.0956372729060018</v>
      </c>
      <c r="K62" s="23">
        <f>RawData!R62</f>
        <v>8.4263792540089</v>
      </c>
      <c r="L62" s="23">
        <f>RawData!T62</f>
        <v>45.330791652204539</v>
      </c>
      <c r="M62" s="24">
        <f>RawData!V62</f>
        <v>0.50404148647637448</v>
      </c>
      <c r="O62" s="14">
        <f t="shared" si="1"/>
        <v>4.4369082326113585E-2</v>
      </c>
      <c r="P62" s="9">
        <f t="shared" si="2"/>
        <v>5.6368326188083415</v>
      </c>
      <c r="Q62" s="9">
        <f t="shared" si="3"/>
        <v>-9.1426562465372285E-2</v>
      </c>
      <c r="R62" s="9">
        <f t="shared" si="4"/>
        <v>2.6477127320970908</v>
      </c>
      <c r="S62" s="9">
        <f t="shared" si="5"/>
        <v>1.5469913313207257</v>
      </c>
      <c r="T62" s="9">
        <f t="shared" si="0"/>
        <v>449.90832288618338</v>
      </c>
      <c r="U62" s="9">
        <f t="shared" si="6"/>
        <v>0.67278968639863379</v>
      </c>
      <c r="V62" s="9">
        <f t="shared" si="10"/>
        <v>1.1026658829145219</v>
      </c>
      <c r="W62" s="9">
        <f t="shared" si="9"/>
        <v>0.42083333333333334</v>
      </c>
      <c r="X62" s="9">
        <f t="shared" si="7"/>
        <v>0.22024574765024951</v>
      </c>
      <c r="Y62" s="9">
        <f t="shared" si="8"/>
        <v>1.5656345786065629</v>
      </c>
    </row>
    <row r="63" spans="1:25" x14ac:dyDescent="0.2">
      <c r="A63" s="8">
        <v>1961.4</v>
      </c>
      <c r="B63" s="21">
        <f>RawData!W63</f>
        <v>17.768999999999998</v>
      </c>
      <c r="C63" s="22">
        <f>RawData!E63</f>
        <v>303.5</v>
      </c>
      <c r="D63" s="21">
        <f>RawData!G63</f>
        <v>139.60000000000002</v>
      </c>
      <c r="E63" s="21">
        <f>RawData!H63</f>
        <v>24.299999999999997</v>
      </c>
      <c r="F63" s="21">
        <f>RawData!O63</f>
        <v>6.6</v>
      </c>
      <c r="G63" s="21">
        <f>RawData!L63</f>
        <v>34.799999999999997</v>
      </c>
      <c r="H63" s="21">
        <f>RawData!P63</f>
        <v>113.7646062</v>
      </c>
      <c r="I63" s="23">
        <f>RawData!Q63</f>
        <v>2.4</v>
      </c>
      <c r="J63" s="23">
        <f>RawData!S63</f>
        <v>9.1415168289811426</v>
      </c>
      <c r="K63" s="23">
        <f>RawData!R63</f>
        <v>8.5031158570335759</v>
      </c>
      <c r="L63" s="23">
        <f>RawData!T63</f>
        <v>45.680977998321325</v>
      </c>
      <c r="M63" s="24">
        <f>RawData!V63</f>
        <v>0.50484201847012267</v>
      </c>
      <c r="O63" s="14">
        <f t="shared" si="1"/>
        <v>1.3328487548786825</v>
      </c>
      <c r="P63" s="9">
        <f t="shared" si="2"/>
        <v>2.585611857845322</v>
      </c>
      <c r="Q63" s="9">
        <f t="shared" si="3"/>
        <v>5.1028702987289591</v>
      </c>
      <c r="R63" s="9">
        <f t="shared" si="4"/>
        <v>2.6818227236690255</v>
      </c>
      <c r="S63" s="9">
        <f t="shared" si="5"/>
        <v>1.6366571060894159</v>
      </c>
      <c r="T63" s="9">
        <f t="shared" si="0"/>
        <v>450.51917082515678</v>
      </c>
      <c r="U63" s="9">
        <f t="shared" si="6"/>
        <v>0.5031448723561649</v>
      </c>
      <c r="V63" s="9">
        <f t="shared" si="10"/>
        <v>0.9065495226993292</v>
      </c>
      <c r="W63" s="9">
        <f t="shared" si="9"/>
        <v>0.6</v>
      </c>
      <c r="X63" s="9">
        <f t="shared" si="7"/>
        <v>0.23664649312902242</v>
      </c>
      <c r="Y63" s="9">
        <f t="shared" si="8"/>
        <v>1.5903167869350909</v>
      </c>
    </row>
    <row r="64" spans="1:25" x14ac:dyDescent="0.2">
      <c r="A64" s="8">
        <v>1962.1</v>
      </c>
      <c r="B64" s="21">
        <f>RawData!W64</f>
        <v>17.859000000000002</v>
      </c>
      <c r="C64" s="22">
        <f>RawData!E64</f>
        <v>307.60000000000002</v>
      </c>
      <c r="D64" s="21">
        <f>RawData!G64</f>
        <v>145.80000000000001</v>
      </c>
      <c r="E64" s="21">
        <f>RawData!H64</f>
        <v>24</v>
      </c>
      <c r="F64" s="21">
        <f>RawData!O64</f>
        <v>6.9</v>
      </c>
      <c r="G64" s="21">
        <f>RawData!L64</f>
        <v>35.5</v>
      </c>
      <c r="H64" s="21">
        <f>RawData!P64</f>
        <v>116.30830210000001</v>
      </c>
      <c r="I64" s="23">
        <f>RawData!Q64</f>
        <v>2.4566666666666666</v>
      </c>
      <c r="J64" s="23">
        <f>RawData!S64</f>
        <v>9.2709258667306891</v>
      </c>
      <c r="K64" s="23">
        <f>RawData!R64</f>
        <v>8.5403255932529891</v>
      </c>
      <c r="L64" s="23">
        <f>RawData!T64</f>
        <v>45.97969793257149</v>
      </c>
      <c r="M64" s="24">
        <f>RawData!V64</f>
        <v>0.50564255046387085</v>
      </c>
      <c r="O64" s="14">
        <f t="shared" si="1"/>
        <v>0.67819582295493319</v>
      </c>
      <c r="P64" s="9">
        <f t="shared" si="2"/>
        <v>3.6817960343898335</v>
      </c>
      <c r="Q64" s="9">
        <f t="shared" si="3"/>
        <v>-1.9059188900944264</v>
      </c>
      <c r="R64" s="9">
        <f t="shared" si="4"/>
        <v>3.7815093668446877</v>
      </c>
      <c r="S64" s="9">
        <f t="shared" si="5"/>
        <v>1.3278640798554591</v>
      </c>
      <c r="T64" s="9">
        <f t="shared" si="0"/>
        <v>451.01252311103354</v>
      </c>
      <c r="U64" s="9">
        <f t="shared" si="6"/>
        <v>1.405692561123395</v>
      </c>
      <c r="V64" s="9">
        <f t="shared" si="10"/>
        <v>0.43664650062664734</v>
      </c>
      <c r="W64" s="9">
        <f t="shared" si="9"/>
        <v>0.61416666666666664</v>
      </c>
      <c r="X64" s="9">
        <f t="shared" si="7"/>
        <v>0.50522168764253195</v>
      </c>
      <c r="Y64" s="9">
        <f t="shared" si="8"/>
        <v>1.5476317543549669</v>
      </c>
    </row>
    <row r="65" spans="1:25" x14ac:dyDescent="0.2">
      <c r="A65" s="8">
        <v>1962.2</v>
      </c>
      <c r="B65" s="21">
        <f>RawData!W65</f>
        <v>17.908000000000001</v>
      </c>
      <c r="C65" s="22">
        <f>RawData!E65</f>
        <v>311.89999999999998</v>
      </c>
      <c r="D65" s="21">
        <f>RawData!G65</f>
        <v>145.69999999999999</v>
      </c>
      <c r="E65" s="21">
        <f>RawData!H65</f>
        <v>24.1</v>
      </c>
      <c r="F65" s="21">
        <f>RawData!O65</f>
        <v>7</v>
      </c>
      <c r="G65" s="21">
        <f>RawData!L65</f>
        <v>36</v>
      </c>
      <c r="H65" s="21">
        <f>RawData!P65</f>
        <v>118.35495400000001</v>
      </c>
      <c r="I65" s="23">
        <f>RawData!Q65</f>
        <v>2.6066666666666669</v>
      </c>
      <c r="J65" s="23">
        <f>RawData!S65</f>
        <v>9.3020335412661943</v>
      </c>
      <c r="K65" s="23">
        <f>RawData!R65</f>
        <v>8.4816864630939737</v>
      </c>
      <c r="L65" s="23">
        <f>RawData!T65</f>
        <v>46.397602288854159</v>
      </c>
      <c r="M65" s="24">
        <f>RawData!V65</f>
        <v>0.50750904657627849</v>
      </c>
      <c r="O65" s="14">
        <f t="shared" si="1"/>
        <v>0.74578895654877897</v>
      </c>
      <c r="P65" s="9">
        <f t="shared" si="2"/>
        <v>-0.71106027901794278</v>
      </c>
      <c r="Q65" s="9">
        <f t="shared" si="3"/>
        <v>-0.22664862681168074</v>
      </c>
      <c r="R65" s="9">
        <f t="shared" si="4"/>
        <v>0.79642410353188708</v>
      </c>
      <c r="S65" s="9">
        <f t="shared" si="5"/>
        <v>0.75617455579592274</v>
      </c>
      <c r="T65" s="9">
        <f t="shared" si="0"/>
        <v>451.54885255468491</v>
      </c>
      <c r="U65" s="9">
        <f t="shared" si="6"/>
        <v>0.33497842686842638</v>
      </c>
      <c r="V65" s="9">
        <f t="shared" si="10"/>
        <v>-0.68898273517823405</v>
      </c>
      <c r="W65" s="9">
        <f t="shared" si="9"/>
        <v>0.65166666666666673</v>
      </c>
      <c r="X65" s="9">
        <f t="shared" si="7"/>
        <v>0.27399575393562969</v>
      </c>
      <c r="Y65" s="9">
        <f t="shared" si="8"/>
        <v>1.1019255372789019</v>
      </c>
    </row>
    <row r="66" spans="1:25" x14ac:dyDescent="0.2">
      <c r="A66" s="8">
        <v>1962.3</v>
      </c>
      <c r="B66" s="21">
        <f>RawData!W66</f>
        <v>17.95</v>
      </c>
      <c r="C66" s="22">
        <f>RawData!E66</f>
        <v>315.39999999999998</v>
      </c>
      <c r="D66" s="21">
        <f>RawData!G66</f>
        <v>147.80000000000001</v>
      </c>
      <c r="E66" s="21">
        <f>RawData!H66</f>
        <v>24.300000000000004</v>
      </c>
      <c r="F66" s="21">
        <f>RawData!O66</f>
        <v>7.1999999999999993</v>
      </c>
      <c r="G66" s="21">
        <f>RawData!L66</f>
        <v>36.5</v>
      </c>
      <c r="H66" s="21">
        <f>RawData!P66</f>
        <v>120.12384590000001</v>
      </c>
      <c r="I66" s="23">
        <f>RawData!Q66</f>
        <v>2.8466666666666671</v>
      </c>
      <c r="J66" s="23">
        <f>RawData!S66</f>
        <v>9.3756865092597028</v>
      </c>
      <c r="K66" s="23">
        <f>RawData!R66</f>
        <v>8.469875779443214</v>
      </c>
      <c r="L66" s="23">
        <f>RawData!T66</f>
        <v>46.472965862374899</v>
      </c>
      <c r="M66" s="24">
        <f>RawData!V66</f>
        <v>0.50983298954225664</v>
      </c>
      <c r="O66" s="14">
        <f t="shared" si="1"/>
        <v>0.42478122806386409</v>
      </c>
      <c r="P66" s="9">
        <f t="shared" si="2"/>
        <v>0.73990566784004841</v>
      </c>
      <c r="Q66" s="9">
        <f t="shared" si="3"/>
        <v>0.13532712153516968</v>
      </c>
      <c r="R66" s="9">
        <f t="shared" si="4"/>
        <v>2.1259638332154509</v>
      </c>
      <c r="S66" s="9">
        <f t="shared" si="5"/>
        <v>0.68820834977938716</v>
      </c>
      <c r="T66" s="9">
        <f t="shared" si="0"/>
        <v>451.25428426030993</v>
      </c>
      <c r="U66" s="9">
        <f t="shared" si="6"/>
        <v>0.78867602221053268</v>
      </c>
      <c r="V66" s="9">
        <f t="shared" si="10"/>
        <v>-0.13934627844771619</v>
      </c>
      <c r="W66" s="9">
        <f t="shared" si="9"/>
        <v>0.71166666666666678</v>
      </c>
      <c r="X66" s="9">
        <f t="shared" si="7"/>
        <v>0.23425745555685218</v>
      </c>
      <c r="Y66" s="9">
        <f t="shared" si="8"/>
        <v>0.79238271405193927</v>
      </c>
    </row>
    <row r="67" spans="1:25" x14ac:dyDescent="0.2">
      <c r="A67" s="8">
        <v>1962.4</v>
      </c>
      <c r="B67" s="21">
        <f>RawData!W67</f>
        <v>17.992000000000001</v>
      </c>
      <c r="C67" s="22">
        <f>RawData!E67</f>
        <v>319.60000000000002</v>
      </c>
      <c r="D67" s="21">
        <f>RawData!G67</f>
        <v>146.5</v>
      </c>
      <c r="E67" s="21">
        <f>RawData!H67</f>
        <v>24.6</v>
      </c>
      <c r="F67" s="21">
        <f>RawData!O67</f>
        <v>7.3</v>
      </c>
      <c r="G67" s="21">
        <f>RawData!L67</f>
        <v>37.1</v>
      </c>
      <c r="H67" s="21">
        <f>RawData!P67</f>
        <v>122.4628766</v>
      </c>
      <c r="I67" s="23">
        <f>RawData!Q67</f>
        <v>2.9233333333333333</v>
      </c>
      <c r="J67" s="23">
        <f>RawData!S67</f>
        <v>9.4867808954324921</v>
      </c>
      <c r="K67" s="23">
        <f>RawData!R67</f>
        <v>8.5022553385498991</v>
      </c>
      <c r="L67" s="23">
        <f>RawData!T67</f>
        <v>46.554277206376902</v>
      </c>
      <c r="M67" s="24">
        <f>RawData!V67</f>
        <v>0.51270332736111057</v>
      </c>
      <c r="O67" s="14">
        <f t="shared" si="1"/>
        <v>0.52772715946758808</v>
      </c>
      <c r="P67" s="9">
        <f t="shared" si="2"/>
        <v>-1.6785847825484552</v>
      </c>
      <c r="Q67" s="9">
        <f t="shared" si="3"/>
        <v>0.43188248233091997</v>
      </c>
      <c r="R67" s="9">
        <f t="shared" si="4"/>
        <v>0.58420543638306199</v>
      </c>
      <c r="S67" s="9">
        <f t="shared" si="5"/>
        <v>0.83534412564381455</v>
      </c>
      <c r="T67" s="9">
        <f t="shared" si="0"/>
        <v>450.86767939689355</v>
      </c>
      <c r="U67" s="9">
        <f t="shared" si="6"/>
        <v>1.177954807151016</v>
      </c>
      <c r="V67" s="9">
        <f t="shared" si="10"/>
        <v>0.38156196373853035</v>
      </c>
      <c r="W67" s="9">
        <f t="shared" si="9"/>
        <v>0.73083333333333333</v>
      </c>
      <c r="X67" s="9">
        <f t="shared" si="7"/>
        <v>0.23370997227267765</v>
      </c>
      <c r="Y67" s="9">
        <f t="shared" si="8"/>
        <v>1.1333408372528311</v>
      </c>
    </row>
    <row r="68" spans="1:25" x14ac:dyDescent="0.2">
      <c r="A68" s="8">
        <v>1963.1</v>
      </c>
      <c r="B68" s="21">
        <f>RawData!W68</f>
        <v>18.079999999999998</v>
      </c>
      <c r="C68" s="22">
        <f>RawData!E68</f>
        <v>322.2</v>
      </c>
      <c r="D68" s="21">
        <f>RawData!G68</f>
        <v>152.30000000000001</v>
      </c>
      <c r="E68" s="21">
        <f>RawData!H68</f>
        <v>25.300000000000004</v>
      </c>
      <c r="F68" s="21">
        <f>RawData!O68</f>
        <v>7.3999999999999995</v>
      </c>
      <c r="G68" s="21">
        <f>RawData!L68</f>
        <v>37.6</v>
      </c>
      <c r="H68" s="21">
        <f>RawData!P68</f>
        <v>124.34872009999999</v>
      </c>
      <c r="I68" s="23">
        <f>RawData!Q68</f>
        <v>2.9666666666666668</v>
      </c>
      <c r="J68" s="23">
        <f>RawData!S68</f>
        <v>9.5213801251952113</v>
      </c>
      <c r="K68" s="23">
        <f>RawData!R68</f>
        <v>8.7613024793746348</v>
      </c>
      <c r="L68" s="23">
        <f>RawData!T68</f>
        <v>46.619146044086548</v>
      </c>
      <c r="M68" s="24">
        <f>RawData!V68</f>
        <v>0.51522069692875261</v>
      </c>
      <c r="O68" s="14">
        <f t="shared" si="1"/>
        <v>-0.1674861401780845</v>
      </c>
      <c r="P68" s="9">
        <f t="shared" si="2"/>
        <v>2.9049713191458864</v>
      </c>
      <c r="Q68" s="9">
        <f t="shared" si="3"/>
        <v>1.8280834542622131</v>
      </c>
      <c r="R68" s="9">
        <f t="shared" si="4"/>
        <v>0.38285338032432037</v>
      </c>
      <c r="S68" s="9">
        <f t="shared" si="5"/>
        <v>0.36099625299240756</v>
      </c>
      <c r="T68" s="9">
        <f t="shared" ref="T68:T131" si="11">100*LN(L68/M68)</f>
        <v>450.51712484559198</v>
      </c>
      <c r="U68" s="9">
        <f t="shared" si="6"/>
        <v>0.36404645285861292</v>
      </c>
      <c r="V68" s="9">
        <f t="shared" si="10"/>
        <v>3.0013116507428883</v>
      </c>
      <c r="W68" s="9">
        <f t="shared" si="9"/>
        <v>0.7416666666666667</v>
      </c>
      <c r="X68" s="9">
        <f t="shared" si="7"/>
        <v>0.48791403070156392</v>
      </c>
      <c r="Y68" s="9">
        <f t="shared" si="8"/>
        <v>0.55048233286100867</v>
      </c>
    </row>
    <row r="69" spans="1:25" x14ac:dyDescent="0.2">
      <c r="A69" s="8">
        <v>1963.2</v>
      </c>
      <c r="B69" s="21">
        <f>RawData!W69</f>
        <v>18.094000000000001</v>
      </c>
      <c r="C69" s="22">
        <f>RawData!E69</f>
        <v>325</v>
      </c>
      <c r="D69" s="21">
        <f>RawData!G69</f>
        <v>155.5</v>
      </c>
      <c r="E69" s="21">
        <f>RawData!H69</f>
        <v>25.5</v>
      </c>
      <c r="F69" s="21">
        <f>RawData!O69</f>
        <v>7.5</v>
      </c>
      <c r="G69" s="21">
        <f>RawData!L69</f>
        <v>38.299999999999997</v>
      </c>
      <c r="H69" s="21">
        <f>RawData!P69</f>
        <v>126.90703499999999</v>
      </c>
      <c r="I69" s="23">
        <f>RawData!Q69</f>
        <v>2.9633333333333334</v>
      </c>
      <c r="J69" s="23">
        <f>RawData!S69</f>
        <v>9.5854060375688448</v>
      </c>
      <c r="K69" s="23">
        <f>RawData!R69</f>
        <v>8.8365578507804816</v>
      </c>
      <c r="L69" s="23">
        <f>RawData!T69</f>
        <v>46.943220680640735</v>
      </c>
      <c r="M69" s="24">
        <f>RawData!V69</f>
        <v>0.51745145627641087</v>
      </c>
      <c r="O69" s="14">
        <f t="shared" ref="O69:O132" si="12">100*LN((C69/B69)/M69) - 100*LN((C68/B68)/M68)</f>
        <v>0.35583050979113295</v>
      </c>
      <c r="P69" s="9">
        <f t="shared" ref="P69:P132" si="13">100*LN((D69/B69)/M69) - 100*LN((D68/B68)/M68)</f>
        <v>1.5699065229220537</v>
      </c>
      <c r="Q69" s="9">
        <f t="shared" ref="Q69:Q132" si="14">100*LN((E69/B69)/M69) - 100*LN((E68/B68)/M68)</f>
        <v>0.27796499419534371</v>
      </c>
      <c r="R69" s="9">
        <f t="shared" ref="R69:R132" si="15">100*LN((F69/B69)/M69) - 100*LN((F68/B68)/M68)</f>
        <v>0.83286138431883927</v>
      </c>
      <c r="S69" s="9">
        <f t="shared" ref="S69:S132" si="16">100*LN((G69/B69)/M69) - 100*LN((G68/B68)/M68)</f>
        <v>1.3351439301798962</v>
      </c>
      <c r="T69" s="9">
        <f t="shared" si="11"/>
        <v>450.77783633191444</v>
      </c>
      <c r="U69" s="9">
        <f t="shared" ref="U69:U132" si="17">100*(LN(J69)-LN(J68))</f>
        <v>0.67019279408024879</v>
      </c>
      <c r="V69" s="9">
        <f t="shared" si="10"/>
        <v>0.85528386683590973</v>
      </c>
      <c r="W69" s="9">
        <f t="shared" si="9"/>
        <v>0.74083333333333334</v>
      </c>
      <c r="X69" s="9">
        <f t="shared" ref="X69:X132" si="18">100*(LN(B69)-LN(B68))</f>
        <v>7.7403663951969293E-2</v>
      </c>
      <c r="Y69" s="9">
        <f t="shared" si="8"/>
        <v>1.5270526572754193</v>
      </c>
    </row>
    <row r="70" spans="1:25" x14ac:dyDescent="0.2">
      <c r="A70" s="8">
        <v>1963.3</v>
      </c>
      <c r="B70" s="21">
        <f>RawData!W70</f>
        <v>18.111999999999998</v>
      </c>
      <c r="C70" s="22">
        <f>RawData!E70</f>
        <v>331.2</v>
      </c>
      <c r="D70" s="21">
        <f>RawData!G70</f>
        <v>159.30000000000001</v>
      </c>
      <c r="E70" s="21">
        <f>RawData!H70</f>
        <v>26.5</v>
      </c>
      <c r="F70" s="21">
        <f>RawData!O70</f>
        <v>7.8</v>
      </c>
      <c r="G70" s="21">
        <f>RawData!L70</f>
        <v>39.1</v>
      </c>
      <c r="H70" s="21">
        <f>RawData!P70</f>
        <v>128.52973750000001</v>
      </c>
      <c r="I70" s="23">
        <f>RawData!Q70</f>
        <v>3.33</v>
      </c>
      <c r="J70" s="23">
        <f>RawData!S70</f>
        <v>9.6462030246935093</v>
      </c>
      <c r="K70" s="23">
        <f>RawData!R70</f>
        <v>8.8102621456846144</v>
      </c>
      <c r="L70" s="23">
        <f>RawData!T70</f>
        <v>47.146617062529458</v>
      </c>
      <c r="M70" s="24">
        <f>RawData!V70</f>
        <v>0.51958197264072492</v>
      </c>
      <c r="O70" s="14">
        <f t="shared" si="12"/>
        <v>1.379405669923699</v>
      </c>
      <c r="P70" s="9">
        <f t="shared" si="13"/>
        <v>1.9040301814583245</v>
      </c>
      <c r="Q70" s="9">
        <f t="shared" si="14"/>
        <v>3.3363097345665693</v>
      </c>
      <c r="R70" s="9">
        <f t="shared" si="15"/>
        <v>3.4117529671150884</v>
      </c>
      <c r="S70" s="9">
        <f t="shared" si="16"/>
        <v>1.5569387322589705</v>
      </c>
      <c r="T70" s="9">
        <f t="shared" si="11"/>
        <v>450.79929475711128</v>
      </c>
      <c r="U70" s="9">
        <f t="shared" si="17"/>
        <v>0.63226316072730882</v>
      </c>
      <c r="V70" s="9">
        <f t="shared" si="10"/>
        <v>-0.29802224495671936</v>
      </c>
      <c r="W70" s="9">
        <f t="shared" si="9"/>
        <v>0.83250000000000002</v>
      </c>
      <c r="X70" s="9">
        <f t="shared" si="18"/>
        <v>9.9431041722253255E-2</v>
      </c>
      <c r="Y70" s="9">
        <f t="shared" si="8"/>
        <v>0.76023037770812607</v>
      </c>
    </row>
    <row r="71" spans="1:25" x14ac:dyDescent="0.2">
      <c r="A71" s="8">
        <v>1963.4</v>
      </c>
      <c r="B71" s="21">
        <f>RawData!W71</f>
        <v>18.231000000000002</v>
      </c>
      <c r="C71" s="22">
        <f>RawData!E71</f>
        <v>334.8</v>
      </c>
      <c r="D71" s="21">
        <f>RawData!G71</f>
        <v>162.9</v>
      </c>
      <c r="E71" s="21">
        <f>RawData!H71</f>
        <v>27</v>
      </c>
      <c r="F71" s="21">
        <f>RawData!O71</f>
        <v>8</v>
      </c>
      <c r="G71" s="21">
        <f>RawData!L71</f>
        <v>39.799999999999997</v>
      </c>
      <c r="H71" s="21">
        <f>RawData!P71</f>
        <v>130.45943790000001</v>
      </c>
      <c r="I71" s="23">
        <f>RawData!Q71</f>
        <v>3.4533333333333331</v>
      </c>
      <c r="J71" s="23">
        <f>RawData!S71</f>
        <v>9.6862252629661061</v>
      </c>
      <c r="K71" s="23">
        <f>RawData!R71</f>
        <v>8.8582709195334601</v>
      </c>
      <c r="L71" s="23">
        <f>RawData!T71</f>
        <v>47.37417829641857</v>
      </c>
      <c r="M71" s="24">
        <f>RawData!V71</f>
        <v>0.5217802589092716</v>
      </c>
      <c r="O71" s="14">
        <f t="shared" si="12"/>
        <v>4.0226501199640552E-3</v>
      </c>
      <c r="P71" s="9">
        <f t="shared" si="13"/>
        <v>1.1576609088980945</v>
      </c>
      <c r="Q71" s="9">
        <f t="shared" si="14"/>
        <v>0.79214434091363728</v>
      </c>
      <c r="R71" s="9">
        <f t="shared" si="15"/>
        <v>1.4547118381273805</v>
      </c>
      <c r="S71" s="9">
        <f t="shared" si="16"/>
        <v>0.6973755696055548</v>
      </c>
      <c r="T71" s="9">
        <f t="shared" si="11"/>
        <v>450.85860582574765</v>
      </c>
      <c r="U71" s="9">
        <f t="shared" si="17"/>
        <v>0.41404312849615543</v>
      </c>
      <c r="V71" s="9">
        <f t="shared" si="10"/>
        <v>0.54343947880401977</v>
      </c>
      <c r="W71" s="9">
        <f t="shared" si="9"/>
        <v>0.86333333333333329</v>
      </c>
      <c r="X71" s="9">
        <f t="shared" si="18"/>
        <v>0.65487398005554809</v>
      </c>
      <c r="Y71" s="9">
        <f t="shared" si="8"/>
        <v>0.41313703601082352</v>
      </c>
    </row>
    <row r="72" spans="1:25" x14ac:dyDescent="0.2">
      <c r="A72" s="8">
        <v>1964.1</v>
      </c>
      <c r="B72" s="21">
        <f>RawData!W72</f>
        <v>18.3</v>
      </c>
      <c r="C72" s="22">
        <f>RawData!E72</f>
        <v>342.2</v>
      </c>
      <c r="D72" s="21">
        <f>RawData!G72</f>
        <v>168.5</v>
      </c>
      <c r="E72" s="21">
        <f>RawData!H72</f>
        <v>27.300000000000004</v>
      </c>
      <c r="F72" s="21">
        <f>RawData!O72</f>
        <v>8.2999999999999989</v>
      </c>
      <c r="G72" s="21">
        <f>RawData!L72</f>
        <v>40.700000000000003</v>
      </c>
      <c r="H72" s="21">
        <f>RawData!P72</f>
        <v>132.33066239999999</v>
      </c>
      <c r="I72" s="23">
        <f>RawData!Q72</f>
        <v>3.4633333333333334</v>
      </c>
      <c r="J72" s="23">
        <f>RawData!S72</f>
        <v>9.6298670376406541</v>
      </c>
      <c r="K72" s="23">
        <f>RawData!R72</f>
        <v>9.0469948145958909</v>
      </c>
      <c r="L72" s="23">
        <f>RawData!T72</f>
        <v>47.729802167375809</v>
      </c>
      <c r="M72" s="24">
        <f>RawData!V72</f>
        <v>0.52397995705082323</v>
      </c>
      <c r="O72" s="14">
        <f t="shared" si="12"/>
        <v>1.3877510440442506</v>
      </c>
      <c r="P72" s="9">
        <f t="shared" si="13"/>
        <v>2.5814721782086281</v>
      </c>
      <c r="Q72" s="9">
        <f t="shared" si="14"/>
        <v>0.3065323784254872</v>
      </c>
      <c r="R72" s="9">
        <f t="shared" si="15"/>
        <v>2.8829460720385818</v>
      </c>
      <c r="S72" s="9">
        <f t="shared" si="16"/>
        <v>1.437666775582727</v>
      </c>
      <c r="T72" s="9">
        <f t="shared" si="11"/>
        <v>451.1857831477206</v>
      </c>
      <c r="U72" s="9">
        <f t="shared" si="17"/>
        <v>-0.58353816468290631</v>
      </c>
      <c r="V72" s="9">
        <f t="shared" si="10"/>
        <v>2.1081048117859602</v>
      </c>
      <c r="W72" s="9">
        <f t="shared" si="9"/>
        <v>0.86583333333333334</v>
      </c>
      <c r="X72" s="9">
        <f t="shared" si="18"/>
        <v>0.37776180260475911</v>
      </c>
      <c r="Y72" s="9">
        <f t="shared" si="8"/>
        <v>0.62569382794180228</v>
      </c>
    </row>
    <row r="73" spans="1:25" x14ac:dyDescent="0.2">
      <c r="A73" s="8">
        <v>1964.2</v>
      </c>
      <c r="B73" s="21">
        <f>RawData!W73</f>
        <v>18.355</v>
      </c>
      <c r="C73" s="22">
        <f>RawData!E73</f>
        <v>348.7</v>
      </c>
      <c r="D73" s="21">
        <f>RawData!G73</f>
        <v>170</v>
      </c>
      <c r="E73" s="21">
        <f>RawData!H73</f>
        <v>28.4</v>
      </c>
      <c r="F73" s="21">
        <f>RawData!O73</f>
        <v>8.5</v>
      </c>
      <c r="G73" s="21">
        <f>RawData!L73</f>
        <v>41.4</v>
      </c>
      <c r="H73" s="21">
        <f>RawData!P73</f>
        <v>134.84512050000001</v>
      </c>
      <c r="I73" s="23">
        <f>RawData!Q73</f>
        <v>3.49</v>
      </c>
      <c r="J73" s="23">
        <f>RawData!S73</f>
        <v>9.7725618481793735</v>
      </c>
      <c r="K73" s="23">
        <f>RawData!R73</f>
        <v>8.9994488353326982</v>
      </c>
      <c r="L73" s="23">
        <f>RawData!T73</f>
        <v>47.983618976563022</v>
      </c>
      <c r="M73" s="24">
        <f>RawData!V73</f>
        <v>0.52607658846302097</v>
      </c>
      <c r="O73" s="14">
        <f t="shared" si="12"/>
        <v>1.1822261227304693</v>
      </c>
      <c r="P73" s="9">
        <f t="shared" si="13"/>
        <v>0.18683562616377003</v>
      </c>
      <c r="Q73" s="9">
        <f t="shared" si="14"/>
        <v>3.2508111980038592</v>
      </c>
      <c r="R73" s="9">
        <f t="shared" si="15"/>
        <v>1.6816317697511405</v>
      </c>
      <c r="S73" s="9">
        <f t="shared" si="16"/>
        <v>1.0058457386511748</v>
      </c>
      <c r="T73" s="9">
        <f t="shared" si="11"/>
        <v>451.31681527408426</v>
      </c>
      <c r="U73" s="9">
        <f t="shared" si="17"/>
        <v>1.4709228846906619</v>
      </c>
      <c r="V73" s="9">
        <f t="shared" si="10"/>
        <v>-0.52693029382586687</v>
      </c>
      <c r="W73" s="9">
        <f t="shared" si="9"/>
        <v>0.87250000000000005</v>
      </c>
      <c r="X73" s="9">
        <f t="shared" si="18"/>
        <v>0.30009571014222303</v>
      </c>
      <c r="Y73" s="9">
        <f t="shared" si="8"/>
        <v>1.1828724845161673</v>
      </c>
    </row>
    <row r="74" spans="1:25" x14ac:dyDescent="0.2">
      <c r="A74" s="8">
        <v>1964.3</v>
      </c>
      <c r="B74" s="21">
        <f>RawData!W74</f>
        <v>18.446999999999999</v>
      </c>
      <c r="C74" s="22">
        <f>RawData!E74</f>
        <v>355.6</v>
      </c>
      <c r="D74" s="21">
        <f>RawData!G74</f>
        <v>174</v>
      </c>
      <c r="E74" s="21">
        <f>RawData!H74</f>
        <v>28.700000000000003</v>
      </c>
      <c r="F74" s="21">
        <f>RawData!O74</f>
        <v>8.7999999999999989</v>
      </c>
      <c r="G74" s="21">
        <f>RawData!L74</f>
        <v>42.4</v>
      </c>
      <c r="H74" s="21">
        <f>RawData!P74</f>
        <v>137.40343530000001</v>
      </c>
      <c r="I74" s="23">
        <f>RawData!Q74</f>
        <v>3.456666666666667</v>
      </c>
      <c r="J74" s="23">
        <f>RawData!S74</f>
        <v>9.8810612423974948</v>
      </c>
      <c r="K74" s="23">
        <f>RawData!R74</f>
        <v>9.066747180923338</v>
      </c>
      <c r="L74" s="23">
        <f>RawData!T74</f>
        <v>48.442450324284621</v>
      </c>
      <c r="M74" s="24">
        <f>RawData!V74</f>
        <v>0.52834829212781964</v>
      </c>
      <c r="O74" s="14">
        <f t="shared" si="12"/>
        <v>1.0285908430626591</v>
      </c>
      <c r="P74" s="9">
        <f t="shared" si="13"/>
        <v>1.3948220636750079</v>
      </c>
      <c r="Q74" s="9">
        <f t="shared" si="14"/>
        <v>0.11993360708976297</v>
      </c>
      <c r="R74" s="9">
        <f t="shared" si="15"/>
        <v>2.5376916460372225</v>
      </c>
      <c r="S74" s="9">
        <f t="shared" si="16"/>
        <v>1.4558839879125856</v>
      </c>
      <c r="T74" s="9">
        <f t="shared" si="11"/>
        <v>451.83760706987641</v>
      </c>
      <c r="U74" s="9">
        <f t="shared" si="17"/>
        <v>1.1041271726479174</v>
      </c>
      <c r="V74" s="9">
        <f t="shared" si="10"/>
        <v>0.74502299009573392</v>
      </c>
      <c r="W74" s="9">
        <f t="shared" si="9"/>
        <v>0.86416666666666675</v>
      </c>
      <c r="X74" s="9">
        <f t="shared" si="18"/>
        <v>0.49997386906444063</v>
      </c>
      <c r="Y74" s="9">
        <f t="shared" si="8"/>
        <v>0.94858758501402463</v>
      </c>
    </row>
    <row r="75" spans="1:25" x14ac:dyDescent="0.2">
      <c r="A75" s="8">
        <v>1964.4</v>
      </c>
      <c r="B75" s="21">
        <f>RawData!W75</f>
        <v>18.526</v>
      </c>
      <c r="C75" s="22">
        <f>RawData!E75</f>
        <v>360.20000000000005</v>
      </c>
      <c r="D75" s="21">
        <f>RawData!G75</f>
        <v>174.4</v>
      </c>
      <c r="E75" s="21">
        <f>RawData!H75</f>
        <v>28.799999999999997</v>
      </c>
      <c r="F75" s="21">
        <f>RawData!O75</f>
        <v>8.9</v>
      </c>
      <c r="G75" s="21">
        <f>RawData!L75</f>
        <v>42.9</v>
      </c>
      <c r="H75" s="21">
        <f>RawData!P75</f>
        <v>139.78632279999999</v>
      </c>
      <c r="I75" s="23">
        <f>RawData!Q75</f>
        <v>3.5766666666666667</v>
      </c>
      <c r="J75" s="23">
        <f>RawData!S75</f>
        <v>9.9044196159357032</v>
      </c>
      <c r="K75" s="23">
        <f>RawData!R75</f>
        <v>9.0593355825798838</v>
      </c>
      <c r="L75" s="23">
        <f>RawData!T75</f>
        <v>48.807357307527319</v>
      </c>
      <c r="M75" s="24">
        <f>RawData!V75</f>
        <v>0.53067647071281232</v>
      </c>
      <c r="O75" s="14">
        <f t="shared" si="12"/>
        <v>0.41826918009689962</v>
      </c>
      <c r="P75" s="9">
        <f t="shared" si="13"/>
        <v>-0.63740250407869325</v>
      </c>
      <c r="Q75" s="9">
        <f t="shared" si="14"/>
        <v>-0.51919729248123758</v>
      </c>
      <c r="R75" s="9">
        <f t="shared" si="15"/>
        <v>0.26293179527964661</v>
      </c>
      <c r="S75" s="9">
        <f t="shared" si="16"/>
        <v>0.30532263949223193</v>
      </c>
      <c r="T75" s="9">
        <f t="shared" si="11"/>
        <v>452.14837924490359</v>
      </c>
      <c r="U75" s="9">
        <f t="shared" si="17"/>
        <v>0.23611641847427478</v>
      </c>
      <c r="V75" s="9">
        <f t="shared" si="10"/>
        <v>-8.1778273366728271E-2</v>
      </c>
      <c r="W75" s="9">
        <f t="shared" si="9"/>
        <v>0.89416666666666667</v>
      </c>
      <c r="X75" s="9">
        <f t="shared" si="18"/>
        <v>0.42733951923934477</v>
      </c>
      <c r="Y75" s="9">
        <f t="shared" si="8"/>
        <v>0.85233720047637007</v>
      </c>
    </row>
    <row r="76" spans="1:25" x14ac:dyDescent="0.2">
      <c r="A76" s="8">
        <v>1965.1</v>
      </c>
      <c r="B76" s="21">
        <f>RawData!W76</f>
        <v>18.606000000000002</v>
      </c>
      <c r="C76" s="22">
        <f>RawData!E76</f>
        <v>365.4</v>
      </c>
      <c r="D76" s="21">
        <f>RawData!G76</f>
        <v>191.4</v>
      </c>
      <c r="E76" s="21">
        <f>RawData!H76</f>
        <v>29.300000000000004</v>
      </c>
      <c r="F76" s="21">
        <f>RawData!O76</f>
        <v>9.1</v>
      </c>
      <c r="G76" s="21">
        <f>RawData!L76</f>
        <v>43.8</v>
      </c>
      <c r="H76" s="21">
        <f>RawData!P76</f>
        <v>142.35925660000001</v>
      </c>
      <c r="I76" s="23">
        <f>RawData!Q76</f>
        <v>3.9733333333333332</v>
      </c>
      <c r="J76" s="23">
        <f>RawData!S76</f>
        <v>9.900242455699475</v>
      </c>
      <c r="K76" s="23">
        <f>RawData!R76</f>
        <v>9.0421345516527207</v>
      </c>
      <c r="L76" s="23">
        <f>RawData!T76</f>
        <v>49.394024058275086</v>
      </c>
      <c r="M76" s="24">
        <f>RawData!V76</f>
        <v>0.53290017069544626</v>
      </c>
      <c r="O76" s="14">
        <f t="shared" si="12"/>
        <v>0.58426955975056671</v>
      </c>
      <c r="P76" s="9">
        <f t="shared" si="13"/>
        <v>8.4523451939429606</v>
      </c>
      <c r="Q76" s="9">
        <f t="shared" si="14"/>
        <v>0.87216132765763632</v>
      </c>
      <c r="R76" s="9">
        <f t="shared" si="15"/>
        <v>1.3732621180165037</v>
      </c>
      <c r="S76" s="9">
        <f t="shared" si="16"/>
        <v>1.2271475843883763</v>
      </c>
      <c r="T76" s="9">
        <f t="shared" si="11"/>
        <v>452.92506157613309</v>
      </c>
      <c r="U76" s="9">
        <f t="shared" si="17"/>
        <v>-4.2183605890988574E-2</v>
      </c>
      <c r="V76" s="9">
        <f t="shared" si="10"/>
        <v>-0.1900512607765581</v>
      </c>
      <c r="W76" s="9">
        <f t="shared" si="9"/>
        <v>0.99333333333333329</v>
      </c>
      <c r="X76" s="9">
        <f t="shared" si="18"/>
        <v>0.43089585145312803</v>
      </c>
      <c r="Y76" s="9">
        <f t="shared" si="8"/>
        <v>0.97483320863420886</v>
      </c>
    </row>
    <row r="77" spans="1:25" x14ac:dyDescent="0.2">
      <c r="A77" s="8">
        <v>1965.2</v>
      </c>
      <c r="B77" s="21">
        <f>RawData!W77</f>
        <v>18.692</v>
      </c>
      <c r="C77" s="22">
        <f>RawData!E77</f>
        <v>372.5</v>
      </c>
      <c r="D77" s="21">
        <f>RawData!G77</f>
        <v>191.8</v>
      </c>
      <c r="E77" s="21">
        <f>RawData!H77</f>
        <v>30.499999999999993</v>
      </c>
      <c r="F77" s="21">
        <f>RawData!O77</f>
        <v>9.2000000000000011</v>
      </c>
      <c r="G77" s="21">
        <f>RawData!L77</f>
        <v>44.7</v>
      </c>
      <c r="H77" s="21">
        <f>RawData!P77</f>
        <v>145.47309129999999</v>
      </c>
      <c r="I77" s="23">
        <f>RawData!Q77</f>
        <v>4.0766666666666671</v>
      </c>
      <c r="J77" s="23">
        <f>RawData!S77</f>
        <v>9.908610957896709</v>
      </c>
      <c r="K77" s="23">
        <f>RawData!R77</f>
        <v>9.121087332537634</v>
      </c>
      <c r="L77" s="23">
        <f>RawData!T77</f>
        <v>49.918142537615559</v>
      </c>
      <c r="M77" s="24">
        <f>RawData!V77</f>
        <v>0.5350631601388719</v>
      </c>
      <c r="O77" s="14">
        <f t="shared" si="12"/>
        <v>1.0582191738551501</v>
      </c>
      <c r="P77" s="9">
        <f t="shared" si="13"/>
        <v>-0.6574518706672734</v>
      </c>
      <c r="Q77" s="9">
        <f t="shared" si="14"/>
        <v>3.147696545318766</v>
      </c>
      <c r="R77" s="9">
        <f t="shared" si="15"/>
        <v>0.22668683950339386</v>
      </c>
      <c r="S77" s="9">
        <f t="shared" si="16"/>
        <v>1.1677482099966312</v>
      </c>
      <c r="T77" s="9">
        <f t="shared" si="11"/>
        <v>453.57549973070599</v>
      </c>
      <c r="U77" s="9">
        <f t="shared" si="17"/>
        <v>8.4492550077097661E-2</v>
      </c>
      <c r="V77" s="9">
        <f t="shared" si="10"/>
        <v>0.86937525365708979</v>
      </c>
      <c r="W77" s="9">
        <f t="shared" si="9"/>
        <v>1.0191666666666668</v>
      </c>
      <c r="X77" s="9">
        <f t="shared" si="18"/>
        <v>0.46115154918129342</v>
      </c>
      <c r="Y77" s="9">
        <f t="shared" si="8"/>
        <v>1.2975089196174849</v>
      </c>
    </row>
    <row r="78" spans="1:25" x14ac:dyDescent="0.2">
      <c r="A78" s="8">
        <v>1965.3</v>
      </c>
      <c r="B78" s="21">
        <f>RawData!W78</f>
        <v>18.777999999999999</v>
      </c>
      <c r="C78" s="22">
        <f>RawData!E78</f>
        <v>379.79999999999995</v>
      </c>
      <c r="D78" s="21">
        <f>RawData!G78</f>
        <v>197.89999999999998</v>
      </c>
      <c r="E78" s="21">
        <f>RawData!H78</f>
        <v>31.900000000000006</v>
      </c>
      <c r="F78" s="21">
        <f>RawData!O78</f>
        <v>9.4</v>
      </c>
      <c r="G78" s="21">
        <f>RawData!L78</f>
        <v>45.8</v>
      </c>
      <c r="H78" s="21">
        <f>RawData!P78</f>
        <v>148.32378489999999</v>
      </c>
      <c r="I78" s="23">
        <f>RawData!Q78</f>
        <v>4.0733333333333333</v>
      </c>
      <c r="J78" s="23">
        <f>RawData!S78</f>
        <v>10.047777618871407</v>
      </c>
      <c r="K78" s="23">
        <f>RawData!R78</f>
        <v>9.2563582654337484</v>
      </c>
      <c r="L78" s="23">
        <f>RawData!T78</f>
        <v>50.459197771569229</v>
      </c>
      <c r="M78" s="24">
        <f>RawData!V78</f>
        <v>0.53684353199798385</v>
      </c>
      <c r="O78" s="14">
        <f t="shared" si="12"/>
        <v>1.1495532076947939</v>
      </c>
      <c r="P78" s="9">
        <f t="shared" si="13"/>
        <v>2.3396461677558591</v>
      </c>
      <c r="Q78" s="9">
        <f t="shared" si="14"/>
        <v>3.6967097695809628</v>
      </c>
      <c r="R78" s="9">
        <f t="shared" si="15"/>
        <v>1.3593976739339872</v>
      </c>
      <c r="S78" s="9">
        <f t="shared" si="16"/>
        <v>1.6398361018992489</v>
      </c>
      <c r="T78" s="9">
        <f t="shared" si="11"/>
        <v>454.32136460187593</v>
      </c>
      <c r="U78" s="9">
        <f t="shared" si="17"/>
        <v>1.3947304784970083</v>
      </c>
      <c r="V78" s="9">
        <f t="shared" si="10"/>
        <v>1.4721673395317048</v>
      </c>
      <c r="W78" s="9">
        <f t="shared" si="9"/>
        <v>1.0183333333333333</v>
      </c>
      <c r="X78" s="9">
        <f t="shared" si="18"/>
        <v>0.45903469981758427</v>
      </c>
      <c r="Y78" s="9">
        <f t="shared" si="8"/>
        <v>1.1494261494676152</v>
      </c>
    </row>
    <row r="79" spans="1:25" x14ac:dyDescent="0.2">
      <c r="A79" s="8">
        <v>1965.4</v>
      </c>
      <c r="B79" s="21">
        <f>RawData!W79</f>
        <v>18.899999999999999</v>
      </c>
      <c r="C79" s="22">
        <f>RawData!E79</f>
        <v>391.2</v>
      </c>
      <c r="D79" s="21">
        <f>RawData!G79</f>
        <v>202.9</v>
      </c>
      <c r="E79" s="21">
        <f>RawData!H79</f>
        <v>32.5</v>
      </c>
      <c r="F79" s="21">
        <f>RawData!O79</f>
        <v>9.7000000000000011</v>
      </c>
      <c r="G79" s="21">
        <f>RawData!L79</f>
        <v>46.8</v>
      </c>
      <c r="H79" s="21">
        <f>RawData!P79</f>
        <v>150.823624</v>
      </c>
      <c r="I79" s="23">
        <f>RawData!Q79</f>
        <v>4.166666666666667</v>
      </c>
      <c r="J79" s="23">
        <f>RawData!S79</f>
        <v>10.16817464398431</v>
      </c>
      <c r="K79" s="23">
        <f>RawData!R79</f>
        <v>9.2966938113648396</v>
      </c>
      <c r="L79" s="23">
        <f>RawData!T79</f>
        <v>51.094726119289724</v>
      </c>
      <c r="M79" s="24">
        <f>RawData!V79</f>
        <v>0.53864084633315401</v>
      </c>
      <c r="O79" s="14">
        <f t="shared" si="12"/>
        <v>1.9755851822320096</v>
      </c>
      <c r="P79" s="9">
        <f t="shared" si="13"/>
        <v>1.5133106263093055</v>
      </c>
      <c r="Q79" s="9">
        <f t="shared" si="14"/>
        <v>0.8815791584736985</v>
      </c>
      <c r="R79" s="9">
        <f t="shared" si="15"/>
        <v>2.1597908273223094</v>
      </c>
      <c r="S79" s="9">
        <f t="shared" si="16"/>
        <v>1.1780823843305939</v>
      </c>
      <c r="T79" s="9">
        <f t="shared" si="11"/>
        <v>455.23875483300628</v>
      </c>
      <c r="U79" s="9">
        <f t="shared" si="17"/>
        <v>1.1911231982804527</v>
      </c>
      <c r="V79" s="9">
        <f t="shared" si="10"/>
        <v>0.43481373645439803</v>
      </c>
      <c r="W79" s="9">
        <f t="shared" si="9"/>
        <v>1.0416666666666667</v>
      </c>
      <c r="X79" s="9">
        <f t="shared" si="18"/>
        <v>0.64759502292410787</v>
      </c>
      <c r="Y79" s="9">
        <f t="shared" si="8"/>
        <v>0.68951932035525942</v>
      </c>
    </row>
    <row r="80" spans="1:25" x14ac:dyDescent="0.2">
      <c r="A80" s="8">
        <v>1966.1</v>
      </c>
      <c r="B80" s="21">
        <f>RawData!W80</f>
        <v>19.015999999999998</v>
      </c>
      <c r="C80" s="22">
        <f>RawData!E80</f>
        <v>398.5</v>
      </c>
      <c r="D80" s="21">
        <f>RawData!G80</f>
        <v>216.5</v>
      </c>
      <c r="E80" s="21">
        <f>RawData!H80</f>
        <v>33.199999999999996</v>
      </c>
      <c r="F80" s="21">
        <f>RawData!O80</f>
        <v>10.199999999999999</v>
      </c>
      <c r="G80" s="21">
        <f>RawData!L80</f>
        <v>47.5</v>
      </c>
      <c r="H80" s="21">
        <f>RawData!P80</f>
        <v>153.3234631</v>
      </c>
      <c r="I80" s="23">
        <f>RawData!Q80</f>
        <v>4.5566666666666666</v>
      </c>
      <c r="J80" s="23">
        <f>RawData!S80</f>
        <v>10.224599639658393</v>
      </c>
      <c r="K80" s="23">
        <f>RawData!R80</f>
        <v>9.2636601497203337</v>
      </c>
      <c r="L80" s="23">
        <f>RawData!T80</f>
        <v>51.666914810592516</v>
      </c>
      <c r="M80" s="24">
        <f>RawData!V80</f>
        <v>0.54008942803612703</v>
      </c>
      <c r="O80" s="14">
        <f t="shared" si="12"/>
        <v>0.96840342326947848</v>
      </c>
      <c r="P80" s="9">
        <f t="shared" si="13"/>
        <v>5.6072774773862761</v>
      </c>
      <c r="Q80" s="9">
        <f t="shared" si="14"/>
        <v>1.2505260749838101</v>
      </c>
      <c r="R80" s="9">
        <f t="shared" si="15"/>
        <v>4.1457308943975386</v>
      </c>
      <c r="S80" s="9">
        <f t="shared" si="16"/>
        <v>0.60419822800815837</v>
      </c>
      <c r="T80" s="9">
        <f t="shared" si="11"/>
        <v>456.08381766861771</v>
      </c>
      <c r="U80" s="9">
        <f t="shared" si="17"/>
        <v>0.55338365327552985</v>
      </c>
      <c r="V80" s="9">
        <f t="shared" si="10"/>
        <v>-0.35595976880427038</v>
      </c>
      <c r="W80" s="9">
        <f t="shared" si="9"/>
        <v>1.1391666666666667</v>
      </c>
      <c r="X80" s="9">
        <f t="shared" si="18"/>
        <v>0.6118807992296027</v>
      </c>
      <c r="Y80" s="9">
        <f t="shared" si="8"/>
        <v>0.7634200690021089</v>
      </c>
    </row>
    <row r="81" spans="1:25" x14ac:dyDescent="0.2">
      <c r="A81" s="8">
        <v>1966.2</v>
      </c>
      <c r="B81" s="21">
        <f>RawData!W81</f>
        <v>19.189</v>
      </c>
      <c r="C81" s="22">
        <f>RawData!E81</f>
        <v>406.1</v>
      </c>
      <c r="D81" s="21">
        <f>RawData!G81</f>
        <v>213.2</v>
      </c>
      <c r="E81" s="21">
        <f>RawData!H81</f>
        <v>33.799999999999997</v>
      </c>
      <c r="F81" s="21">
        <f>RawData!O81</f>
        <v>10.7</v>
      </c>
      <c r="G81" s="21">
        <f>RawData!L81</f>
        <v>48.2</v>
      </c>
      <c r="H81" s="21">
        <f>RawData!P81</f>
        <v>156.43729769999999</v>
      </c>
      <c r="I81" s="23">
        <f>RawData!Q81</f>
        <v>4.9133333333333331</v>
      </c>
      <c r="J81" s="23">
        <f>RawData!S81</f>
        <v>10.302350456896985</v>
      </c>
      <c r="K81" s="23">
        <f>RawData!R81</f>
        <v>9.3278972930852273</v>
      </c>
      <c r="L81" s="23">
        <f>RawData!T81</f>
        <v>52.360134884497512</v>
      </c>
      <c r="M81" s="24">
        <f>RawData!V81</f>
        <v>0.54160295589732299</v>
      </c>
      <c r="O81" s="14">
        <f t="shared" si="12"/>
        <v>0.70370223573934254</v>
      </c>
      <c r="P81" s="9">
        <f t="shared" si="13"/>
        <v>-2.7214769255444367</v>
      </c>
      <c r="Q81" s="9">
        <f t="shared" si="14"/>
        <v>0.60560124619408384</v>
      </c>
      <c r="R81" s="9">
        <f t="shared" si="15"/>
        <v>3.6001107073045517</v>
      </c>
      <c r="S81" s="9">
        <f t="shared" si="16"/>
        <v>0.27743959113698224</v>
      </c>
      <c r="T81" s="9">
        <f t="shared" si="11"/>
        <v>457.13676168225345</v>
      </c>
      <c r="U81" s="9">
        <f t="shared" si="17"/>
        <v>0.75755227840827999</v>
      </c>
      <c r="V81" s="9">
        <f t="shared" si="10"/>
        <v>0.69103838331816547</v>
      </c>
      <c r="W81" s="9">
        <f t="shared" si="9"/>
        <v>1.2283333333333333</v>
      </c>
      <c r="X81" s="9">
        <f t="shared" si="18"/>
        <v>0.90564681297125027</v>
      </c>
      <c r="Y81" s="9">
        <f t="shared" si="8"/>
        <v>0.82505342622022226</v>
      </c>
    </row>
    <row r="82" spans="1:25" x14ac:dyDescent="0.2">
      <c r="A82" s="8">
        <v>1966.3</v>
      </c>
      <c r="B82" s="21">
        <f>RawData!W82</f>
        <v>19.359000000000002</v>
      </c>
      <c r="C82" s="22">
        <f>RawData!E82</f>
        <v>412.70000000000005</v>
      </c>
      <c r="D82" s="21">
        <f>RawData!G82</f>
        <v>215.5</v>
      </c>
      <c r="E82" s="21">
        <f>RawData!H82</f>
        <v>34.299999999999997</v>
      </c>
      <c r="F82" s="21">
        <f>RawData!O82</f>
        <v>11</v>
      </c>
      <c r="G82" s="21">
        <f>RawData!L82</f>
        <v>49.2</v>
      </c>
      <c r="H82" s="21">
        <f>RawData!P82</f>
        <v>158.6739958</v>
      </c>
      <c r="I82" s="23">
        <f>RawData!Q82</f>
        <v>5.41</v>
      </c>
      <c r="J82" s="23">
        <f>RawData!S82</f>
        <v>10.382587645733487</v>
      </c>
      <c r="K82" s="23">
        <f>RawData!R82</f>
        <v>9.4453842836172832</v>
      </c>
      <c r="L82" s="23">
        <f>RawData!T82</f>
        <v>52.93572804346153</v>
      </c>
      <c r="M82" s="24">
        <f>RawData!V82</f>
        <v>0.54314895683763043</v>
      </c>
      <c r="O82" s="14">
        <f t="shared" si="12"/>
        <v>0.44508476290525323</v>
      </c>
      <c r="P82" s="9">
        <f t="shared" si="13"/>
        <v>-9.4043718511784391E-2</v>
      </c>
      <c r="Q82" s="9">
        <f t="shared" si="14"/>
        <v>0.30138972456902025</v>
      </c>
      <c r="R82" s="9">
        <f t="shared" si="15"/>
        <v>1.5980876893279228</v>
      </c>
      <c r="S82" s="9">
        <f t="shared" si="16"/>
        <v>0.8863948004477038</v>
      </c>
      <c r="T82" s="9">
        <f t="shared" si="11"/>
        <v>457.94501739204054</v>
      </c>
      <c r="U82" s="9">
        <f t="shared" si="17"/>
        <v>0.77580692655274675</v>
      </c>
      <c r="V82" s="9">
        <f t="shared" si="10"/>
        <v>1.2516567642626431</v>
      </c>
      <c r="W82" s="9">
        <f t="shared" si="9"/>
        <v>1.3525</v>
      </c>
      <c r="X82" s="9">
        <f t="shared" si="18"/>
        <v>0.88202294342072385</v>
      </c>
      <c r="Y82" s="9">
        <f t="shared" si="8"/>
        <v>0.25258260531091992</v>
      </c>
    </row>
    <row r="83" spans="1:25" x14ac:dyDescent="0.2">
      <c r="A83" s="8">
        <v>1966.4</v>
      </c>
      <c r="B83" s="21">
        <f>RawData!W83</f>
        <v>19.518000000000001</v>
      </c>
      <c r="C83" s="22">
        <f>RawData!E83</f>
        <v>418.1</v>
      </c>
      <c r="D83" s="21">
        <f>RawData!G83</f>
        <v>218.5</v>
      </c>
      <c r="E83" s="21">
        <f>RawData!H83</f>
        <v>35.9</v>
      </c>
      <c r="F83" s="21">
        <f>RawData!O83</f>
        <v>11.400000000000002</v>
      </c>
      <c r="G83" s="21">
        <f>RawData!L83</f>
        <v>50.1</v>
      </c>
      <c r="H83" s="21">
        <f>RawData!P83</f>
        <v>160.8668371</v>
      </c>
      <c r="I83" s="23">
        <f>RawData!Q83</f>
        <v>5.5633333333333326</v>
      </c>
      <c r="J83" s="23">
        <f>RawData!S83</f>
        <v>10.489344903001196</v>
      </c>
      <c r="K83" s="23">
        <f>RawData!R83</f>
        <v>9.469030754157421</v>
      </c>
      <c r="L83" s="23">
        <f>RawData!T83</f>
        <v>53.229533235495772</v>
      </c>
      <c r="M83" s="24">
        <f>RawData!V83</f>
        <v>0.54477261079320438</v>
      </c>
      <c r="O83" s="14">
        <f t="shared" si="12"/>
        <v>0.18351371085645951</v>
      </c>
      <c r="P83" s="9">
        <f t="shared" si="13"/>
        <v>0.26605404964237778</v>
      </c>
      <c r="Q83" s="9">
        <f t="shared" si="14"/>
        <v>3.4427376826920266</v>
      </c>
      <c r="R83" s="9">
        <f t="shared" si="15"/>
        <v>2.4553518106660777</v>
      </c>
      <c r="S83" s="9">
        <f t="shared" si="16"/>
        <v>0.69628200971376941</v>
      </c>
      <c r="T83" s="9">
        <f t="shared" si="11"/>
        <v>458.20001776072178</v>
      </c>
      <c r="U83" s="9">
        <f t="shared" si="17"/>
        <v>1.0229832625646029</v>
      </c>
      <c r="V83" s="9">
        <f t="shared" si="10"/>
        <v>0.25003662880811461</v>
      </c>
      <c r="W83" s="9">
        <f t="shared" si="9"/>
        <v>1.3908333333333331</v>
      </c>
      <c r="X83" s="9">
        <f t="shared" si="18"/>
        <v>0.81796890974570324</v>
      </c>
      <c r="Y83" s="9">
        <f t="shared" si="8"/>
        <v>0.25606029830828447</v>
      </c>
    </row>
    <row r="84" spans="1:25" x14ac:dyDescent="0.2">
      <c r="A84" s="8">
        <v>1967.1</v>
      </c>
      <c r="B84" s="21">
        <f>RawData!W84</f>
        <v>19.600000000000001</v>
      </c>
      <c r="C84" s="22">
        <f>RawData!E84</f>
        <v>424</v>
      </c>
      <c r="D84" s="21">
        <f>RawData!G84</f>
        <v>213.9</v>
      </c>
      <c r="E84" s="21">
        <f>RawData!H84</f>
        <v>37.200000000000003</v>
      </c>
      <c r="F84" s="21">
        <f>RawData!O84</f>
        <v>11.8</v>
      </c>
      <c r="G84" s="21">
        <f>RawData!L84</f>
        <v>50.7</v>
      </c>
      <c r="H84" s="21">
        <f>RawData!P84</f>
        <v>162.98658370000001</v>
      </c>
      <c r="I84" s="23">
        <f>RawData!Q84</f>
        <v>4.8233333333333341</v>
      </c>
      <c r="J84" s="23">
        <f>RawData!S84</f>
        <v>10.600335852912462</v>
      </c>
      <c r="K84" s="23">
        <f>RawData!R84</f>
        <v>9.4868690943554519</v>
      </c>
      <c r="L84" s="23">
        <f>RawData!T84</f>
        <v>53.411297058546339</v>
      </c>
      <c r="M84" s="24">
        <f>RawData!V84</f>
        <v>0.54657980823940855</v>
      </c>
      <c r="O84" s="14">
        <f t="shared" si="12"/>
        <v>0.65085148900601553</v>
      </c>
      <c r="P84" s="9">
        <f t="shared" si="13"/>
        <v>-2.8781700426663406</v>
      </c>
      <c r="Q84" s="9">
        <f t="shared" si="14"/>
        <v>2.8067163805489486</v>
      </c>
      <c r="R84" s="9">
        <f t="shared" si="15"/>
        <v>2.6981874091790612</v>
      </c>
      <c r="S84" s="9">
        <f t="shared" si="16"/>
        <v>0.44006005269400816</v>
      </c>
      <c r="T84" s="9">
        <f t="shared" si="11"/>
        <v>458.20972258178233</v>
      </c>
      <c r="U84" s="9">
        <f t="shared" si="17"/>
        <v>1.0525714061202063</v>
      </c>
      <c r="V84" s="9">
        <f t="shared" si="10"/>
        <v>0.18820890177999594</v>
      </c>
      <c r="W84" s="9">
        <f t="shared" si="9"/>
        <v>1.2058333333333335</v>
      </c>
      <c r="X84" s="9">
        <f t="shared" si="18"/>
        <v>0.41924495172023235</v>
      </c>
      <c r="Y84" s="9">
        <f t="shared" si="8"/>
        <v>0.55866628590888467</v>
      </c>
    </row>
    <row r="85" spans="1:25" x14ac:dyDescent="0.2">
      <c r="A85" s="8">
        <v>1967.2</v>
      </c>
      <c r="B85" s="21">
        <f>RawData!W85</f>
        <v>19.716999999999999</v>
      </c>
      <c r="C85" s="22">
        <f>RawData!E85</f>
        <v>429.7</v>
      </c>
      <c r="D85" s="21">
        <f>RawData!G85</f>
        <v>212</v>
      </c>
      <c r="E85" s="21">
        <f>RawData!H85</f>
        <v>37.299999999999997</v>
      </c>
      <c r="F85" s="21">
        <f>RawData!O85</f>
        <v>11.8</v>
      </c>
      <c r="G85" s="21">
        <f>RawData!L85</f>
        <v>51.7</v>
      </c>
      <c r="H85" s="21">
        <f>RawData!P85</f>
        <v>166.05656149999999</v>
      </c>
      <c r="I85" s="23">
        <f>RawData!Q85</f>
        <v>3.99</v>
      </c>
      <c r="J85" s="23">
        <f>RawData!S85</f>
        <v>10.707525203634987</v>
      </c>
      <c r="K85" s="23">
        <f>RawData!R85</f>
        <v>9.5417789194694169</v>
      </c>
      <c r="L85" s="23">
        <f>RawData!T85</f>
        <v>53.390322960206007</v>
      </c>
      <c r="M85" s="24">
        <f>RawData!V85</f>
        <v>0.5486270240964366</v>
      </c>
      <c r="O85" s="14">
        <f t="shared" si="12"/>
        <v>0.36636887601679291</v>
      </c>
      <c r="P85" s="9">
        <f t="shared" si="13"/>
        <v>-1.8612488205171189</v>
      </c>
      <c r="Q85" s="9">
        <f t="shared" si="14"/>
        <v>-0.70055814181549181</v>
      </c>
      <c r="R85" s="9">
        <f t="shared" si="15"/>
        <v>-0.96901467888234905</v>
      </c>
      <c r="S85" s="9">
        <f t="shared" si="16"/>
        <v>0.98417241284221291</v>
      </c>
      <c r="T85" s="9">
        <f t="shared" si="11"/>
        <v>457.79659531522265</v>
      </c>
      <c r="U85" s="9">
        <f t="shared" si="17"/>
        <v>1.0061099481531777</v>
      </c>
      <c r="V85" s="9">
        <f t="shared" si="10"/>
        <v>0.57712957310145363</v>
      </c>
      <c r="W85" s="9">
        <f t="shared" si="9"/>
        <v>0.99750000000000005</v>
      </c>
      <c r="X85" s="9">
        <f t="shared" si="18"/>
        <v>0.59516415476590367</v>
      </c>
      <c r="Y85" s="9">
        <f t="shared" si="8"/>
        <v>0.89704266292221746</v>
      </c>
    </row>
    <row r="86" spans="1:25" x14ac:dyDescent="0.2">
      <c r="A86" s="8">
        <v>1967.3</v>
      </c>
      <c r="B86" s="21">
        <f>RawData!W86</f>
        <v>19.893999999999998</v>
      </c>
      <c r="C86" s="22">
        <f>RawData!E86</f>
        <v>436.8</v>
      </c>
      <c r="D86" s="21">
        <f>RawData!G86</f>
        <v>217.5</v>
      </c>
      <c r="E86" s="21">
        <f>RawData!H86</f>
        <v>37.1</v>
      </c>
      <c r="F86" s="21">
        <f>RawData!O86</f>
        <v>12.2</v>
      </c>
      <c r="G86" s="21">
        <f>RawData!L86</f>
        <v>53.5</v>
      </c>
      <c r="H86" s="21">
        <f>RawData!P86</f>
        <v>169.12653929999999</v>
      </c>
      <c r="I86" s="23">
        <f>RawData!Q86</f>
        <v>3.8933333333333331</v>
      </c>
      <c r="J86" s="23">
        <f>RawData!S86</f>
        <v>10.765354870898319</v>
      </c>
      <c r="K86" s="23">
        <f>RawData!R86</f>
        <v>9.6668312801104292</v>
      </c>
      <c r="L86" s="23">
        <f>RawData!T86</f>
        <v>53.681563700508136</v>
      </c>
      <c r="M86" s="24">
        <f>RawData!V86</f>
        <v>0.55133217277372337</v>
      </c>
      <c r="O86" s="14">
        <f t="shared" si="12"/>
        <v>0.25325181961102317</v>
      </c>
      <c r="P86" s="9">
        <f t="shared" si="13"/>
        <v>1.1756960403090488</v>
      </c>
      <c r="Q86" s="9">
        <f t="shared" si="14"/>
        <v>-1.9231972490016318</v>
      </c>
      <c r="R86" s="9">
        <f t="shared" si="15"/>
        <v>1.9480804813955821</v>
      </c>
      <c r="S86" s="9">
        <f t="shared" si="16"/>
        <v>2.036825693394178</v>
      </c>
      <c r="T86" s="9">
        <f t="shared" si="11"/>
        <v>457.84874193525917</v>
      </c>
      <c r="U86" s="9">
        <f t="shared" si="17"/>
        <v>0.53863111866756519</v>
      </c>
      <c r="V86" s="9">
        <f t="shared" si="10"/>
        <v>1.3020632527343423</v>
      </c>
      <c r="W86" s="9">
        <f t="shared" si="9"/>
        <v>0.97333333333333327</v>
      </c>
      <c r="X86" s="9">
        <f t="shared" si="18"/>
        <v>0.89369709460913604</v>
      </c>
      <c r="Y86" s="9">
        <f t="shared" si="8"/>
        <v>0.44631102996908112</v>
      </c>
    </row>
    <row r="87" spans="1:25" x14ac:dyDescent="0.2">
      <c r="A87" s="8">
        <v>1967.4</v>
      </c>
      <c r="B87" s="21">
        <f>RawData!W87</f>
        <v>20.111999999999998</v>
      </c>
      <c r="C87" s="22">
        <f>RawData!E87</f>
        <v>443.3</v>
      </c>
      <c r="D87" s="21">
        <f>RawData!G87</f>
        <v>223.29999999999998</v>
      </c>
      <c r="E87" s="21">
        <f>RawData!H87</f>
        <v>38.300000000000004</v>
      </c>
      <c r="F87" s="21">
        <f>RawData!O87</f>
        <v>12.6</v>
      </c>
      <c r="G87" s="21">
        <f>RawData!L87</f>
        <v>55.2</v>
      </c>
      <c r="H87" s="21">
        <f>RawData!P87</f>
        <v>171.58252160000001</v>
      </c>
      <c r="I87" s="23">
        <f>RawData!Q87</f>
        <v>4.1733333333333329</v>
      </c>
      <c r="J87" s="23">
        <f>RawData!S87</f>
        <v>10.813100750464585</v>
      </c>
      <c r="K87" s="23">
        <f>RawData!R87</f>
        <v>9.7706499676603631</v>
      </c>
      <c r="L87" s="23">
        <f>RawData!T87</f>
        <v>54.084398724613116</v>
      </c>
      <c r="M87" s="24">
        <f>RawData!V87</f>
        <v>0.55383824735732667</v>
      </c>
      <c r="O87" s="14">
        <f t="shared" si="12"/>
        <v>-6.6234572526980173E-2</v>
      </c>
      <c r="P87" s="9">
        <f t="shared" si="13"/>
        <v>1.088364527179067</v>
      </c>
      <c r="Q87" s="9">
        <f t="shared" si="14"/>
        <v>1.6399263527628989</v>
      </c>
      <c r="R87" s="9">
        <f t="shared" si="15"/>
        <v>1.6827199172639258</v>
      </c>
      <c r="S87" s="9">
        <f t="shared" si="16"/>
        <v>1.584763633550665</v>
      </c>
      <c r="T87" s="9">
        <f t="shared" si="11"/>
        <v>458.14283729366645</v>
      </c>
      <c r="U87" s="9">
        <f t="shared" si="17"/>
        <v>0.4425335929847396</v>
      </c>
      <c r="V87" s="9">
        <f t="shared" si="10"/>
        <v>1.0682420575939489</v>
      </c>
      <c r="W87" s="9">
        <f t="shared" si="9"/>
        <v>1.0433333333333332</v>
      </c>
      <c r="X87" s="9">
        <f t="shared" si="18"/>
        <v>1.0898473117669116</v>
      </c>
      <c r="Y87" s="9">
        <f t="shared" si="8"/>
        <v>-0.10165246588371701</v>
      </c>
    </row>
    <row r="88" spans="1:25" x14ac:dyDescent="0.2">
      <c r="A88" s="8">
        <v>1968.1</v>
      </c>
      <c r="B88" s="21">
        <f>RawData!W88</f>
        <v>20.332000000000001</v>
      </c>
      <c r="C88" s="22">
        <f>RawData!E88</f>
        <v>456</v>
      </c>
      <c r="D88" s="21">
        <f>RawData!G88</f>
        <v>233.20000000000002</v>
      </c>
      <c r="E88" s="21">
        <f>RawData!H88</f>
        <v>39.5</v>
      </c>
      <c r="F88" s="21">
        <f>RawData!O88</f>
        <v>13.799999999999999</v>
      </c>
      <c r="G88" s="21">
        <f>RawData!L88</f>
        <v>57.2</v>
      </c>
      <c r="H88" s="21">
        <f>RawData!P88</f>
        <v>174.14083640000001</v>
      </c>
      <c r="I88" s="23">
        <f>RawData!Q88</f>
        <v>4.7866666666666662</v>
      </c>
      <c r="J88" s="23">
        <f>RawData!S88</f>
        <v>11.003648869539342</v>
      </c>
      <c r="K88" s="23">
        <f>RawData!R88</f>
        <v>9.9146572357712728</v>
      </c>
      <c r="L88" s="23">
        <f>RawData!T88</f>
        <v>54.413315571540544</v>
      </c>
      <c r="M88" s="24">
        <f>RawData!V88</f>
        <v>0.55599700118173767</v>
      </c>
      <c r="O88" s="14">
        <f t="shared" si="12"/>
        <v>1.3476491184488282</v>
      </c>
      <c r="P88" s="9">
        <f t="shared" si="13"/>
        <v>2.8610719051335423</v>
      </c>
      <c r="Q88" s="9">
        <f t="shared" si="14"/>
        <v>1.6081199141585358</v>
      </c>
      <c r="R88" s="9">
        <f t="shared" si="15"/>
        <v>7.6202201626836406</v>
      </c>
      <c r="S88" s="9">
        <f t="shared" si="16"/>
        <v>2.0821368523812396</v>
      </c>
      <c r="T88" s="9">
        <f t="shared" si="11"/>
        <v>458.36012737500295</v>
      </c>
      <c r="U88" s="9">
        <f t="shared" si="17"/>
        <v>1.7468501754478005</v>
      </c>
      <c r="V88" s="9">
        <f t="shared" si="10"/>
        <v>1.4631200377770881</v>
      </c>
      <c r="W88" s="9">
        <f t="shared" si="9"/>
        <v>1.1966666666666665</v>
      </c>
      <c r="X88" s="9">
        <f t="shared" si="18"/>
        <v>1.0879347736764799</v>
      </c>
      <c r="Y88" s="9">
        <f t="shared" si="8"/>
        <v>3.0473453703052655E-3</v>
      </c>
    </row>
    <row r="89" spans="1:25" x14ac:dyDescent="0.2">
      <c r="A89" s="8">
        <v>1968.2</v>
      </c>
      <c r="B89" s="21">
        <f>RawData!W89</f>
        <v>20.559000000000001</v>
      </c>
      <c r="C89" s="22">
        <f>RawData!E89</f>
        <v>467.5</v>
      </c>
      <c r="D89" s="21">
        <f>RawData!G89</f>
        <v>242</v>
      </c>
      <c r="E89" s="21">
        <f>RawData!H89</f>
        <v>41</v>
      </c>
      <c r="F89" s="21">
        <f>RawData!O89</f>
        <v>14.500000000000002</v>
      </c>
      <c r="G89" s="21">
        <f>RawData!L89</f>
        <v>58.7</v>
      </c>
      <c r="H89" s="21">
        <f>RawData!P89</f>
        <v>176.9769111</v>
      </c>
      <c r="I89" s="23">
        <f>RawData!Q89</f>
        <v>5.98</v>
      </c>
      <c r="J89" s="23">
        <f>RawData!S89</f>
        <v>11.059881877506648</v>
      </c>
      <c r="K89" s="23">
        <f>RawData!R89</f>
        <v>10.069306300589403</v>
      </c>
      <c r="L89" s="23">
        <f>RawData!T89</f>
        <v>54.859361728946475</v>
      </c>
      <c r="M89" s="24">
        <f>RawData!V89</f>
        <v>0.55788326351621331</v>
      </c>
      <c r="O89" s="14">
        <f t="shared" si="12"/>
        <v>1.041690287844574</v>
      </c>
      <c r="P89" s="9">
        <f t="shared" si="13"/>
        <v>2.255163534443966</v>
      </c>
      <c r="Q89" s="9">
        <f t="shared" si="14"/>
        <v>2.2781758461322141</v>
      </c>
      <c r="R89" s="9">
        <f t="shared" si="15"/>
        <v>3.4990420927460342</v>
      </c>
      <c r="S89" s="9">
        <f t="shared" si="16"/>
        <v>1.1396192112388803</v>
      </c>
      <c r="T89" s="9">
        <f t="shared" si="11"/>
        <v>458.83783945536845</v>
      </c>
      <c r="U89" s="9">
        <f t="shared" si="17"/>
        <v>0.50973826784055376</v>
      </c>
      <c r="V89" s="9">
        <f t="shared" si="10"/>
        <v>1.5477625526607142</v>
      </c>
      <c r="W89" s="9">
        <f t="shared" si="9"/>
        <v>1.4950000000000001</v>
      </c>
      <c r="X89" s="9">
        <f t="shared" si="18"/>
        <v>1.1102801687140396</v>
      </c>
      <c r="Y89" s="9">
        <f t="shared" ref="Y89:Y152" si="19">100*LN((H89/B89)/M89) - 100*LN((H88/B88)/M88)</f>
        <v>0.1665265545440775</v>
      </c>
    </row>
    <row r="90" spans="1:25" x14ac:dyDescent="0.2">
      <c r="A90" s="8">
        <v>1968.3</v>
      </c>
      <c r="B90" s="21">
        <f>RawData!W90</f>
        <v>20.757000000000001</v>
      </c>
      <c r="C90" s="22">
        <f>RawData!E90</f>
        <v>479.1</v>
      </c>
      <c r="D90" s="21">
        <f>RawData!G90</f>
        <v>243.2</v>
      </c>
      <c r="E90" s="21">
        <f>RawData!H90</f>
        <v>41.599999999999994</v>
      </c>
      <c r="F90" s="21">
        <f>RawData!O90</f>
        <v>15.100000000000001</v>
      </c>
      <c r="G90" s="21">
        <f>RawData!L90</f>
        <v>60.4</v>
      </c>
      <c r="H90" s="21">
        <f>RawData!P90</f>
        <v>179.79836689999999</v>
      </c>
      <c r="I90" s="23">
        <f>RawData!Q90</f>
        <v>5.9433333333333342</v>
      </c>
      <c r="J90" s="23">
        <f>RawData!S90</f>
        <v>11.091248993431575</v>
      </c>
      <c r="K90" s="23">
        <f>RawData!R90</f>
        <v>10.085380651414191</v>
      </c>
      <c r="L90" s="23">
        <f>RawData!T90</f>
        <v>55.286832760868819</v>
      </c>
      <c r="M90" s="24">
        <f>RawData!V90</f>
        <v>0.56016061467303135</v>
      </c>
      <c r="O90" s="14">
        <f t="shared" si="12"/>
        <v>1.08514380514805</v>
      </c>
      <c r="P90" s="9">
        <f t="shared" si="13"/>
        <v>-0.87121331735289687</v>
      </c>
      <c r="Q90" s="9">
        <f t="shared" si="14"/>
        <v>8.6954345405530376E-2</v>
      </c>
      <c r="R90" s="9">
        <f t="shared" si="15"/>
        <v>2.6887537285495746</v>
      </c>
      <c r="S90" s="9">
        <f t="shared" si="16"/>
        <v>1.4890820997864296</v>
      </c>
      <c r="T90" s="9">
        <f t="shared" si="11"/>
        <v>459.20664990460665</v>
      </c>
      <c r="U90" s="9">
        <f t="shared" si="17"/>
        <v>0.28321025299766767</v>
      </c>
      <c r="V90" s="9">
        <f t="shared" si="10"/>
        <v>0.15950983779884353</v>
      </c>
      <c r="W90" s="9">
        <f t="shared" si="9"/>
        <v>1.4858333333333336</v>
      </c>
      <c r="X90" s="9">
        <f t="shared" si="18"/>
        <v>0.95847379129874177</v>
      </c>
      <c r="Y90" s="9">
        <f t="shared" si="19"/>
        <v>0.21582037152319344</v>
      </c>
    </row>
    <row r="91" spans="1:25" x14ac:dyDescent="0.2">
      <c r="A91" s="8">
        <v>1968.4</v>
      </c>
      <c r="B91" s="21">
        <f>RawData!W91</f>
        <v>21.047000000000001</v>
      </c>
      <c r="C91" s="22">
        <f>RawData!E91</f>
        <v>487.8</v>
      </c>
      <c r="D91" s="21">
        <f>RawData!G91</f>
        <v>248.60000000000002</v>
      </c>
      <c r="E91" s="21">
        <f>RawData!H91</f>
        <v>42.8</v>
      </c>
      <c r="F91" s="21">
        <f>RawData!O91</f>
        <v>15.8</v>
      </c>
      <c r="G91" s="21">
        <f>RawData!L91</f>
        <v>61.8</v>
      </c>
      <c r="H91" s="21">
        <f>RawData!P91</f>
        <v>184.38871470000001</v>
      </c>
      <c r="I91" s="23">
        <f>RawData!Q91</f>
        <v>5.916666666666667</v>
      </c>
      <c r="J91" s="23">
        <f>RawData!S91</f>
        <v>11.180770491276267</v>
      </c>
      <c r="K91" s="23">
        <f>RawData!R91</f>
        <v>10.210142193328942</v>
      </c>
      <c r="L91" s="23">
        <f>RawData!T91</f>
        <v>55.841942865347193</v>
      </c>
      <c r="M91" s="24">
        <f>RawData!V91</f>
        <v>0.56282905465219213</v>
      </c>
      <c r="O91" s="14">
        <f t="shared" si="12"/>
        <v>-6.3074564613827988E-2</v>
      </c>
      <c r="P91" s="9">
        <f t="shared" si="13"/>
        <v>0.33341414457169094</v>
      </c>
      <c r="Q91" s="9">
        <f t="shared" si="14"/>
        <v>0.98110477816520358</v>
      </c>
      <c r="R91" s="9">
        <f t="shared" si="15"/>
        <v>2.6688308673160428</v>
      </c>
      <c r="S91" s="9">
        <f t="shared" si="16"/>
        <v>0.4287371983994035</v>
      </c>
      <c r="T91" s="9">
        <f t="shared" si="11"/>
        <v>459.73045811755668</v>
      </c>
      <c r="U91" s="9">
        <f t="shared" si="17"/>
        <v>0.80389638681630515</v>
      </c>
      <c r="V91" s="9">
        <f t="shared" si="10"/>
        <v>1.2294643939628536</v>
      </c>
      <c r="W91" s="9">
        <f t="shared" si="9"/>
        <v>1.4791666666666667</v>
      </c>
      <c r="X91" s="9">
        <f t="shared" si="18"/>
        <v>1.3874492972250962</v>
      </c>
      <c r="Y91" s="9">
        <f t="shared" si="19"/>
        <v>0.65831824759334268</v>
      </c>
    </row>
    <row r="92" spans="1:25" x14ac:dyDescent="0.2">
      <c r="A92" s="8">
        <v>1969.1</v>
      </c>
      <c r="B92" s="21">
        <f>RawData!W92</f>
        <v>21.259</v>
      </c>
      <c r="C92" s="22">
        <f>RawData!E92</f>
        <v>497.8</v>
      </c>
      <c r="D92" s="21">
        <f>RawData!G92</f>
        <v>262.39999999999998</v>
      </c>
      <c r="E92" s="21">
        <f>RawData!H92</f>
        <v>43.8</v>
      </c>
      <c r="F92" s="21">
        <f>RawData!O92</f>
        <v>16.7</v>
      </c>
      <c r="G92" s="21">
        <f>RawData!L92</f>
        <v>63.3</v>
      </c>
      <c r="H92" s="21">
        <f>RawData!P92</f>
        <v>190.25091040000001</v>
      </c>
      <c r="I92" s="23">
        <f>RawData!Q92</f>
        <v>6.5666666666666664</v>
      </c>
      <c r="J92" s="23">
        <f>RawData!S92</f>
        <v>11.209412554582729</v>
      </c>
      <c r="K92" s="23">
        <f>RawData!R92</f>
        <v>10.257912342444197</v>
      </c>
      <c r="L92" s="23">
        <f>RawData!T92</f>
        <v>56.434400695594078</v>
      </c>
      <c r="M92" s="24">
        <f>RawData!V92</f>
        <v>0.56535348358485848</v>
      </c>
      <c r="O92" s="14">
        <f t="shared" si="12"/>
        <v>0.57953800969289659</v>
      </c>
      <c r="P92" s="9">
        <f t="shared" si="13"/>
        <v>3.9527353938580063</v>
      </c>
      <c r="Q92" s="9">
        <f t="shared" si="14"/>
        <v>0.85981907399056468</v>
      </c>
      <c r="R92" s="9">
        <f t="shared" si="15"/>
        <v>4.0901255335045121</v>
      </c>
      <c r="S92" s="9">
        <f t="shared" si="16"/>
        <v>0.94844406317420749</v>
      </c>
      <c r="T92" s="9">
        <f t="shared" si="11"/>
        <v>460.33830227766026</v>
      </c>
      <c r="U92" s="9">
        <f t="shared" si="17"/>
        <v>0.25584497340855883</v>
      </c>
      <c r="V92" s="9">
        <f t="shared" si="10"/>
        <v>0.46677846951457269</v>
      </c>
      <c r="W92" s="9">
        <f t="shared" si="9"/>
        <v>1.6416666666666666</v>
      </c>
      <c r="X92" s="9">
        <f t="shared" si="18"/>
        <v>1.0022302961889995</v>
      </c>
      <c r="Y92" s="9">
        <f t="shared" si="19"/>
        <v>1.6800148816895444</v>
      </c>
    </row>
    <row r="93" spans="1:25" x14ac:dyDescent="0.2">
      <c r="A93" s="8">
        <v>1969.2</v>
      </c>
      <c r="B93" s="21">
        <f>RawData!W93</f>
        <v>21.54</v>
      </c>
      <c r="C93" s="22">
        <f>RawData!E93</f>
        <v>508.7</v>
      </c>
      <c r="D93" s="21">
        <f>RawData!G93</f>
        <v>263.10000000000002</v>
      </c>
      <c r="E93" s="21">
        <f>RawData!H93</f>
        <v>44.9</v>
      </c>
      <c r="F93" s="21">
        <f>RawData!O93</f>
        <v>17</v>
      </c>
      <c r="G93" s="21">
        <f>RawData!L93</f>
        <v>65.099999999999994</v>
      </c>
      <c r="H93" s="21">
        <f>RawData!P93</f>
        <v>195.06054230000001</v>
      </c>
      <c r="I93" s="23">
        <f>RawData!Q93</f>
        <v>8.3266666666666662</v>
      </c>
      <c r="J93" s="23">
        <f>RawData!S93</f>
        <v>11.219300887999889</v>
      </c>
      <c r="K93" s="23">
        <f>RawData!R93</f>
        <v>10.33395011694487</v>
      </c>
      <c r="L93" s="23">
        <f>RawData!T93</f>
        <v>57.033315372850964</v>
      </c>
      <c r="M93" s="24">
        <f>RawData!V93</f>
        <v>0.56765907220177358</v>
      </c>
      <c r="O93" s="14">
        <f t="shared" si="12"/>
        <v>0.44588819509039013</v>
      </c>
      <c r="P93" s="9">
        <f t="shared" si="13"/>
        <v>-1.4537048968009572</v>
      </c>
      <c r="Q93" s="9">
        <f t="shared" si="14"/>
        <v>0.76027974214855476</v>
      </c>
      <c r="R93" s="9">
        <f t="shared" si="15"/>
        <v>6.0344468918351879E-2</v>
      </c>
      <c r="S93" s="9">
        <f t="shared" si="16"/>
        <v>1.0838040120069934</v>
      </c>
      <c r="T93" s="9">
        <f t="shared" si="11"/>
        <v>460.98698427829657</v>
      </c>
      <c r="U93" s="9">
        <f t="shared" si="17"/>
        <v>8.8175668953605069E-2</v>
      </c>
      <c r="V93" s="9">
        <f t="shared" si="10"/>
        <v>0.73852591289407243</v>
      </c>
      <c r="W93" s="9">
        <f t="shared" si="9"/>
        <v>2.0816666666666666</v>
      </c>
      <c r="X93" s="9">
        <f t="shared" si="18"/>
        <v>1.3131336609317756</v>
      </c>
      <c r="Y93" s="9">
        <f t="shared" si="19"/>
        <v>0.77650217530168675</v>
      </c>
    </row>
    <row r="94" spans="1:25" x14ac:dyDescent="0.2">
      <c r="A94" s="8">
        <v>1969.3</v>
      </c>
      <c r="B94" s="21">
        <f>RawData!W94</f>
        <v>21.847000000000001</v>
      </c>
      <c r="C94" s="22">
        <f>RawData!E94</f>
        <v>518.9</v>
      </c>
      <c r="D94" s="21">
        <f>RawData!G94</f>
        <v>268.2</v>
      </c>
      <c r="E94" s="21">
        <f>RawData!H94</f>
        <v>45</v>
      </c>
      <c r="F94" s="21">
        <f>RawData!O94</f>
        <v>17.899999999999999</v>
      </c>
      <c r="G94" s="21">
        <f>RawData!L94</f>
        <v>67</v>
      </c>
      <c r="H94" s="21">
        <f>RawData!P94</f>
        <v>198.9930377</v>
      </c>
      <c r="I94" s="23">
        <f>RawData!Q94</f>
        <v>8.9833333333333325</v>
      </c>
      <c r="J94" s="23">
        <f>RawData!S94</f>
        <v>11.279078782030663</v>
      </c>
      <c r="K94" s="23">
        <f>RawData!R94</f>
        <v>10.422734775478023</v>
      </c>
      <c r="L94" s="23">
        <f>RawData!T94</f>
        <v>57.503308241299763</v>
      </c>
      <c r="M94" s="24">
        <f>RawData!V94</f>
        <v>0.57009314126212973</v>
      </c>
      <c r="O94" s="14">
        <f t="shared" si="12"/>
        <v>0.14220542440290274</v>
      </c>
      <c r="P94" s="9">
        <f t="shared" si="13"/>
        <v>7.6810250038477079E-2</v>
      </c>
      <c r="Q94" s="9">
        <f t="shared" si="14"/>
        <v>-1.6205985278834873</v>
      </c>
      <c r="R94" s="9">
        <f t="shared" si="15"/>
        <v>3.3156688489547363</v>
      </c>
      <c r="S94" s="9">
        <f t="shared" si="16"/>
        <v>1.0337389875496683</v>
      </c>
      <c r="T94" s="9">
        <f t="shared" si="11"/>
        <v>461.37980065593194</v>
      </c>
      <c r="U94" s="9">
        <f t="shared" si="17"/>
        <v>0.53139857693751402</v>
      </c>
      <c r="V94" s="9">
        <f t="shared" si="10"/>
        <v>0.85548535782020707</v>
      </c>
      <c r="W94" s="9">
        <f t="shared" si="9"/>
        <v>2.2458333333333331</v>
      </c>
      <c r="X94" s="9">
        <f t="shared" si="18"/>
        <v>1.4151940615712899</v>
      </c>
      <c r="Y94" s="9">
        <f t="shared" si="19"/>
        <v>0.15291736691369806</v>
      </c>
    </row>
    <row r="95" spans="1:25" x14ac:dyDescent="0.2">
      <c r="A95" s="8">
        <v>1969.4</v>
      </c>
      <c r="B95" s="21">
        <f>RawData!W95</f>
        <v>22.12</v>
      </c>
      <c r="C95" s="22">
        <f>RawData!E95</f>
        <v>530.59999999999991</v>
      </c>
      <c r="D95" s="21">
        <f>RawData!G95</f>
        <v>262.39999999999998</v>
      </c>
      <c r="E95" s="21">
        <f>RawData!H95</f>
        <v>44.800000000000011</v>
      </c>
      <c r="F95" s="21">
        <f>RawData!O95</f>
        <v>18.2</v>
      </c>
      <c r="G95" s="21">
        <f>RawData!L95</f>
        <v>68.8</v>
      </c>
      <c r="H95" s="21">
        <f>RawData!P95</f>
        <v>202.1214913</v>
      </c>
      <c r="I95" s="23">
        <f>RawData!Q95</f>
        <v>8.94</v>
      </c>
      <c r="J95" s="23">
        <f>RawData!S95</f>
        <v>11.365713126114432</v>
      </c>
      <c r="K95" s="23">
        <f>RawData!R95</f>
        <v>10.434879965000613</v>
      </c>
      <c r="L95" s="23">
        <f>RawData!T95</f>
        <v>57.643055751208507</v>
      </c>
      <c r="M95" s="24">
        <f>RawData!V95</f>
        <v>0.57285335298660556</v>
      </c>
      <c r="O95" s="14">
        <f t="shared" si="12"/>
        <v>0.50486887328236207</v>
      </c>
      <c r="P95" s="9">
        <f t="shared" si="13"/>
        <v>-3.9111480374765506</v>
      </c>
      <c r="Q95" s="9">
        <f t="shared" si="14"/>
        <v>-2.1702916946501176</v>
      </c>
      <c r="R95" s="9">
        <f t="shared" si="15"/>
        <v>-6.2768536108094963E-2</v>
      </c>
      <c r="S95" s="9">
        <f t="shared" si="16"/>
        <v>0.92625589512107354</v>
      </c>
      <c r="T95" s="9">
        <f t="shared" si="11"/>
        <v>461.13953076396206</v>
      </c>
      <c r="U95" s="9">
        <f t="shared" si="17"/>
        <v>0.76516284291359149</v>
      </c>
      <c r="V95" s="9">
        <f t="shared" si="10"/>
        <v>0.11645809980058708</v>
      </c>
      <c r="W95" s="9">
        <f t="shared" si="9"/>
        <v>2.2349999999999999</v>
      </c>
      <c r="X95" s="9">
        <f t="shared" si="18"/>
        <v>1.2418564310178404</v>
      </c>
      <c r="Y95" s="9">
        <f t="shared" si="19"/>
        <v>-0.16494455908002692</v>
      </c>
    </row>
    <row r="96" spans="1:25" x14ac:dyDescent="0.2">
      <c r="A96" s="8">
        <v>1970.1</v>
      </c>
      <c r="B96" s="21">
        <f>RawData!W96</f>
        <v>22.425000000000001</v>
      </c>
      <c r="C96" s="22">
        <f>RawData!E96</f>
        <v>543</v>
      </c>
      <c r="D96" s="21">
        <f>RawData!G96</f>
        <v>257.7</v>
      </c>
      <c r="E96" s="21">
        <f>RawData!H96</f>
        <v>45.900000000000006</v>
      </c>
      <c r="F96" s="21">
        <f>RawData!O96</f>
        <v>18.900000000000002</v>
      </c>
      <c r="G96" s="21">
        <f>RawData!L96</f>
        <v>70.599999999999994</v>
      </c>
      <c r="H96" s="21">
        <f>RawData!P96</f>
        <v>205.19146910000001</v>
      </c>
      <c r="I96" s="23">
        <f>RawData!Q96</f>
        <v>8.5733333333333324</v>
      </c>
      <c r="J96" s="23">
        <f>RawData!S96</f>
        <v>11.375020005336658</v>
      </c>
      <c r="K96" s="23">
        <f>RawData!R96</f>
        <v>10.658844268319051</v>
      </c>
      <c r="L96" s="23">
        <f>RawData!T96</f>
        <v>57.660149454116848</v>
      </c>
      <c r="M96" s="24">
        <f>RawData!V96</f>
        <v>0.5758309931538278</v>
      </c>
      <c r="O96" s="14">
        <f t="shared" si="12"/>
        <v>0.42221994509901606</v>
      </c>
      <c r="P96" s="9">
        <f t="shared" si="13"/>
        <v>-3.6952618190920816</v>
      </c>
      <c r="Q96" s="9">
        <f t="shared" si="14"/>
        <v>0.5378298866253175</v>
      </c>
      <c r="R96" s="9">
        <f t="shared" si="15"/>
        <v>1.8861649203540551</v>
      </c>
      <c r="S96" s="9">
        <f t="shared" si="16"/>
        <v>0.69477207805917374</v>
      </c>
      <c r="T96" s="9">
        <f t="shared" si="11"/>
        <v>460.65073602006794</v>
      </c>
      <c r="U96" s="9">
        <f t="shared" si="17"/>
        <v>8.1852064206078268E-2</v>
      </c>
      <c r="V96" s="9">
        <f t="shared" si="10"/>
        <v>2.1235957905449521</v>
      </c>
      <c r="W96" s="9">
        <f t="shared" si="9"/>
        <v>2.1433333333333331</v>
      </c>
      <c r="X96" s="9">
        <f t="shared" si="18"/>
        <v>1.3694231290725778</v>
      </c>
      <c r="Y96" s="9">
        <f t="shared" si="19"/>
        <v>-0.38040986202548766</v>
      </c>
    </row>
    <row r="97" spans="1:25" x14ac:dyDescent="0.2">
      <c r="A97" s="8">
        <v>1970.2</v>
      </c>
      <c r="B97" s="21">
        <f>RawData!W97</f>
        <v>22.748999999999999</v>
      </c>
      <c r="C97" s="22">
        <f>RawData!E97</f>
        <v>551.5</v>
      </c>
      <c r="D97" s="21">
        <f>RawData!G97</f>
        <v>262.5</v>
      </c>
      <c r="E97" s="21">
        <f>RawData!H97</f>
        <v>46.8</v>
      </c>
      <c r="F97" s="21">
        <f>RawData!O97</f>
        <v>18.900000000000002</v>
      </c>
      <c r="G97" s="21">
        <f>RawData!L97</f>
        <v>72.400000000000006</v>
      </c>
      <c r="H97" s="21">
        <f>RawData!P97</f>
        <v>209.88414940000001</v>
      </c>
      <c r="I97" s="23">
        <f>RawData!Q97</f>
        <v>7.88</v>
      </c>
      <c r="J97" s="23">
        <f>RawData!S97</f>
        <v>11.439182385250019</v>
      </c>
      <c r="K97" s="23">
        <f>RawData!R97</f>
        <v>10.704394234836435</v>
      </c>
      <c r="L97" s="23">
        <f>RawData!T97</f>
        <v>57.349326864689651</v>
      </c>
      <c r="M97" s="24">
        <f>RawData!V97</f>
        <v>0.57891028817739898</v>
      </c>
      <c r="O97" s="14">
        <f t="shared" si="12"/>
        <v>-0.41455815738760293</v>
      </c>
      <c r="P97" s="9">
        <f t="shared" si="13"/>
        <v>-0.12231359601389613</v>
      </c>
      <c r="Q97" s="9">
        <f t="shared" si="14"/>
        <v>-2.6001447639600883E-2</v>
      </c>
      <c r="R97" s="9">
        <f t="shared" si="15"/>
        <v>-1.9678100333497426</v>
      </c>
      <c r="S97" s="9">
        <f t="shared" si="16"/>
        <v>0.54980545589771168</v>
      </c>
      <c r="T97" s="9">
        <f t="shared" si="11"/>
        <v>459.57688622991452</v>
      </c>
      <c r="U97" s="9">
        <f t="shared" si="17"/>
        <v>0.56247900303771914</v>
      </c>
      <c r="V97" s="9">
        <f t="shared" si="10"/>
        <v>0.42643380624349803</v>
      </c>
      <c r="W97" s="9">
        <f t="shared" si="9"/>
        <v>1.97</v>
      </c>
      <c r="X97" s="9">
        <f t="shared" si="18"/>
        <v>1.4344780442048233</v>
      </c>
      <c r="Y97" s="9">
        <f t="shared" si="19"/>
        <v>0.29340697888773093</v>
      </c>
    </row>
    <row r="98" spans="1:25" x14ac:dyDescent="0.2">
      <c r="A98" s="8">
        <v>1970.3</v>
      </c>
      <c r="B98" s="21">
        <f>RawData!W98</f>
        <v>22.934999999999999</v>
      </c>
      <c r="C98" s="22">
        <f>RawData!E98</f>
        <v>562.5</v>
      </c>
      <c r="D98" s="21">
        <f>RawData!G98</f>
        <v>265.89999999999998</v>
      </c>
      <c r="E98" s="21">
        <f>RawData!H98</f>
        <v>49.600000000000009</v>
      </c>
      <c r="F98" s="21">
        <f>RawData!O98</f>
        <v>19.200000000000003</v>
      </c>
      <c r="G98" s="21">
        <f>RawData!L98</f>
        <v>74.3</v>
      </c>
      <c r="H98" s="21">
        <f>RawData!P98</f>
        <v>213.40731439999999</v>
      </c>
      <c r="I98" s="23">
        <f>RawData!Q98</f>
        <v>6.7033333333333331</v>
      </c>
      <c r="J98" s="23">
        <f>RawData!S98</f>
        <v>11.533035806898345</v>
      </c>
      <c r="K98" s="23">
        <f>RawData!R98</f>
        <v>10.896091236121551</v>
      </c>
      <c r="L98" s="23">
        <f>RawData!T98</f>
        <v>57.153043621504075</v>
      </c>
      <c r="M98" s="24">
        <f>RawData!V98</f>
        <v>0.58221124726273121</v>
      </c>
      <c r="O98" s="14">
        <f t="shared" si="12"/>
        <v>0.59205289121939586</v>
      </c>
      <c r="P98" s="9">
        <f t="shared" si="13"/>
        <v>-9.5955025552825646E-2</v>
      </c>
      <c r="Q98" s="9">
        <f t="shared" si="14"/>
        <v>4.4278864334456784</v>
      </c>
      <c r="R98" s="9">
        <f t="shared" si="15"/>
        <v>0.19195904953151199</v>
      </c>
      <c r="S98" s="9">
        <f t="shared" si="16"/>
        <v>1.2075885859218261</v>
      </c>
      <c r="T98" s="9">
        <f t="shared" si="11"/>
        <v>458.66545748441598</v>
      </c>
      <c r="U98" s="9">
        <f t="shared" si="17"/>
        <v>0.81710823963194734</v>
      </c>
      <c r="V98" s="9">
        <f t="shared" si="10"/>
        <v>1.7749789414846173</v>
      </c>
      <c r="W98" s="9">
        <f t="shared" ref="W98:W161" si="20">I98/4</f>
        <v>1.6758333333333333</v>
      </c>
      <c r="X98" s="9">
        <f t="shared" si="18"/>
        <v>0.81429396622274552</v>
      </c>
      <c r="Y98" s="9">
        <f t="shared" si="19"/>
        <v>0.28181383782907687</v>
      </c>
    </row>
    <row r="99" spans="1:25" x14ac:dyDescent="0.2">
      <c r="A99" s="8">
        <v>1970.4</v>
      </c>
      <c r="B99" s="21">
        <f>RawData!W99</f>
        <v>23.234000000000002</v>
      </c>
      <c r="C99" s="22">
        <f>RawData!E99</f>
        <v>573.9</v>
      </c>
      <c r="D99" s="21">
        <f>RawData!G99</f>
        <v>254.10000000000002</v>
      </c>
      <c r="E99" s="21">
        <f>RawData!H99</f>
        <v>50.7</v>
      </c>
      <c r="F99" s="21">
        <f>RawData!O99</f>
        <v>19.100000000000001</v>
      </c>
      <c r="G99" s="21">
        <f>RawData!L99</f>
        <v>76</v>
      </c>
      <c r="H99" s="21">
        <f>RawData!P99</f>
        <v>219.75193530000001</v>
      </c>
      <c r="I99" s="23">
        <f>RawData!Q99</f>
        <v>5.5666666666666673</v>
      </c>
      <c r="J99" s="23">
        <f>RawData!S99</f>
        <v>11.446792482043243</v>
      </c>
      <c r="K99" s="23">
        <f>RawData!R99</f>
        <v>10.753806382323656</v>
      </c>
      <c r="L99" s="23">
        <f>RawData!T99</f>
        <v>56.600244050892812</v>
      </c>
      <c r="M99" s="24">
        <f>RawData!V99</f>
        <v>0.58561809682342691</v>
      </c>
      <c r="O99" s="14">
        <f t="shared" si="12"/>
        <v>0.12769204584515137</v>
      </c>
      <c r="P99" s="9">
        <f t="shared" si="13"/>
        <v>-6.4179518500146173</v>
      </c>
      <c r="Q99" s="9">
        <f t="shared" si="14"/>
        <v>0.31479662889651649</v>
      </c>
      <c r="R99" s="9">
        <f t="shared" si="15"/>
        <v>-2.4009054558442173</v>
      </c>
      <c r="S99" s="9">
        <f t="shared" si="16"/>
        <v>0.38352779853272523</v>
      </c>
      <c r="T99" s="9">
        <f t="shared" si="11"/>
        <v>457.11007108201261</v>
      </c>
      <c r="U99" s="9">
        <f t="shared" si="17"/>
        <v>-0.75060377899318631</v>
      </c>
      <c r="V99" s="9">
        <f t="shared" si="10"/>
        <v>-1.3144348753247215</v>
      </c>
      <c r="W99" s="9">
        <f t="shared" si="20"/>
        <v>1.3916666666666668</v>
      </c>
      <c r="X99" s="9">
        <f t="shared" si="18"/>
        <v>1.2952595042147852</v>
      </c>
      <c r="Y99" s="9">
        <f t="shared" si="19"/>
        <v>1.0509618956000395</v>
      </c>
    </row>
    <row r="100" spans="1:25" x14ac:dyDescent="0.2">
      <c r="A100" s="8">
        <v>1971.1</v>
      </c>
      <c r="B100" s="21">
        <f>RawData!W100</f>
        <v>23.588999999999999</v>
      </c>
      <c r="C100" s="22">
        <f>RawData!E100</f>
        <v>582.1</v>
      </c>
      <c r="D100" s="21">
        <f>RawData!G100</f>
        <v>287.60000000000002</v>
      </c>
      <c r="E100" s="21">
        <f>RawData!H100</f>
        <v>51.300000000000011</v>
      </c>
      <c r="F100" s="21">
        <f>RawData!O100</f>
        <v>19.899999999999999</v>
      </c>
      <c r="G100" s="21">
        <f>RawData!L100</f>
        <v>78.3</v>
      </c>
      <c r="H100" s="21">
        <f>RawData!P100</f>
        <v>226.1404129</v>
      </c>
      <c r="I100" s="23">
        <f>RawData!Q100</f>
        <v>3.8566666666666669</v>
      </c>
      <c r="J100" s="23">
        <f>RawData!S100</f>
        <v>11.575506618498023</v>
      </c>
      <c r="K100" s="23">
        <f>RawData!R100</f>
        <v>11.061144737503477</v>
      </c>
      <c r="L100" s="23">
        <f>RawData!T100</f>
        <v>56.797277167883877</v>
      </c>
      <c r="M100" s="24">
        <f>RawData!V100</f>
        <v>0.58889364219467188</v>
      </c>
      <c r="O100" s="14">
        <f t="shared" si="12"/>
        <v>-0.65544180304982547</v>
      </c>
      <c r="P100" s="9">
        <f t="shared" si="13"/>
        <v>10.31012283269024</v>
      </c>
      <c r="Q100" s="9">
        <f t="shared" si="14"/>
        <v>-0.89766656142847978</v>
      </c>
      <c r="R100" s="9">
        <f t="shared" si="15"/>
        <v>2.0289889483991033</v>
      </c>
      <c r="S100" s="9">
        <f t="shared" si="16"/>
        <v>0.90727555165551621</v>
      </c>
      <c r="T100" s="9">
        <f t="shared" si="11"/>
        <v>456.89980725523282</v>
      </c>
      <c r="U100" s="9">
        <f t="shared" si="17"/>
        <v>1.1181809168106849</v>
      </c>
      <c r="V100" s="9">
        <f t="shared" si="10"/>
        <v>2.8178719246901629</v>
      </c>
      <c r="W100" s="9">
        <f t="shared" si="20"/>
        <v>0.96416666666666673</v>
      </c>
      <c r="X100" s="9">
        <f t="shared" si="18"/>
        <v>1.5163778586205545</v>
      </c>
      <c r="Y100" s="9">
        <f t="shared" si="19"/>
        <v>0.7915251819202922</v>
      </c>
    </row>
    <row r="101" spans="1:25" x14ac:dyDescent="0.2">
      <c r="A101" s="8">
        <v>1971.2</v>
      </c>
      <c r="B101" s="21">
        <f>RawData!W101</f>
        <v>23.905000000000001</v>
      </c>
      <c r="C101" s="22">
        <f>RawData!E101</f>
        <v>593.20000000000005</v>
      </c>
      <c r="D101" s="21">
        <f>RawData!G101</f>
        <v>298.3</v>
      </c>
      <c r="E101" s="21">
        <f>RawData!H101</f>
        <v>52.400000000000006</v>
      </c>
      <c r="F101" s="21">
        <f>RawData!O101</f>
        <v>21</v>
      </c>
      <c r="G101" s="21">
        <f>RawData!L101</f>
        <v>80.2</v>
      </c>
      <c r="H101" s="21">
        <f>RawData!P101</f>
        <v>232.25113060000001</v>
      </c>
      <c r="I101" s="23">
        <f>RawData!Q101</f>
        <v>4.5633333333333335</v>
      </c>
      <c r="J101" s="23">
        <f>RawData!S101</f>
        <v>11.630775860929299</v>
      </c>
      <c r="K101" s="23">
        <f>RawData!R101</f>
        <v>11.212067125713054</v>
      </c>
      <c r="L101" s="23">
        <f>RawData!T101</f>
        <v>57.017427325457206</v>
      </c>
      <c r="M101" s="24">
        <f>RawData!V101</f>
        <v>0.59225531181921254</v>
      </c>
      <c r="O101" s="14">
        <f t="shared" si="12"/>
        <v>-1.1000247047263656E-2</v>
      </c>
      <c r="P101" s="9">
        <f t="shared" si="13"/>
        <v>1.7529707217251485</v>
      </c>
      <c r="Q101" s="9">
        <f t="shared" si="14"/>
        <v>0.22164806937126968</v>
      </c>
      <c r="R101" s="9">
        <f t="shared" si="15"/>
        <v>3.4803347536416425</v>
      </c>
      <c r="S101" s="9">
        <f t="shared" si="16"/>
        <v>0.49765534191513439</v>
      </c>
      <c r="T101" s="9">
        <f t="shared" si="11"/>
        <v>456.71744307601091</v>
      </c>
      <c r="U101" s="9">
        <f t="shared" si="17"/>
        <v>0.47633089859240307</v>
      </c>
      <c r="V101" s="9">
        <f t="shared" ref="V101:V164" si="21">100*(LN(K101)-LN(K100))</f>
        <v>1.3552127012336879</v>
      </c>
      <c r="W101" s="9">
        <f t="shared" si="20"/>
        <v>1.1408333333333334</v>
      </c>
      <c r="X101" s="9">
        <f t="shared" si="18"/>
        <v>1.330714040057801</v>
      </c>
      <c r="Y101" s="9">
        <f t="shared" si="19"/>
        <v>0.76637848901600591</v>
      </c>
    </row>
    <row r="102" spans="1:25" x14ac:dyDescent="0.2">
      <c r="A102" s="8">
        <v>1971.3</v>
      </c>
      <c r="B102" s="21">
        <f>RawData!W102</f>
        <v>24.146000000000001</v>
      </c>
      <c r="C102" s="22">
        <f>RawData!E102</f>
        <v>603.20000000000005</v>
      </c>
      <c r="D102" s="21">
        <f>RawData!G102</f>
        <v>305.5</v>
      </c>
      <c r="E102" s="21">
        <f>RawData!H102</f>
        <v>52.599999999999994</v>
      </c>
      <c r="F102" s="21">
        <f>RawData!O102</f>
        <v>21.599999999999998</v>
      </c>
      <c r="G102" s="21">
        <f>RawData!L102</f>
        <v>82.8</v>
      </c>
      <c r="H102" s="21">
        <f>RawData!P102</f>
        <v>237.7478528</v>
      </c>
      <c r="I102" s="23">
        <f>RawData!Q102</f>
        <v>5.4733333333333327</v>
      </c>
      <c r="J102" s="23">
        <f>RawData!S102</f>
        <v>11.701492083988455</v>
      </c>
      <c r="K102" s="23">
        <f>RawData!R102</f>
        <v>11.332226336832955</v>
      </c>
      <c r="L102" s="23">
        <f>RawData!T102</f>
        <v>57.186914631514576</v>
      </c>
      <c r="M102" s="24">
        <f>RawData!V102</f>
        <v>0.59553932842848645</v>
      </c>
      <c r="O102" s="14">
        <f t="shared" si="12"/>
        <v>0.11564961608689828</v>
      </c>
      <c r="P102" s="9">
        <f t="shared" si="13"/>
        <v>0.82893768218468722</v>
      </c>
      <c r="Q102" s="9">
        <f t="shared" si="14"/>
        <v>-1.1751181852432353</v>
      </c>
      <c r="R102" s="9">
        <f t="shared" si="15"/>
        <v>1.2610166697596625</v>
      </c>
      <c r="S102" s="9">
        <f t="shared" si="16"/>
        <v>1.6343836249645562</v>
      </c>
      <c r="T102" s="9">
        <f t="shared" si="11"/>
        <v>456.46129566981318</v>
      </c>
      <c r="U102" s="9">
        <f t="shared" si="17"/>
        <v>0.60616858814799279</v>
      </c>
      <c r="V102" s="9">
        <f t="shared" si="21"/>
        <v>1.0659934778361801</v>
      </c>
      <c r="W102" s="9">
        <f t="shared" si="20"/>
        <v>1.3683333333333332</v>
      </c>
      <c r="X102" s="9">
        <f t="shared" si="18"/>
        <v>1.0031092832128774</v>
      </c>
      <c r="Y102" s="9">
        <f t="shared" si="19"/>
        <v>0.78307140679413578</v>
      </c>
    </row>
    <row r="103" spans="1:25" x14ac:dyDescent="0.2">
      <c r="A103" s="8">
        <v>1971.4</v>
      </c>
      <c r="B103" s="21">
        <f>RawData!W103</f>
        <v>24.344999999999999</v>
      </c>
      <c r="C103" s="22">
        <f>RawData!E103</f>
        <v>615.6</v>
      </c>
      <c r="D103" s="21">
        <f>RawData!G103</f>
        <v>305.7</v>
      </c>
      <c r="E103" s="21">
        <f>RawData!H103</f>
        <v>54.000000000000014</v>
      </c>
      <c r="F103" s="21">
        <f>RawData!O103</f>
        <v>23</v>
      </c>
      <c r="G103" s="21">
        <f>RawData!L103</f>
        <v>84.7</v>
      </c>
      <c r="H103" s="21">
        <f>RawData!P103</f>
        <v>243.77085690000001</v>
      </c>
      <c r="I103" s="23">
        <f>RawData!Q103</f>
        <v>4.75</v>
      </c>
      <c r="J103" s="23">
        <f>RawData!S103</f>
        <v>11.687232968376778</v>
      </c>
      <c r="K103" s="23">
        <f>RawData!R103</f>
        <v>11.533903131659869</v>
      </c>
      <c r="L103" s="23">
        <f>RawData!T103</f>
        <v>57.502046817241457</v>
      </c>
      <c r="M103" s="24">
        <f>RawData!V103</f>
        <v>0.59892358802110468</v>
      </c>
      <c r="O103" s="14">
        <f t="shared" si="12"/>
        <v>0.64742357919885762</v>
      </c>
      <c r="P103" s="9">
        <f t="shared" si="13"/>
        <v>-1.3219899193850324</v>
      </c>
      <c r="Q103" s="9">
        <f t="shared" si="14"/>
        <v>1.2393577341621267</v>
      </c>
      <c r="R103" s="9">
        <f t="shared" si="15"/>
        <v>4.8926551760040908</v>
      </c>
      <c r="S103" s="9">
        <f t="shared" si="16"/>
        <v>0.88131907878053539</v>
      </c>
      <c r="T103" s="9">
        <f t="shared" si="11"/>
        <v>456.44417989032593</v>
      </c>
      <c r="U103" s="9">
        <f t="shared" si="17"/>
        <v>-0.1219315490380346</v>
      </c>
      <c r="V103" s="9">
        <f t="shared" si="21"/>
        <v>1.7640241638760656</v>
      </c>
      <c r="W103" s="9">
        <f t="shared" si="20"/>
        <v>1.1875</v>
      </c>
      <c r="X103" s="9">
        <f t="shared" si="18"/>
        <v>0.82077547244687743</v>
      </c>
      <c r="Y103" s="9">
        <f t="shared" si="19"/>
        <v>1.1143653458290714</v>
      </c>
    </row>
    <row r="104" spans="1:25" x14ac:dyDescent="0.2">
      <c r="A104" s="8">
        <v>1972.1</v>
      </c>
      <c r="B104" s="21">
        <f>RawData!W104</f>
        <v>24.742000000000001</v>
      </c>
      <c r="C104" s="22">
        <f>RawData!E104</f>
        <v>629.4</v>
      </c>
      <c r="D104" s="21">
        <f>RawData!G104</f>
        <v>323.7</v>
      </c>
      <c r="E104" s="21">
        <f>RawData!H104</f>
        <v>54.7</v>
      </c>
      <c r="F104" s="21">
        <f>RawData!O104</f>
        <v>25.8</v>
      </c>
      <c r="G104" s="21">
        <f>RawData!L104</f>
        <v>86.4</v>
      </c>
      <c r="H104" s="21">
        <f>RawData!P104</f>
        <v>250.23242920000001</v>
      </c>
      <c r="I104" s="23">
        <f>RawData!Q104</f>
        <v>3.5400000000000005</v>
      </c>
      <c r="J104" s="23">
        <f>RawData!S104</f>
        <v>11.898369539284369</v>
      </c>
      <c r="K104" s="23">
        <f>RawData!R104</f>
        <v>11.398473998627351</v>
      </c>
      <c r="L104" s="23">
        <f>RawData!T104</f>
        <v>58.156455939275176</v>
      </c>
      <c r="M104" s="24">
        <f>RawData!V104</f>
        <v>0.60571610904742346</v>
      </c>
      <c r="O104" s="14">
        <f t="shared" si="12"/>
        <v>-0.52835174561340637</v>
      </c>
      <c r="P104" s="9">
        <f t="shared" si="13"/>
        <v>2.9759831913692665</v>
      </c>
      <c r="Q104" s="9">
        <f t="shared" si="14"/>
        <v>-1.4573437258055719</v>
      </c>
      <c r="R104" s="9">
        <f t="shared" si="15"/>
        <v>8.7427175876705476</v>
      </c>
      <c r="S104" s="9">
        <f t="shared" si="16"/>
        <v>-0.75810259697155402</v>
      </c>
      <c r="T104" s="9">
        <f t="shared" si="11"/>
        <v>456.44807645698853</v>
      </c>
      <c r="U104" s="9">
        <f t="shared" si="17"/>
        <v>1.7904330496482768</v>
      </c>
      <c r="V104" s="9">
        <f t="shared" si="21"/>
        <v>-1.1811309983486673</v>
      </c>
      <c r="W104" s="9">
        <f t="shared" si="20"/>
        <v>0.88500000000000012</v>
      </c>
      <c r="X104" s="9">
        <f t="shared" si="18"/>
        <v>1.617571480597535</v>
      </c>
      <c r="Y104" s="9">
        <f t="shared" si="19"/>
        <v>-0.12915703650071464</v>
      </c>
    </row>
    <row r="105" spans="1:25" x14ac:dyDescent="0.2">
      <c r="A105" s="8">
        <v>1972.2</v>
      </c>
      <c r="B105" s="21">
        <f>RawData!W105</f>
        <v>24.890999999999998</v>
      </c>
      <c r="C105" s="22">
        <f>RawData!E105</f>
        <v>644.5</v>
      </c>
      <c r="D105" s="21">
        <f>RawData!G105</f>
        <v>340.9</v>
      </c>
      <c r="E105" s="21">
        <f>RawData!H105</f>
        <v>53.800000000000011</v>
      </c>
      <c r="F105" s="21">
        <f>RawData!O105</f>
        <v>27.3</v>
      </c>
      <c r="G105" s="21">
        <f>RawData!L105</f>
        <v>88.5</v>
      </c>
      <c r="H105" s="21">
        <f>RawData!P105</f>
        <v>254.89587169999999</v>
      </c>
      <c r="I105" s="23">
        <f>RawData!Q105</f>
        <v>4.3</v>
      </c>
      <c r="J105" s="23">
        <f>RawData!S105</f>
        <v>11.979729668781886</v>
      </c>
      <c r="K105" s="23">
        <f>RawData!R105</f>
        <v>11.523946620413039</v>
      </c>
      <c r="L105" s="23">
        <f>RawData!T105</f>
        <v>58.80780255939078</v>
      </c>
      <c r="M105" s="24">
        <f>RawData!V105</f>
        <v>0.60890694203837747</v>
      </c>
      <c r="O105" s="14">
        <f t="shared" si="12"/>
        <v>1.2449707725868961</v>
      </c>
      <c r="P105" s="9">
        <f t="shared" si="13"/>
        <v>4.0513888188592659</v>
      </c>
      <c r="Q105" s="9">
        <f t="shared" si="14"/>
        <v>-2.7848372283263245</v>
      </c>
      <c r="R105" s="9">
        <f t="shared" si="15"/>
        <v>4.5254080240275769</v>
      </c>
      <c r="S105" s="9">
        <f t="shared" si="16"/>
        <v>1.2756746180807568</v>
      </c>
      <c r="T105" s="9">
        <f t="shared" si="11"/>
        <v>457.03643701721728</v>
      </c>
      <c r="U105" s="9">
        <f t="shared" si="17"/>
        <v>0.68146499977510544</v>
      </c>
      <c r="V105" s="9">
        <f t="shared" si="21"/>
        <v>1.0947698504297776</v>
      </c>
      <c r="W105" s="9">
        <f t="shared" si="20"/>
        <v>1.075</v>
      </c>
      <c r="X105" s="9">
        <f t="shared" si="18"/>
        <v>0.60040879096181499</v>
      </c>
      <c r="Y105" s="9">
        <f t="shared" si="19"/>
        <v>0.72067827215363423</v>
      </c>
    </row>
    <row r="106" spans="1:25" x14ac:dyDescent="0.2">
      <c r="A106" s="8">
        <v>1972.3</v>
      </c>
      <c r="B106" s="21">
        <f>RawData!W106</f>
        <v>25.111000000000001</v>
      </c>
      <c r="C106" s="22">
        <f>RawData!E106</f>
        <v>659.5</v>
      </c>
      <c r="D106" s="21">
        <f>RawData!G106</f>
        <v>350.7</v>
      </c>
      <c r="E106" s="21">
        <f>RawData!H106</f>
        <v>54.800000000000011</v>
      </c>
      <c r="F106" s="21">
        <f>RawData!O106</f>
        <v>27.7</v>
      </c>
      <c r="G106" s="21">
        <f>RawData!L106</f>
        <v>90.4</v>
      </c>
      <c r="H106" s="21">
        <f>RawData!P106</f>
        <v>259.39850580000001</v>
      </c>
      <c r="I106" s="23">
        <f>RawData!Q106</f>
        <v>4.7399999999999993</v>
      </c>
      <c r="J106" s="23">
        <f>RawData!S106</f>
        <v>12.040523556499597</v>
      </c>
      <c r="K106" s="23">
        <f>RawData!R106</f>
        <v>11.616931729614425</v>
      </c>
      <c r="L106" s="23">
        <f>RawData!T106</f>
        <v>59.204618682283652</v>
      </c>
      <c r="M106" s="24">
        <f>RawData!V106</f>
        <v>0.61214295496548676</v>
      </c>
      <c r="O106" s="14">
        <f t="shared" si="12"/>
        <v>0.89070547001301748</v>
      </c>
      <c r="P106" s="9">
        <f t="shared" si="13"/>
        <v>1.4241882924277434</v>
      </c>
      <c r="Q106" s="9">
        <f t="shared" si="14"/>
        <v>0.43166317082338423</v>
      </c>
      <c r="R106" s="9">
        <f t="shared" si="15"/>
        <v>4.4561592438164155E-2</v>
      </c>
      <c r="S106" s="9">
        <f t="shared" si="16"/>
        <v>0.7141620306249763</v>
      </c>
      <c r="T106" s="9">
        <f t="shared" si="11"/>
        <v>457.17889943304976</v>
      </c>
      <c r="U106" s="9">
        <f t="shared" si="17"/>
        <v>0.50618964718309734</v>
      </c>
      <c r="V106" s="9">
        <f t="shared" si="21"/>
        <v>0.80364805733057487</v>
      </c>
      <c r="W106" s="9">
        <f t="shared" si="20"/>
        <v>1.1849999999999998</v>
      </c>
      <c r="X106" s="9">
        <f t="shared" si="18"/>
        <v>0.87997047972581122</v>
      </c>
      <c r="Y106" s="9">
        <f t="shared" si="19"/>
        <v>0.34103010840010484</v>
      </c>
    </row>
    <row r="107" spans="1:25" x14ac:dyDescent="0.2">
      <c r="A107" s="8">
        <v>1972.4</v>
      </c>
      <c r="B107" s="21">
        <f>RawData!W107</f>
        <v>25.393999999999998</v>
      </c>
      <c r="C107" s="22">
        <f>RawData!E107</f>
        <v>678.5</v>
      </c>
      <c r="D107" s="21">
        <f>RawData!G107</f>
        <v>363.1</v>
      </c>
      <c r="E107" s="21">
        <f>RawData!H107</f>
        <v>56.800000000000011</v>
      </c>
      <c r="F107" s="21">
        <f>RawData!O107</f>
        <v>28.9</v>
      </c>
      <c r="G107" s="21">
        <f>RawData!L107</f>
        <v>92.5</v>
      </c>
      <c r="H107" s="21">
        <f>RawData!P107</f>
        <v>264.17889980000001</v>
      </c>
      <c r="I107" s="23">
        <f>RawData!Q107</f>
        <v>5.1433333333333335</v>
      </c>
      <c r="J107" s="23">
        <f>RawData!S107</f>
        <v>12.170001076864342</v>
      </c>
      <c r="K107" s="23">
        <f>RawData!R107</f>
        <v>11.775211369381001</v>
      </c>
      <c r="L107" s="23">
        <f>RawData!T107</f>
        <v>60.036836046913969</v>
      </c>
      <c r="M107" s="24">
        <f>RawData!V107</f>
        <v>0.61507541519655395</v>
      </c>
      <c r="O107" s="14">
        <f t="shared" si="12"/>
        <v>1.2416533773237006</v>
      </c>
      <c r="P107" s="9">
        <f t="shared" si="13"/>
        <v>1.8761147929840831</v>
      </c>
      <c r="Q107" s="9">
        <f t="shared" si="14"/>
        <v>1.9860158428818693</v>
      </c>
      <c r="R107" s="9">
        <f t="shared" si="15"/>
        <v>2.6423208580776389</v>
      </c>
      <c r="S107" s="9">
        <f t="shared" si="16"/>
        <v>0.69784037759313833</v>
      </c>
      <c r="T107" s="9">
        <f t="shared" si="11"/>
        <v>458.0968700314636</v>
      </c>
      <c r="U107" s="9">
        <f t="shared" si="17"/>
        <v>1.0696071790244677</v>
      </c>
      <c r="V107" s="9">
        <f t="shared" si="21"/>
        <v>1.3532924683396619</v>
      </c>
      <c r="W107" s="9">
        <f t="shared" si="20"/>
        <v>1.2858333333333334</v>
      </c>
      <c r="X107" s="9">
        <f t="shared" si="18"/>
        <v>1.1206928500083535</v>
      </c>
      <c r="Y107" s="9">
        <f t="shared" si="19"/>
        <v>0.22750394081049308</v>
      </c>
    </row>
    <row r="108" spans="1:25" x14ac:dyDescent="0.2">
      <c r="A108" s="8">
        <v>1973.1</v>
      </c>
      <c r="B108" s="21">
        <f>RawData!W108</f>
        <v>25.72</v>
      </c>
      <c r="C108" s="22">
        <f>RawData!E108</f>
        <v>694.7</v>
      </c>
      <c r="D108" s="21">
        <f>RawData!G108</f>
        <v>386.1</v>
      </c>
      <c r="E108" s="21">
        <f>RawData!H108</f>
        <v>58</v>
      </c>
      <c r="F108" s="21">
        <f>RawData!O108</f>
        <v>29.299999999999997</v>
      </c>
      <c r="G108" s="21">
        <f>RawData!L108</f>
        <v>95.1</v>
      </c>
      <c r="H108" s="21">
        <f>RawData!P108</f>
        <v>269.32476739999998</v>
      </c>
      <c r="I108" s="23">
        <f>RawData!Q108</f>
        <v>6.5366666666666662</v>
      </c>
      <c r="J108" s="23">
        <f>RawData!S108</f>
        <v>12.285037356775009</v>
      </c>
      <c r="K108" s="23">
        <f>RawData!R108</f>
        <v>11.75432792868996</v>
      </c>
      <c r="L108" s="23">
        <f>RawData!T108</f>
        <v>61.008015275503247</v>
      </c>
      <c r="M108" s="24">
        <f>RawData!V108</f>
        <v>0.61824930571144987</v>
      </c>
      <c r="O108" s="14">
        <f t="shared" si="12"/>
        <v>0.56927479155530136</v>
      </c>
      <c r="P108" s="9">
        <f t="shared" si="13"/>
        <v>4.3515254341542118</v>
      </c>
      <c r="Q108" s="9">
        <f t="shared" si="14"/>
        <v>0.30038143109547377</v>
      </c>
      <c r="R108" s="9">
        <f t="shared" si="15"/>
        <v>-0.41569496037235609</v>
      </c>
      <c r="S108" s="9">
        <f t="shared" si="16"/>
        <v>0.98174545246061484</v>
      </c>
      <c r="T108" s="9">
        <f t="shared" si="11"/>
        <v>459.18687490716394</v>
      </c>
      <c r="U108" s="9">
        <f t="shared" si="17"/>
        <v>0.94080513284580114</v>
      </c>
      <c r="V108" s="9">
        <f t="shared" si="21"/>
        <v>-0.17750833035869995</v>
      </c>
      <c r="W108" s="9">
        <f t="shared" si="20"/>
        <v>1.6341666666666665</v>
      </c>
      <c r="X108" s="9">
        <f t="shared" si="18"/>
        <v>1.2755973721819025</v>
      </c>
      <c r="Y108" s="9">
        <f t="shared" si="19"/>
        <v>0.13885702286484047</v>
      </c>
    </row>
    <row r="109" spans="1:25" x14ac:dyDescent="0.2">
      <c r="A109" s="8">
        <v>1973.2</v>
      </c>
      <c r="B109" s="21">
        <f>RawData!W109</f>
        <v>26.141999999999999</v>
      </c>
      <c r="C109" s="22">
        <f>RawData!E109</f>
        <v>710.8</v>
      </c>
      <c r="D109" s="21">
        <f>RawData!G109</f>
        <v>399.5</v>
      </c>
      <c r="E109" s="21">
        <f>RawData!H109</f>
        <v>58.7</v>
      </c>
      <c r="F109" s="21">
        <f>RawData!O109</f>
        <v>29.9</v>
      </c>
      <c r="G109" s="21">
        <f>RawData!L109</f>
        <v>96.3</v>
      </c>
      <c r="H109" s="21">
        <f>RawData!P109</f>
        <v>273.35959530000002</v>
      </c>
      <c r="I109" s="23">
        <f>RawData!Q109</f>
        <v>7.8166666666666673</v>
      </c>
      <c r="J109" s="23">
        <f>RawData!S109</f>
        <v>12.218419822652461</v>
      </c>
      <c r="K109" s="23">
        <f>RawData!R109</f>
        <v>11.636462417589618</v>
      </c>
      <c r="L109" s="23">
        <f>RawData!T109</f>
        <v>61.669777701994235</v>
      </c>
      <c r="M109" s="24">
        <f>RawData!V109</f>
        <v>0.62144860994043305</v>
      </c>
      <c r="O109" s="14">
        <f t="shared" si="12"/>
        <v>0.14752446099566896</v>
      </c>
      <c r="P109" s="9">
        <f t="shared" si="13"/>
        <v>1.2681607964434534</v>
      </c>
      <c r="Q109" s="9">
        <f t="shared" si="14"/>
        <v>-0.94390376840726731</v>
      </c>
      <c r="R109" s="9">
        <f t="shared" si="15"/>
        <v>-0.11647895980849654</v>
      </c>
      <c r="S109" s="9">
        <f t="shared" si="16"/>
        <v>-0.88964047189685402</v>
      </c>
      <c r="T109" s="9">
        <f t="shared" si="11"/>
        <v>459.74960429526755</v>
      </c>
      <c r="U109" s="9">
        <f t="shared" si="17"/>
        <v>-0.54374121795230934</v>
      </c>
      <c r="V109" s="9">
        <f t="shared" si="21"/>
        <v>-1.0078027031490855</v>
      </c>
      <c r="W109" s="9">
        <f t="shared" si="20"/>
        <v>1.9541666666666668</v>
      </c>
      <c r="X109" s="9">
        <f t="shared" si="18"/>
        <v>1.627431699394144</v>
      </c>
      <c r="Y109" s="9">
        <f t="shared" si="19"/>
        <v>-0.6565591770384458</v>
      </c>
    </row>
    <row r="110" spans="1:25" x14ac:dyDescent="0.2">
      <c r="A110" s="8">
        <v>1973.3</v>
      </c>
      <c r="B110" s="21">
        <f>RawData!W110</f>
        <v>26.631</v>
      </c>
      <c r="C110" s="22">
        <f>RawData!E110</f>
        <v>729.7</v>
      </c>
      <c r="D110" s="21">
        <f>RawData!G110</f>
        <v>395.1</v>
      </c>
      <c r="E110" s="21">
        <f>RawData!H110</f>
        <v>60.299999999999983</v>
      </c>
      <c r="F110" s="21">
        <f>RawData!O110</f>
        <v>30.5</v>
      </c>
      <c r="G110" s="21">
        <f>RawData!L110</f>
        <v>98.7</v>
      </c>
      <c r="H110" s="21">
        <f>RawData!P110</f>
        <v>278.35927349999997</v>
      </c>
      <c r="I110" s="23">
        <f>RawData!Q110</f>
        <v>10.56</v>
      </c>
      <c r="J110" s="23">
        <f>RawData!S110</f>
        <v>12.174014948700057</v>
      </c>
      <c r="K110" s="23">
        <f>RawData!R110</f>
        <v>11.505685193707127</v>
      </c>
      <c r="L110" s="23">
        <f>RawData!T110</f>
        <v>62.101711591585271</v>
      </c>
      <c r="M110" s="24">
        <f>RawData!V110</f>
        <v>0.62466203289946476</v>
      </c>
      <c r="O110" s="14">
        <f t="shared" si="12"/>
        <v>0.25521243698688068</v>
      </c>
      <c r="P110" s="9">
        <f t="shared" si="13"/>
        <v>-3.4765137910194426</v>
      </c>
      <c r="Q110" s="9">
        <f t="shared" si="14"/>
        <v>0.32021067778794077</v>
      </c>
      <c r="R110" s="9">
        <f t="shared" si="15"/>
        <v>-0.38220669044842737</v>
      </c>
      <c r="S110" s="9">
        <f t="shared" si="16"/>
        <v>9.2635751414661627E-2</v>
      </c>
      <c r="T110" s="9">
        <f t="shared" si="11"/>
        <v>459.93180732840619</v>
      </c>
      <c r="U110" s="9">
        <f t="shared" si="17"/>
        <v>-0.36408766423812189</v>
      </c>
      <c r="V110" s="9">
        <f t="shared" si="21"/>
        <v>-1.1302202215388579</v>
      </c>
      <c r="W110" s="9">
        <f t="shared" si="20"/>
        <v>2.64</v>
      </c>
      <c r="X110" s="9">
        <f t="shared" si="18"/>
        <v>1.853273439093206</v>
      </c>
      <c r="Y110" s="9">
        <f t="shared" si="19"/>
        <v>-0.55657674181736638</v>
      </c>
    </row>
    <row r="111" spans="1:25" x14ac:dyDescent="0.2">
      <c r="A111" s="8">
        <v>1973.4</v>
      </c>
      <c r="B111" s="21">
        <f>RawData!W111</f>
        <v>27.091999999999999</v>
      </c>
      <c r="C111" s="22">
        <f>RawData!E111</f>
        <v>747.4</v>
      </c>
      <c r="D111" s="21">
        <f>RawData!G111</f>
        <v>409.09999999999997</v>
      </c>
      <c r="E111" s="21">
        <f>RawData!H111</f>
        <v>63.299999999999983</v>
      </c>
      <c r="F111" s="21">
        <f>RawData!O111</f>
        <v>31.700000000000003</v>
      </c>
      <c r="G111" s="21">
        <f>RawData!L111</f>
        <v>99.6</v>
      </c>
      <c r="H111" s="21">
        <f>RawData!P111</f>
        <v>284.74775110000002</v>
      </c>
      <c r="I111" s="23">
        <f>RawData!Q111</f>
        <v>9.9966666666666661</v>
      </c>
      <c r="J111" s="23">
        <f>RawData!S111</f>
        <v>12.123263129890629</v>
      </c>
      <c r="K111" s="23">
        <f>RawData!R111</f>
        <v>11.482473343455824</v>
      </c>
      <c r="L111" s="23">
        <f>RawData!T111</f>
        <v>62.623146347998485</v>
      </c>
      <c r="M111" s="24">
        <f>RawData!V111</f>
        <v>0.62782886404933647</v>
      </c>
      <c r="O111" s="14">
        <f t="shared" si="12"/>
        <v>0.17476319452413236</v>
      </c>
      <c r="P111" s="9">
        <f t="shared" si="13"/>
        <v>1.2601333183440602</v>
      </c>
      <c r="Q111" s="9">
        <f t="shared" si="14"/>
        <v>2.6333831082423274</v>
      </c>
      <c r="R111" s="9">
        <f t="shared" si="15"/>
        <v>1.6370602935301548</v>
      </c>
      <c r="S111" s="9">
        <f t="shared" si="16"/>
        <v>-1.3142176183450829</v>
      </c>
      <c r="T111" s="9">
        <f t="shared" si="11"/>
        <v>460.26226188603772</v>
      </c>
      <c r="U111" s="9">
        <f t="shared" si="17"/>
        <v>-0.41775784477580125</v>
      </c>
      <c r="V111" s="9">
        <f t="shared" si="21"/>
        <v>-0.20194621593874196</v>
      </c>
      <c r="W111" s="9">
        <f t="shared" si="20"/>
        <v>2.4991666666666665</v>
      </c>
      <c r="X111" s="9">
        <f t="shared" si="18"/>
        <v>1.7162530598365144</v>
      </c>
      <c r="Y111" s="9">
        <f t="shared" si="19"/>
        <v>4.7168011278870381E-2</v>
      </c>
    </row>
    <row r="112" spans="1:25" x14ac:dyDescent="0.2">
      <c r="A112" s="8">
        <v>1974.1</v>
      </c>
      <c r="B112" s="21">
        <f>RawData!W112</f>
        <v>27.643999999999998</v>
      </c>
      <c r="C112" s="22">
        <f>RawData!E112</f>
        <v>767.2</v>
      </c>
      <c r="D112" s="21">
        <f>RawData!G112</f>
        <v>395.09999999999997</v>
      </c>
      <c r="E112" s="21">
        <f>RawData!H112</f>
        <v>67.900000000000006</v>
      </c>
      <c r="F112" s="21">
        <f>RawData!O112</f>
        <v>31.200000000000003</v>
      </c>
      <c r="G112" s="21">
        <f>RawData!L112</f>
        <v>101</v>
      </c>
      <c r="H112" s="21">
        <f>RawData!P112</f>
        <v>291.18008559999998</v>
      </c>
      <c r="I112" s="23">
        <f>RawData!Q112</f>
        <v>9.3233333333333324</v>
      </c>
      <c r="J112" s="23">
        <f>RawData!S112</f>
        <v>12.062356550844303</v>
      </c>
      <c r="K112" s="23">
        <f>RawData!R112</f>
        <v>11.278755001161818</v>
      </c>
      <c r="L112" s="23">
        <f>RawData!T112</f>
        <v>62.834788576443955</v>
      </c>
      <c r="M112" s="24">
        <f>RawData!V112</f>
        <v>0.63105075824639723</v>
      </c>
      <c r="O112" s="14">
        <f t="shared" si="12"/>
        <v>8.5810122949794732E-2</v>
      </c>
      <c r="P112" s="9">
        <f t="shared" si="13"/>
        <v>-6.0109632806355648</v>
      </c>
      <c r="Q112" s="9">
        <f t="shared" si="14"/>
        <v>4.4861800126172966</v>
      </c>
      <c r="R112" s="9">
        <f t="shared" si="15"/>
        <v>-4.1187491356145713</v>
      </c>
      <c r="S112" s="9">
        <f t="shared" si="16"/>
        <v>-1.1330553037640527</v>
      </c>
      <c r="T112" s="9">
        <f t="shared" si="11"/>
        <v>460.08778570346811</v>
      </c>
      <c r="U112" s="9">
        <f t="shared" si="17"/>
        <v>-0.5036605106976566</v>
      </c>
      <c r="V112" s="9">
        <f t="shared" si="21"/>
        <v>-1.7900947981025261</v>
      </c>
      <c r="W112" s="9">
        <f t="shared" si="20"/>
        <v>2.3308333333333331</v>
      </c>
      <c r="X112" s="9">
        <f t="shared" si="18"/>
        <v>2.0170224876490561</v>
      </c>
      <c r="Y112" s="9">
        <f t="shared" si="19"/>
        <v>-0.295068315798801</v>
      </c>
    </row>
    <row r="113" spans="1:25" x14ac:dyDescent="0.2">
      <c r="A113" s="8">
        <v>1974.2</v>
      </c>
      <c r="B113" s="21">
        <f>RawData!W113</f>
        <v>28.262</v>
      </c>
      <c r="C113" s="22">
        <f>RawData!E113</f>
        <v>791.7</v>
      </c>
      <c r="D113" s="21">
        <f>RawData!G113</f>
        <v>408</v>
      </c>
      <c r="E113" s="21">
        <f>RawData!H113</f>
        <v>73.599999999999994</v>
      </c>
      <c r="F113" s="21">
        <f>RawData!O113</f>
        <v>32.300000000000004</v>
      </c>
      <c r="G113" s="21">
        <f>RawData!L113</f>
        <v>104</v>
      </c>
      <c r="H113" s="21">
        <f>RawData!P113</f>
        <v>296.22362049999998</v>
      </c>
      <c r="I113" s="23">
        <f>RawData!Q113</f>
        <v>11.25</v>
      </c>
      <c r="J113" s="23">
        <f>RawData!S113</f>
        <v>12.007783462967202</v>
      </c>
      <c r="K113" s="23">
        <f>RawData!R113</f>
        <v>11.362951841563719</v>
      </c>
      <c r="L113" s="23">
        <f>RawData!T113</f>
        <v>62.986356454375347</v>
      </c>
      <c r="M113" s="24">
        <f>RawData!V113</f>
        <v>0.6342698286974483</v>
      </c>
      <c r="O113" s="14">
        <f t="shared" si="12"/>
        <v>0.42374077328105386</v>
      </c>
      <c r="P113" s="9">
        <f t="shared" si="13"/>
        <v>0.4930676111468415</v>
      </c>
      <c r="Q113" s="9">
        <f t="shared" si="14"/>
        <v>5.3411390294830881</v>
      </c>
      <c r="R113" s="9">
        <f t="shared" si="15"/>
        <v>0.7451534537825637</v>
      </c>
      <c r="S113" s="9">
        <f t="shared" si="16"/>
        <v>0.20727814247644005</v>
      </c>
      <c r="T113" s="9">
        <f t="shared" si="11"/>
        <v>459.81989564930251</v>
      </c>
      <c r="U113" s="9">
        <f t="shared" si="17"/>
        <v>-0.45345129987501842</v>
      </c>
      <c r="V113" s="9">
        <f t="shared" si="21"/>
        <v>0.74373570061383454</v>
      </c>
      <c r="W113" s="9">
        <f t="shared" si="20"/>
        <v>2.8125</v>
      </c>
      <c r="X113" s="9">
        <f t="shared" si="18"/>
        <v>2.2109439931406794</v>
      </c>
      <c r="Y113" s="9">
        <f t="shared" si="19"/>
        <v>-1.0024883737834216</v>
      </c>
    </row>
    <row r="114" spans="1:25" x14ac:dyDescent="0.2">
      <c r="A114" s="8">
        <v>1974.3</v>
      </c>
      <c r="B114" s="21">
        <f>RawData!W114</f>
        <v>29.123999999999999</v>
      </c>
      <c r="C114" s="22">
        <f>RawData!E114</f>
        <v>814.8</v>
      </c>
      <c r="D114" s="21">
        <f>RawData!G114</f>
        <v>407.3</v>
      </c>
      <c r="E114" s="21">
        <f>RawData!H114</f>
        <v>77.000000000000014</v>
      </c>
      <c r="F114" s="21">
        <f>RawData!O114</f>
        <v>34.200000000000003</v>
      </c>
      <c r="G114" s="21">
        <f>RawData!L114</f>
        <v>106.8</v>
      </c>
      <c r="H114" s="21">
        <f>RawData!P114</f>
        <v>301.44258280000003</v>
      </c>
      <c r="I114" s="23">
        <f>RawData!Q114</f>
        <v>12.089999999999998</v>
      </c>
      <c r="J114" s="23">
        <f>RawData!S114</f>
        <v>12.033773875362188</v>
      </c>
      <c r="K114" s="23">
        <f>RawData!R114</f>
        <v>11.101543393603015</v>
      </c>
      <c r="L114" s="23">
        <f>RawData!T114</f>
        <v>62.900870690892532</v>
      </c>
      <c r="M114" s="24">
        <f>RawData!V114</f>
        <v>0.63745219045037338</v>
      </c>
      <c r="O114" s="14">
        <f t="shared" si="12"/>
        <v>-0.62890958340068437</v>
      </c>
      <c r="P114" s="9">
        <f t="shared" si="13"/>
        <v>-3.6766407759064919</v>
      </c>
      <c r="Q114" s="9">
        <f t="shared" si="14"/>
        <v>1.011114810958361</v>
      </c>
      <c r="R114" s="9">
        <f t="shared" si="15"/>
        <v>2.2109165830678421</v>
      </c>
      <c r="S114" s="9">
        <f t="shared" si="16"/>
        <v>-0.84822206245482334</v>
      </c>
      <c r="T114" s="9">
        <f t="shared" si="11"/>
        <v>459.18360062069218</v>
      </c>
      <c r="U114" s="9">
        <f t="shared" si="17"/>
        <v>0.21621247038363656</v>
      </c>
      <c r="V114" s="9">
        <f t="shared" si="21"/>
        <v>-2.327408162591782</v>
      </c>
      <c r="W114" s="9">
        <f t="shared" si="20"/>
        <v>3.0224999999999995</v>
      </c>
      <c r="X114" s="9">
        <f t="shared" si="18"/>
        <v>3.0044430371909847</v>
      </c>
      <c r="Y114" s="9">
        <f t="shared" si="19"/>
        <v>-1.7584332210919342</v>
      </c>
    </row>
    <row r="115" spans="1:25" x14ac:dyDescent="0.2">
      <c r="A115" s="8">
        <v>1974.4</v>
      </c>
      <c r="B115" s="21">
        <f>RawData!W115</f>
        <v>30.007999999999999</v>
      </c>
      <c r="C115" s="22">
        <f>RawData!E115</f>
        <v>833.7</v>
      </c>
      <c r="D115" s="21">
        <f>RawData!G115</f>
        <v>408.4</v>
      </c>
      <c r="E115" s="21">
        <f>RawData!H115</f>
        <v>79.5</v>
      </c>
      <c r="F115" s="21">
        <f>RawData!O115</f>
        <v>33.800000000000004</v>
      </c>
      <c r="G115" s="21">
        <f>RawData!L115</f>
        <v>107.5</v>
      </c>
      <c r="H115" s="21">
        <f>RawData!P115</f>
        <v>304.38099010000002</v>
      </c>
      <c r="I115" s="23">
        <f>RawData!Q115</f>
        <v>9.3466666666666658</v>
      </c>
      <c r="J115" s="23">
        <f>RawData!S115</f>
        <v>11.999916262064225</v>
      </c>
      <c r="K115" s="23">
        <f>RawData!R115</f>
        <v>10.816343206550718</v>
      </c>
      <c r="L115" s="23">
        <f>RawData!T115</f>
        <v>62.207938666966022</v>
      </c>
      <c r="M115" s="24">
        <f>RawData!V115</f>
        <v>0.64065008280635172</v>
      </c>
      <c r="O115" s="14">
        <f t="shared" si="12"/>
        <v>-1.1974631544108547</v>
      </c>
      <c r="P115" s="9">
        <f t="shared" si="13"/>
        <v>-3.2208500971881335</v>
      </c>
      <c r="Q115" s="9">
        <f t="shared" si="14"/>
        <v>-0.29539728014231059</v>
      </c>
      <c r="R115" s="9">
        <f t="shared" si="15"/>
        <v>-4.6670414187611513</v>
      </c>
      <c r="S115" s="9">
        <f t="shared" si="16"/>
        <v>-2.8372651566402283</v>
      </c>
      <c r="T115" s="9">
        <f t="shared" si="11"/>
        <v>457.57544866755654</v>
      </c>
      <c r="U115" s="9">
        <f t="shared" si="17"/>
        <v>-0.28175145391546863</v>
      </c>
      <c r="V115" s="9">
        <f t="shared" si="21"/>
        <v>-2.6025892949181895</v>
      </c>
      <c r="W115" s="9">
        <f t="shared" si="20"/>
        <v>2.3366666666666664</v>
      </c>
      <c r="X115" s="9">
        <f t="shared" si="18"/>
        <v>2.9901436247121715</v>
      </c>
      <c r="Y115" s="9">
        <f t="shared" si="19"/>
        <v>-2.5204958522056131</v>
      </c>
    </row>
    <row r="116" spans="1:25" x14ac:dyDescent="0.2">
      <c r="A116" s="8">
        <v>1975.1</v>
      </c>
      <c r="B116" s="21">
        <f>RawData!W116</f>
        <v>30.686</v>
      </c>
      <c r="C116" s="22">
        <f>RawData!E116</f>
        <v>855.3</v>
      </c>
      <c r="D116" s="21">
        <f>RawData!G116</f>
        <v>376.1</v>
      </c>
      <c r="E116" s="21">
        <f>RawData!H116</f>
        <v>85.199999999999989</v>
      </c>
      <c r="F116" s="21">
        <f>RawData!O116</f>
        <v>33.599999999999994</v>
      </c>
      <c r="G116" s="21">
        <f>RawData!L116</f>
        <v>109</v>
      </c>
      <c r="H116" s="21">
        <f>RawData!P116</f>
        <v>307.68487099999999</v>
      </c>
      <c r="I116" s="23">
        <f>RawData!Q116</f>
        <v>6.3033333333333337</v>
      </c>
      <c r="J116" s="23">
        <f>RawData!S116</f>
        <v>12.133260604942045</v>
      </c>
      <c r="K116" s="23">
        <f>RawData!R116</f>
        <v>10.853475382069444</v>
      </c>
      <c r="L116" s="23">
        <f>RawData!T116</f>
        <v>60.653757456312363</v>
      </c>
      <c r="M116" s="24">
        <f>RawData!V116</f>
        <v>0.64376043903602964</v>
      </c>
      <c r="O116" s="14">
        <f t="shared" si="12"/>
        <v>-0.16071051887985277</v>
      </c>
      <c r="P116" s="9">
        <f t="shared" si="13"/>
        <v>-10.957778517318673</v>
      </c>
      <c r="Q116" s="9">
        <f t="shared" si="14"/>
        <v>4.2058647816017185</v>
      </c>
      <c r="R116" s="9">
        <f t="shared" si="15"/>
        <v>-3.3120499878781402</v>
      </c>
      <c r="S116" s="9">
        <f t="shared" si="16"/>
        <v>-1.3328729697540211</v>
      </c>
      <c r="T116" s="9">
        <f t="shared" si="11"/>
        <v>454.56101977415619</v>
      </c>
      <c r="U116" s="9">
        <f t="shared" si="17"/>
        <v>1.1050820256099492</v>
      </c>
      <c r="V116" s="9">
        <f t="shared" si="21"/>
        <v>0.3427090237033692</v>
      </c>
      <c r="W116" s="9">
        <f t="shared" si="20"/>
        <v>1.5758333333333334</v>
      </c>
      <c r="X116" s="9">
        <f t="shared" si="18"/>
        <v>2.2342511743427718</v>
      </c>
      <c r="Y116" s="9">
        <f t="shared" si="19"/>
        <v>-1.6389824903761792</v>
      </c>
    </row>
    <row r="117" spans="1:25" x14ac:dyDescent="0.2">
      <c r="A117" s="8">
        <v>1975.2</v>
      </c>
      <c r="B117" s="21">
        <f>RawData!W117</f>
        <v>31.134</v>
      </c>
      <c r="C117" s="22">
        <f>RawData!E117</f>
        <v>879.09999999999991</v>
      </c>
      <c r="D117" s="21">
        <f>RawData!G117</f>
        <v>380</v>
      </c>
      <c r="E117" s="21">
        <f>RawData!H117</f>
        <v>83.700000000000017</v>
      </c>
      <c r="F117" s="21">
        <f>RawData!O117</f>
        <v>34.9</v>
      </c>
      <c r="G117" s="21">
        <f>RawData!L117</f>
        <v>111.7</v>
      </c>
      <c r="H117" s="21">
        <f>RawData!P117</f>
        <v>310.87180039999998</v>
      </c>
      <c r="I117" s="23">
        <f>RawData!Q117</f>
        <v>5.4200000000000008</v>
      </c>
      <c r="J117" s="23">
        <f>RawData!S117</f>
        <v>12.241122068816461</v>
      </c>
      <c r="K117" s="23">
        <f>RawData!R117</f>
        <v>11.034846912431378</v>
      </c>
      <c r="L117" s="23">
        <f>RawData!T117</f>
        <v>60.043109830032002</v>
      </c>
      <c r="M117" s="24">
        <f>RawData!V117</f>
        <v>0.64681149659950388</v>
      </c>
      <c r="O117" s="14">
        <f t="shared" si="12"/>
        <v>0.82241928777409612</v>
      </c>
      <c r="P117" s="9">
        <f t="shared" si="13"/>
        <v>-0.89059921485147697</v>
      </c>
      <c r="Q117" s="9">
        <f t="shared" si="14"/>
        <v>-3.698463573249569</v>
      </c>
      <c r="R117" s="9">
        <f t="shared" si="15"/>
        <v>1.8738582846567269</v>
      </c>
      <c r="S117" s="9">
        <f t="shared" si="16"/>
        <v>0.52466444533553158</v>
      </c>
      <c r="T117" s="9">
        <f t="shared" si="11"/>
        <v>453.0763178249141</v>
      </c>
      <c r="U117" s="9">
        <f t="shared" si="17"/>
        <v>0.8850453313021589</v>
      </c>
      <c r="V117" s="9">
        <f t="shared" si="21"/>
        <v>1.6572826292762244</v>
      </c>
      <c r="W117" s="9">
        <f t="shared" si="20"/>
        <v>1.3550000000000002</v>
      </c>
      <c r="X117" s="9">
        <f t="shared" si="18"/>
        <v>1.4493945090643834</v>
      </c>
      <c r="Y117" s="9">
        <f t="shared" si="19"/>
        <v>-0.89176826601089942</v>
      </c>
    </row>
    <row r="118" spans="1:25" x14ac:dyDescent="0.2">
      <c r="A118" s="8">
        <v>1975.3</v>
      </c>
      <c r="B118" s="21">
        <f>RawData!W118</f>
        <v>31.687999999999999</v>
      </c>
      <c r="C118" s="22">
        <f>RawData!E118</f>
        <v>902.8</v>
      </c>
      <c r="D118" s="21">
        <f>RawData!G118</f>
        <v>412</v>
      </c>
      <c r="E118" s="21">
        <f>RawData!H118</f>
        <v>86</v>
      </c>
      <c r="F118" s="21">
        <f>RawData!O118</f>
        <v>37.299999999999997</v>
      </c>
      <c r="G118" s="21">
        <f>RawData!L118</f>
        <v>114.9</v>
      </c>
      <c r="H118" s="21">
        <f>RawData!P118</f>
        <v>312.96230910000003</v>
      </c>
      <c r="I118" s="23">
        <f>RawData!Q118</f>
        <v>6.1599999999999993</v>
      </c>
      <c r="J118" s="23">
        <f>RawData!S118</f>
        <v>12.240688938357112</v>
      </c>
      <c r="K118" s="23">
        <f>RawData!R118</f>
        <v>11.165717409456848</v>
      </c>
      <c r="L118" s="23">
        <f>RawData!T118</f>
        <v>60.47164760757493</v>
      </c>
      <c r="M118" s="24">
        <f>RawData!V118</f>
        <v>0.65050213263417378</v>
      </c>
      <c r="O118" s="14">
        <f t="shared" si="12"/>
        <v>0.32751231061189401</v>
      </c>
      <c r="P118" s="9">
        <f t="shared" si="13"/>
        <v>5.752483164896546</v>
      </c>
      <c r="Q118" s="9">
        <f t="shared" si="14"/>
        <v>0.37810537779486708</v>
      </c>
      <c r="R118" s="9">
        <f t="shared" si="15"/>
        <v>4.3179232461259005</v>
      </c>
      <c r="S118" s="9">
        <f t="shared" si="16"/>
        <v>0.49182137994259278</v>
      </c>
      <c r="T118" s="9">
        <f t="shared" si="11"/>
        <v>453.21853231889378</v>
      </c>
      <c r="U118" s="9">
        <f t="shared" si="17"/>
        <v>-3.5383857776682959E-3</v>
      </c>
      <c r="V118" s="9">
        <f t="shared" si="21"/>
        <v>1.1789971739318617</v>
      </c>
      <c r="W118" s="9">
        <f t="shared" si="20"/>
        <v>1.5399999999999998</v>
      </c>
      <c r="X118" s="9">
        <f t="shared" si="18"/>
        <v>1.7637590705958051</v>
      </c>
      <c r="Y118" s="9">
        <f t="shared" si="19"/>
        <v>-1.6625109732650571</v>
      </c>
    </row>
    <row r="119" spans="1:25" x14ac:dyDescent="0.2">
      <c r="A119" s="8">
        <v>1975.4</v>
      </c>
      <c r="B119" s="21">
        <f>RawData!W119</f>
        <v>32.216000000000001</v>
      </c>
      <c r="C119" s="22">
        <f>RawData!E119</f>
        <v>925.2</v>
      </c>
      <c r="D119" s="21">
        <f>RawData!G119</f>
        <v>429.6</v>
      </c>
      <c r="E119" s="21">
        <f>RawData!H119</f>
        <v>89.6</v>
      </c>
      <c r="F119" s="21">
        <f>RawData!O119</f>
        <v>38.6</v>
      </c>
      <c r="G119" s="21">
        <f>RawData!L119</f>
        <v>117.3</v>
      </c>
      <c r="H119" s="21">
        <f>RawData!P119</f>
        <v>320.68111040000002</v>
      </c>
      <c r="I119" s="23">
        <f>RawData!Q119</f>
        <v>5.4133333333333331</v>
      </c>
      <c r="J119" s="23">
        <f>RawData!S119</f>
        <v>12.159847844119739</v>
      </c>
      <c r="K119" s="23">
        <f>RawData!R119</f>
        <v>11.036420712460862</v>
      </c>
      <c r="L119" s="23">
        <f>RawData!T119</f>
        <v>61.158501603928038</v>
      </c>
      <c r="M119" s="24">
        <f>RawData!V119</f>
        <v>0.65370990810118612</v>
      </c>
      <c r="O119" s="14">
        <f t="shared" si="12"/>
        <v>0.3064611126952741</v>
      </c>
      <c r="P119" s="9">
        <f t="shared" si="13"/>
        <v>2.0386919558177965</v>
      </c>
      <c r="Q119" s="9">
        <f t="shared" si="14"/>
        <v>1.9563749440426079</v>
      </c>
      <c r="R119" s="9">
        <f t="shared" si="15"/>
        <v>1.281467553406479</v>
      </c>
      <c r="S119" s="9">
        <f t="shared" si="16"/>
        <v>-7.7170348223091878E-2</v>
      </c>
      <c r="T119" s="9">
        <f t="shared" si="11"/>
        <v>453.85604726757515</v>
      </c>
      <c r="U119" s="9">
        <f t="shared" si="17"/>
        <v>-0.6626197673047951</v>
      </c>
      <c r="V119" s="9">
        <f t="shared" si="21"/>
        <v>-1.1647360987738775</v>
      </c>
      <c r="W119" s="9">
        <f t="shared" si="20"/>
        <v>1.3533333333333333</v>
      </c>
      <c r="X119" s="9">
        <f t="shared" si="18"/>
        <v>1.6525163229537565</v>
      </c>
      <c r="Y119" s="9">
        <f t="shared" si="19"/>
        <v>0.29201644452552955</v>
      </c>
    </row>
    <row r="120" spans="1:25" x14ac:dyDescent="0.2">
      <c r="A120" s="8">
        <v>1976.1</v>
      </c>
      <c r="B120" s="21">
        <f>RawData!W120</f>
        <v>32.563000000000002</v>
      </c>
      <c r="C120" s="22">
        <f>RawData!E120</f>
        <v>949</v>
      </c>
      <c r="D120" s="21">
        <f>RawData!G120</f>
        <v>467.90000000000003</v>
      </c>
      <c r="E120" s="21">
        <f>RawData!H120</f>
        <v>92.300000000000011</v>
      </c>
      <c r="F120" s="21">
        <f>RawData!O120</f>
        <v>41.2</v>
      </c>
      <c r="G120" s="21">
        <f>RawData!L120</f>
        <v>120.9</v>
      </c>
      <c r="H120" s="21">
        <f>RawData!P120</f>
        <v>328.94081260000002</v>
      </c>
      <c r="I120" s="23">
        <f>RawData!Q120</f>
        <v>4.8266666666666671</v>
      </c>
      <c r="J120" s="23">
        <f>RawData!S120</f>
        <v>12.243067766776418</v>
      </c>
      <c r="K120" s="23">
        <f>RawData!R120</f>
        <v>11.040842542794762</v>
      </c>
      <c r="L120" s="23">
        <f>RawData!T120</f>
        <v>62.165140249652914</v>
      </c>
      <c r="M120" s="24">
        <f>RawData!V120</f>
        <v>0.65683861867992699</v>
      </c>
      <c r="O120" s="14">
        <f t="shared" si="12"/>
        <v>0.9910750134670252</v>
      </c>
      <c r="P120" s="9">
        <f t="shared" si="13"/>
        <v>6.9911936559542482</v>
      </c>
      <c r="Q120" s="9">
        <f t="shared" si="14"/>
        <v>1.4200703409948403</v>
      </c>
      <c r="R120" s="9">
        <f t="shared" si="15"/>
        <v>4.9697861766722085</v>
      </c>
      <c r="S120" s="9">
        <f t="shared" si="16"/>
        <v>1.4740883843343511</v>
      </c>
      <c r="T120" s="9">
        <f t="shared" si="11"/>
        <v>455.01113208281464</v>
      </c>
      <c r="U120" s="9">
        <f t="shared" si="17"/>
        <v>0.68205165805133028</v>
      </c>
      <c r="V120" s="9">
        <f t="shared" si="21"/>
        <v>4.0057776563173775E-2</v>
      </c>
      <c r="W120" s="9">
        <f t="shared" si="20"/>
        <v>1.2066666666666668</v>
      </c>
      <c r="X120" s="9">
        <f t="shared" si="18"/>
        <v>1.0713450932916757</v>
      </c>
      <c r="Y120" s="9">
        <f t="shared" si="19"/>
        <v>0.99425117407923835</v>
      </c>
    </row>
    <row r="121" spans="1:25" x14ac:dyDescent="0.2">
      <c r="A121" s="8">
        <v>1976.2</v>
      </c>
      <c r="B121" s="21">
        <f>RawData!W121</f>
        <v>32.889000000000003</v>
      </c>
      <c r="C121" s="22">
        <f>RawData!E121</f>
        <v>966.1</v>
      </c>
      <c r="D121" s="21">
        <f>RawData!G121</f>
        <v>488.20000000000005</v>
      </c>
      <c r="E121" s="21">
        <f>RawData!H121</f>
        <v>89</v>
      </c>
      <c r="F121" s="21">
        <f>RawData!O121</f>
        <v>42.300000000000004</v>
      </c>
      <c r="G121" s="21">
        <f>RawData!L121</f>
        <v>123.5</v>
      </c>
      <c r="H121" s="21">
        <f>RawData!P121</f>
        <v>338.2969354</v>
      </c>
      <c r="I121" s="23">
        <f>RawData!Q121</f>
        <v>5.1966666666666663</v>
      </c>
      <c r="J121" s="23">
        <f>RawData!S121</f>
        <v>12.40239324004642</v>
      </c>
      <c r="K121" s="23">
        <f>RawData!R121</f>
        <v>11.105583368816266</v>
      </c>
      <c r="L121" s="23">
        <f>RawData!T121</f>
        <v>62.678393161424097</v>
      </c>
      <c r="M121" s="24">
        <f>RawData!V121</f>
        <v>0.65979649248389405</v>
      </c>
      <c r="O121" s="14">
        <f t="shared" si="12"/>
        <v>0.34038809274227333</v>
      </c>
      <c r="P121" s="9">
        <f t="shared" si="13"/>
        <v>2.8015891100575914</v>
      </c>
      <c r="Q121" s="9">
        <f t="shared" si="14"/>
        <v>-5.0862440762780068</v>
      </c>
      <c r="R121" s="9">
        <f t="shared" si="15"/>
        <v>1.1894160710638317</v>
      </c>
      <c r="S121" s="9">
        <f t="shared" si="16"/>
        <v>0.68227294611716616</v>
      </c>
      <c r="T121" s="9">
        <f t="shared" si="11"/>
        <v>455.38406178035444</v>
      </c>
      <c r="U121" s="9">
        <f t="shared" si="17"/>
        <v>1.2929576996666192</v>
      </c>
      <c r="V121" s="9">
        <f t="shared" si="21"/>
        <v>0.58466328336725937</v>
      </c>
      <c r="W121" s="9">
        <f t="shared" si="20"/>
        <v>1.2991666666666666</v>
      </c>
      <c r="X121" s="9">
        <f t="shared" si="18"/>
        <v>0.99615808784427884</v>
      </c>
      <c r="Y121" s="9">
        <f t="shared" si="19"/>
        <v>1.3591514266581157</v>
      </c>
    </row>
    <row r="122" spans="1:25" x14ac:dyDescent="0.2">
      <c r="A122" s="8">
        <v>1976.3</v>
      </c>
      <c r="B122" s="21">
        <f>RawData!W122</f>
        <v>33.308999999999997</v>
      </c>
      <c r="C122" s="22">
        <f>RawData!E122</f>
        <v>991.5</v>
      </c>
      <c r="D122" s="21">
        <f>RawData!G122</f>
        <v>498.1</v>
      </c>
      <c r="E122" s="21">
        <f>RawData!H122</f>
        <v>87</v>
      </c>
      <c r="F122" s="21">
        <f>RawData!O122</f>
        <v>43.5</v>
      </c>
      <c r="G122" s="21">
        <f>RawData!L122</f>
        <v>126</v>
      </c>
      <c r="H122" s="21">
        <f>RawData!P122</f>
        <v>343.8082766</v>
      </c>
      <c r="I122" s="23">
        <f>RawData!Q122</f>
        <v>5.2833333333333332</v>
      </c>
      <c r="J122" s="23">
        <f>RawData!S122</f>
        <v>12.465792688873009</v>
      </c>
      <c r="K122" s="23">
        <f>RawData!R122</f>
        <v>11.169587721676001</v>
      </c>
      <c r="L122" s="23">
        <f>RawData!T122</f>
        <v>63.045162256530865</v>
      </c>
      <c r="M122" s="24">
        <f>RawData!V122</f>
        <v>0.66298732575722275</v>
      </c>
      <c r="O122" s="14">
        <f t="shared" si="12"/>
        <v>0.84377933095549906</v>
      </c>
      <c r="P122" s="9">
        <f t="shared" si="13"/>
        <v>0.25618959935457042</v>
      </c>
      <c r="Q122" s="9">
        <f t="shared" si="14"/>
        <v>-4.024205720438772</v>
      </c>
      <c r="R122" s="9">
        <f t="shared" si="15"/>
        <v>1.0460045915574341</v>
      </c>
      <c r="S122" s="9">
        <f t="shared" si="16"/>
        <v>0.25269447566145686</v>
      </c>
      <c r="T122" s="9">
        <f t="shared" si="11"/>
        <v>455.48507362679783</v>
      </c>
      <c r="U122" s="9">
        <f t="shared" si="17"/>
        <v>0.50988509064660015</v>
      </c>
      <c r="V122" s="9">
        <f t="shared" si="21"/>
        <v>0.57467149180139288</v>
      </c>
      <c r="W122" s="9">
        <f t="shared" si="20"/>
        <v>1.3208333333333333</v>
      </c>
      <c r="X122" s="9">
        <f t="shared" si="18"/>
        <v>1.2689375379725476</v>
      </c>
      <c r="Y122" s="9">
        <f t="shared" si="19"/>
        <v>-0.13536565097933817</v>
      </c>
    </row>
    <row r="123" spans="1:25" x14ac:dyDescent="0.2">
      <c r="A123" s="8">
        <v>1976.4</v>
      </c>
      <c r="B123" s="21">
        <f>RawData!W123</f>
        <v>33.868000000000002</v>
      </c>
      <c r="C123" s="22">
        <f>RawData!E123</f>
        <v>1019.6</v>
      </c>
      <c r="D123" s="21">
        <f>RawData!G123</f>
        <v>513.1</v>
      </c>
      <c r="E123" s="21">
        <f>RawData!H123</f>
        <v>86.600000000000023</v>
      </c>
      <c r="F123" s="21">
        <f>RawData!O123</f>
        <v>44.5</v>
      </c>
      <c r="G123" s="21">
        <f>RawData!L123</f>
        <v>129.6</v>
      </c>
      <c r="H123" s="21">
        <f>RawData!P123</f>
        <v>347.6822962</v>
      </c>
      <c r="I123" s="23">
        <f>RawData!Q123</f>
        <v>4.8733333333333331</v>
      </c>
      <c r="J123" s="23">
        <f>RawData!S123</f>
        <v>12.522369841805803</v>
      </c>
      <c r="K123" s="23">
        <f>RawData!R123</f>
        <v>10.869009321393262</v>
      </c>
      <c r="L123" s="23">
        <f>RawData!T123</f>
        <v>63.483373408332042</v>
      </c>
      <c r="M123" s="24">
        <f>RawData!V123</f>
        <v>0.66593249270414623</v>
      </c>
      <c r="O123" s="14">
        <f t="shared" si="12"/>
        <v>0.68713099037171332</v>
      </c>
      <c r="P123" s="9">
        <f t="shared" si="13"/>
        <v>0.85944832302891427</v>
      </c>
      <c r="Q123" s="9">
        <f t="shared" si="14"/>
        <v>-2.5683717724586472</v>
      </c>
      <c r="R123" s="9">
        <f t="shared" si="15"/>
        <v>0.16528364391635364</v>
      </c>
      <c r="S123" s="9">
        <f t="shared" si="16"/>
        <v>0.70954623283037677</v>
      </c>
      <c r="T123" s="9">
        <f t="shared" si="11"/>
        <v>455.73450114096738</v>
      </c>
      <c r="U123" s="9">
        <f t="shared" si="17"/>
        <v>0.45283241249052253</v>
      </c>
      <c r="V123" s="9">
        <f t="shared" si="21"/>
        <v>-2.7279144777296427</v>
      </c>
      <c r="W123" s="9">
        <f t="shared" si="20"/>
        <v>1.2183333333333333</v>
      </c>
      <c r="X123" s="9">
        <f t="shared" si="18"/>
        <v>1.6642985039792446</v>
      </c>
      <c r="Y123" s="9">
        <f t="shared" si="19"/>
        <v>-0.9870460342395404</v>
      </c>
    </row>
    <row r="124" spans="1:25" x14ac:dyDescent="0.2">
      <c r="A124" s="8">
        <v>1977.1</v>
      </c>
      <c r="B124" s="21">
        <f>RawData!W124</f>
        <v>34.411000000000001</v>
      </c>
      <c r="C124" s="22">
        <f>RawData!E124</f>
        <v>1046.7</v>
      </c>
      <c r="D124" s="21">
        <f>RawData!G124</f>
        <v>544.20000000000005</v>
      </c>
      <c r="E124" s="21">
        <f>RawData!H124</f>
        <v>90</v>
      </c>
      <c r="F124" s="21">
        <f>RawData!O124</f>
        <v>46.5</v>
      </c>
      <c r="G124" s="21">
        <f>RawData!L124</f>
        <v>132.9</v>
      </c>
      <c r="H124" s="21">
        <f>RawData!P124</f>
        <v>351.33703170000001</v>
      </c>
      <c r="I124" s="23">
        <f>RawData!Q124</f>
        <v>4.66</v>
      </c>
      <c r="J124" s="23">
        <f>RawData!S124</f>
        <v>12.512832272471012</v>
      </c>
      <c r="K124" s="23">
        <f>RawData!R124</f>
        <v>11.105993651628248</v>
      </c>
      <c r="L124" s="23">
        <f>RawData!T124</f>
        <v>64.294576789544706</v>
      </c>
      <c r="M124" s="24">
        <f>RawData!V124</f>
        <v>0.66884942247334733</v>
      </c>
      <c r="O124" s="14">
        <f t="shared" si="12"/>
        <v>0.59556462501222995</v>
      </c>
      <c r="P124" s="9">
        <f t="shared" si="13"/>
        <v>3.8569750292471099</v>
      </c>
      <c r="Q124" s="9">
        <f t="shared" si="14"/>
        <v>1.82335366531197</v>
      </c>
      <c r="R124" s="9">
        <f t="shared" si="15"/>
        <v>2.3686805312360661</v>
      </c>
      <c r="S124" s="9">
        <f t="shared" si="16"/>
        <v>0.48678636922696228</v>
      </c>
      <c r="T124" s="9">
        <f t="shared" si="11"/>
        <v>456.56716080808246</v>
      </c>
      <c r="U124" s="9">
        <f t="shared" si="17"/>
        <v>-7.6193271799196438E-2</v>
      </c>
      <c r="V124" s="9">
        <f t="shared" si="21"/>
        <v>2.15693730093931</v>
      </c>
      <c r="W124" s="9">
        <f t="shared" si="20"/>
        <v>1.165</v>
      </c>
      <c r="X124" s="9">
        <f t="shared" si="18"/>
        <v>1.5905664926470386</v>
      </c>
      <c r="Y124" s="9">
        <f t="shared" si="19"/>
        <v>-0.98194719057585189</v>
      </c>
    </row>
    <row r="125" spans="1:25" x14ac:dyDescent="0.2">
      <c r="A125" s="8">
        <v>1977.2</v>
      </c>
      <c r="B125" s="21">
        <f>RawData!W125</f>
        <v>34.951999999999998</v>
      </c>
      <c r="C125" s="22">
        <f>RawData!E125</f>
        <v>1069.3</v>
      </c>
      <c r="D125" s="21">
        <f>RawData!G125</f>
        <v>578.9</v>
      </c>
      <c r="E125" s="21">
        <f>RawData!H125</f>
        <v>92.300000000000011</v>
      </c>
      <c r="F125" s="21">
        <f>RawData!O125</f>
        <v>48.800000000000004</v>
      </c>
      <c r="G125" s="21">
        <f>RawData!L125</f>
        <v>135.5</v>
      </c>
      <c r="H125" s="21">
        <f>RawData!P125</f>
        <v>360.43001349999997</v>
      </c>
      <c r="I125" s="23">
        <f>RawData!Q125</f>
        <v>5.1566666666666663</v>
      </c>
      <c r="J125" s="23">
        <f>RawData!S125</f>
        <v>12.511116630720094</v>
      </c>
      <c r="K125" s="23">
        <f>RawData!R125</f>
        <v>11.028974231442829</v>
      </c>
      <c r="L125" s="23">
        <f>RawData!T125</f>
        <v>65.30686011680173</v>
      </c>
      <c r="M125" s="24">
        <f>RawData!V125</f>
        <v>0.67198942789493965</v>
      </c>
      <c r="O125" s="14">
        <f t="shared" si="12"/>
        <v>0.10788081380223957</v>
      </c>
      <c r="P125" s="9">
        <f t="shared" si="13"/>
        <v>4.1529861972062463</v>
      </c>
      <c r="Q125" s="9">
        <f t="shared" si="14"/>
        <v>0.4951408414791274</v>
      </c>
      <c r="R125" s="9">
        <f t="shared" si="15"/>
        <v>2.7994937502040642</v>
      </c>
      <c r="S125" s="9">
        <f t="shared" si="16"/>
        <v>-9.0838816319433136E-2</v>
      </c>
      <c r="T125" s="9">
        <f t="shared" si="11"/>
        <v>457.66097570338616</v>
      </c>
      <c r="U125" s="9">
        <f t="shared" si="17"/>
        <v>-1.3711998535814729E-2</v>
      </c>
      <c r="V125" s="9">
        <f t="shared" si="21"/>
        <v>-0.69591003179811928</v>
      </c>
      <c r="W125" s="9">
        <f t="shared" si="20"/>
        <v>1.2891666666666666</v>
      </c>
      <c r="X125" s="9">
        <f t="shared" si="18"/>
        <v>1.5599410942633618</v>
      </c>
      <c r="Y125" s="9">
        <f t="shared" si="19"/>
        <v>0.52687707667394079</v>
      </c>
    </row>
    <row r="126" spans="1:25" x14ac:dyDescent="0.2">
      <c r="A126" s="8">
        <v>1977.3</v>
      </c>
      <c r="B126" s="21">
        <f>RawData!W126</f>
        <v>35.436999999999998</v>
      </c>
      <c r="C126" s="22">
        <f>RawData!E126</f>
        <v>1095.6999999999998</v>
      </c>
      <c r="D126" s="21">
        <f>RawData!G126</f>
        <v>608.1</v>
      </c>
      <c r="E126" s="21">
        <f>RawData!H126</f>
        <v>92.199999999999989</v>
      </c>
      <c r="F126" s="21">
        <f>RawData!O126</f>
        <v>50.6</v>
      </c>
      <c r="G126" s="21">
        <f>RawData!L126</f>
        <v>138.30000000000001</v>
      </c>
      <c r="H126" s="21">
        <f>RawData!P126</f>
        <v>367.88567389999997</v>
      </c>
      <c r="I126" s="23">
        <f>RawData!Q126</f>
        <v>5.82</v>
      </c>
      <c r="J126" s="23">
        <f>RawData!S126</f>
        <v>12.563004720231847</v>
      </c>
      <c r="K126" s="23">
        <f>RawData!R126</f>
        <v>10.972690526615915</v>
      </c>
      <c r="L126" s="23">
        <f>RawData!T126</f>
        <v>66.143084011656185</v>
      </c>
      <c r="M126" s="24">
        <f>RawData!V126</f>
        <v>0.67528332775643496</v>
      </c>
      <c r="O126" s="14">
        <f t="shared" si="12"/>
        <v>0.57186797284174418</v>
      </c>
      <c r="P126" s="9">
        <f t="shared" si="13"/>
        <v>3.0539071120786048</v>
      </c>
      <c r="Q126" s="9">
        <f t="shared" si="14"/>
        <v>-1.9754530866577795</v>
      </c>
      <c r="R126" s="9">
        <f t="shared" si="15"/>
        <v>1.7550743513998981</v>
      </c>
      <c r="S126" s="9">
        <f t="shared" si="16"/>
        <v>0.17830784306380565</v>
      </c>
      <c r="T126" s="9">
        <f t="shared" si="11"/>
        <v>458.44432663603561</v>
      </c>
      <c r="U126" s="9">
        <f t="shared" si="17"/>
        <v>0.41387822012692865</v>
      </c>
      <c r="V126" s="9">
        <f t="shared" si="21"/>
        <v>-0.51163244438949818</v>
      </c>
      <c r="W126" s="9">
        <f t="shared" si="20"/>
        <v>1.4550000000000001</v>
      </c>
      <c r="X126" s="9">
        <f t="shared" si="18"/>
        <v>1.3780780391855707</v>
      </c>
      <c r="Y126" s="9">
        <f t="shared" si="19"/>
        <v>0.18039006624542253</v>
      </c>
    </row>
    <row r="127" spans="1:25" x14ac:dyDescent="0.2">
      <c r="A127" s="8">
        <v>1977.4</v>
      </c>
      <c r="B127" s="21">
        <f>RawData!W127</f>
        <v>36.033999999999999</v>
      </c>
      <c r="C127" s="22">
        <f>RawData!E127</f>
        <v>1127.2</v>
      </c>
      <c r="D127" s="21">
        <f>RawData!G127</f>
        <v>623</v>
      </c>
      <c r="E127" s="21">
        <f>RawData!H127</f>
        <v>93</v>
      </c>
      <c r="F127" s="21">
        <f>RawData!O127</f>
        <v>52.3</v>
      </c>
      <c r="G127" s="21">
        <f>RawData!L127</f>
        <v>141.1</v>
      </c>
      <c r="H127" s="21">
        <f>RawData!P127</f>
        <v>374.49343570000002</v>
      </c>
      <c r="I127" s="23">
        <f>RawData!Q127</f>
        <v>6.5133333333333328</v>
      </c>
      <c r="J127" s="23">
        <f>RawData!S127</f>
        <v>12.624278387776348</v>
      </c>
      <c r="K127" s="23">
        <f>RawData!R127</f>
        <v>11.005760080682515</v>
      </c>
      <c r="L127" s="23">
        <f>RawData!T127</f>
        <v>66.950213771537207</v>
      </c>
      <c r="M127" s="24">
        <f>RawData!V127</f>
        <v>0.67829202898857655</v>
      </c>
      <c r="O127" s="14">
        <f t="shared" si="12"/>
        <v>0.71912192205405745</v>
      </c>
      <c r="P127" s="9">
        <f t="shared" si="13"/>
        <v>0.3055142708806784</v>
      </c>
      <c r="Q127" s="9">
        <f t="shared" si="14"/>
        <v>-1.2512671361874368</v>
      </c>
      <c r="R127" s="9">
        <f t="shared" si="15"/>
        <v>1.1892760824874955</v>
      </c>
      <c r="S127" s="9">
        <f t="shared" si="16"/>
        <v>-0.1108413764526972</v>
      </c>
      <c r="T127" s="9">
        <f t="shared" si="11"/>
        <v>459.21266276882903</v>
      </c>
      <c r="U127" s="9">
        <f t="shared" si="17"/>
        <v>0.48654543769188763</v>
      </c>
      <c r="V127" s="9">
        <f t="shared" si="21"/>
        <v>0.30092730022874825</v>
      </c>
      <c r="W127" s="9">
        <f t="shared" si="20"/>
        <v>1.6283333333333332</v>
      </c>
      <c r="X127" s="9">
        <f t="shared" si="18"/>
        <v>1.6706465152517946</v>
      </c>
      <c r="Y127" s="9">
        <f t="shared" si="19"/>
        <v>-0.33499804712204195</v>
      </c>
    </row>
    <row r="128" spans="1:25" x14ac:dyDescent="0.2">
      <c r="A128" s="8">
        <v>1978.1</v>
      </c>
      <c r="B128" s="21">
        <f>RawData!W128</f>
        <v>36.637</v>
      </c>
      <c r="C128" s="22">
        <f>RawData!E128</f>
        <v>1159.5999999999999</v>
      </c>
      <c r="D128" s="21">
        <f>RawData!G128</f>
        <v>633</v>
      </c>
      <c r="E128" s="21">
        <f>RawData!H128</f>
        <v>93.1</v>
      </c>
      <c r="F128" s="21">
        <f>RawData!O128</f>
        <v>52.300000000000004</v>
      </c>
      <c r="G128" s="21">
        <f>RawData!L128</f>
        <v>143</v>
      </c>
      <c r="H128" s="21">
        <f>RawData!P128</f>
        <v>387.98671910000002</v>
      </c>
      <c r="I128" s="23">
        <f>RawData!Q128</f>
        <v>6.7566666666666668</v>
      </c>
      <c r="J128" s="23">
        <f>RawData!S128</f>
        <v>12.736861732950368</v>
      </c>
      <c r="K128" s="23">
        <f>RawData!R128</f>
        <v>11.014246912887723</v>
      </c>
      <c r="L128" s="23">
        <f>RawData!T128</f>
        <v>67.725648095638007</v>
      </c>
      <c r="M128" s="24">
        <f>RawData!V128</f>
        <v>0.68120895875777765</v>
      </c>
      <c r="O128" s="14">
        <f t="shared" si="12"/>
        <v>0.74515312233279474</v>
      </c>
      <c r="P128" s="9">
        <f t="shared" si="13"/>
        <v>-0.4963001882978233</v>
      </c>
      <c r="Q128" s="9">
        <f t="shared" si="14"/>
        <v>-1.9812214109936406</v>
      </c>
      <c r="R128" s="9">
        <f t="shared" si="15"/>
        <v>-2.0886905239701576</v>
      </c>
      <c r="S128" s="9">
        <f t="shared" si="16"/>
        <v>-0.75111338385625004</v>
      </c>
      <c r="T128" s="9">
        <f t="shared" si="11"/>
        <v>459.93511362885437</v>
      </c>
      <c r="U128" s="9">
        <f t="shared" si="17"/>
        <v>0.88784718817995767</v>
      </c>
      <c r="V128" s="9">
        <f t="shared" si="21"/>
        <v>7.7082923978277762E-2</v>
      </c>
      <c r="W128" s="9">
        <f t="shared" si="20"/>
        <v>1.6891666666666667</v>
      </c>
      <c r="X128" s="9">
        <f t="shared" si="18"/>
        <v>1.6595721530999086</v>
      </c>
      <c r="Y128" s="9">
        <f t="shared" si="19"/>
        <v>1.4509930041270991</v>
      </c>
    </row>
    <row r="129" spans="1:25" x14ac:dyDescent="0.2">
      <c r="A129" s="8">
        <v>1978.2</v>
      </c>
      <c r="B129" s="21">
        <f>RawData!W129</f>
        <v>37.338000000000001</v>
      </c>
      <c r="C129" s="22">
        <f>RawData!E129</f>
        <v>1199.0999999999999</v>
      </c>
      <c r="D129" s="21">
        <f>RawData!G129</f>
        <v>686.8</v>
      </c>
      <c r="E129" s="21">
        <f>RawData!H129</f>
        <v>101.80000000000001</v>
      </c>
      <c r="F129" s="21">
        <f>RawData!O129</f>
        <v>55.8</v>
      </c>
      <c r="G129" s="21">
        <f>RawData!L129</f>
        <v>147.69999999999999</v>
      </c>
      <c r="H129" s="21">
        <f>RawData!P129</f>
        <v>401.84547609999998</v>
      </c>
      <c r="I129" s="23">
        <f>RawData!Q129</f>
        <v>7.2833333333333341</v>
      </c>
      <c r="J129" s="23">
        <f>RawData!S129</f>
        <v>12.603597438489217</v>
      </c>
      <c r="K129" s="23">
        <f>RawData!R129</f>
        <v>10.521589878240125</v>
      </c>
      <c r="L129" s="23">
        <f>RawData!T129</f>
        <v>69.119404439953627</v>
      </c>
      <c r="M129" s="24">
        <f>RawData!V129</f>
        <v>0.68415836132371566</v>
      </c>
      <c r="O129" s="14">
        <f t="shared" si="12"/>
        <v>1.022292815621995</v>
      </c>
      <c r="P129" s="9">
        <f t="shared" si="13"/>
        <v>5.8299477697476618</v>
      </c>
      <c r="Q129" s="9">
        <f t="shared" si="14"/>
        <v>6.6062690651733931</v>
      </c>
      <c r="R129" s="9">
        <f t="shared" si="15"/>
        <v>4.1504269134720744</v>
      </c>
      <c r="S129" s="9">
        <f t="shared" si="16"/>
        <v>0.90653300957592364</v>
      </c>
      <c r="T129" s="9">
        <f t="shared" si="11"/>
        <v>461.54013738922333</v>
      </c>
      <c r="U129" s="9">
        <f t="shared" si="17"/>
        <v>-1.0518003807689524</v>
      </c>
      <c r="V129" s="9">
        <f t="shared" si="21"/>
        <v>-4.5760283682056979</v>
      </c>
      <c r="W129" s="9">
        <f t="shared" si="20"/>
        <v>1.8208333333333335</v>
      </c>
      <c r="X129" s="9">
        <f t="shared" si="18"/>
        <v>1.8952916090628324</v>
      </c>
      <c r="Y129" s="9">
        <f t="shared" si="19"/>
        <v>1.182328781674471</v>
      </c>
    </row>
    <row r="130" spans="1:25" x14ac:dyDescent="0.2">
      <c r="A130" s="8">
        <v>1978.3</v>
      </c>
      <c r="B130" s="21">
        <f>RawData!W130</f>
        <v>37.987000000000002</v>
      </c>
      <c r="C130" s="22">
        <f>RawData!E130</f>
        <v>1229.5</v>
      </c>
      <c r="D130" s="21">
        <f>RawData!G130</f>
        <v>709.09999999999991</v>
      </c>
      <c r="E130" s="21">
        <f>RawData!H130</f>
        <v>104.79999999999998</v>
      </c>
      <c r="F130" s="21">
        <f>RawData!O130</f>
        <v>56.9</v>
      </c>
      <c r="G130" s="21">
        <f>RawData!L130</f>
        <v>144.19999999999999</v>
      </c>
      <c r="H130" s="21">
        <f>RawData!P130</f>
        <v>415.61651940000002</v>
      </c>
      <c r="I130" s="23">
        <f>RawData!Q130</f>
        <v>8.1</v>
      </c>
      <c r="J130" s="23">
        <f>RawData!S130</f>
        <v>12.575868014095445</v>
      </c>
      <c r="K130" s="23">
        <f>RawData!R130</f>
        <v>10.720229961905094</v>
      </c>
      <c r="L130" s="23">
        <f>RawData!T130</f>
        <v>69.966958415027889</v>
      </c>
      <c r="M130" s="24">
        <f>RawData!V130</f>
        <v>0.68729271939447589</v>
      </c>
      <c r="O130" s="14">
        <f t="shared" si="12"/>
        <v>0.3233014364425344</v>
      </c>
      <c r="P130" s="9">
        <f t="shared" si="13"/>
        <v>1.0150138380195699</v>
      </c>
      <c r="Q130" s="9">
        <f t="shared" si="14"/>
        <v>0.72403748640843446</v>
      </c>
      <c r="R130" s="9">
        <f t="shared" si="15"/>
        <v>-0.22818211614146833</v>
      </c>
      <c r="S130" s="9">
        <f t="shared" si="16"/>
        <v>-4.5785257592919777</v>
      </c>
      <c r="T130" s="9">
        <f t="shared" si="11"/>
        <v>462.30181019331155</v>
      </c>
      <c r="U130" s="9">
        <f t="shared" si="17"/>
        <v>-0.22025436287411715</v>
      </c>
      <c r="V130" s="9">
        <f t="shared" si="21"/>
        <v>1.8703282081835138</v>
      </c>
      <c r="W130" s="9">
        <f t="shared" si="20"/>
        <v>2.0249999999999999</v>
      </c>
      <c r="X130" s="9">
        <f t="shared" si="18"/>
        <v>1.7232421116736951</v>
      </c>
      <c r="Y130" s="9">
        <f t="shared" si="19"/>
        <v>1.1892086932238044</v>
      </c>
    </row>
    <row r="131" spans="1:25" x14ac:dyDescent="0.2">
      <c r="A131" s="8">
        <v>1978.4</v>
      </c>
      <c r="B131" s="21">
        <f>RawData!W131</f>
        <v>38.759</v>
      </c>
      <c r="C131" s="22">
        <f>RawData!E131</f>
        <v>1263.0999999999999</v>
      </c>
      <c r="D131" s="21">
        <f>RawData!G131</f>
        <v>738.09999999999991</v>
      </c>
      <c r="E131" s="21">
        <f>RawData!H131</f>
        <v>107.39999999999998</v>
      </c>
      <c r="F131" s="21">
        <f>RawData!O131</f>
        <v>58.800000000000004</v>
      </c>
      <c r="G131" s="21">
        <f>RawData!L131</f>
        <v>147.6</v>
      </c>
      <c r="H131" s="21">
        <f>RawData!P131</f>
        <v>432.1359238</v>
      </c>
      <c r="I131" s="23">
        <f>RawData!Q131</f>
        <v>9.5833333333333339</v>
      </c>
      <c r="J131" s="23">
        <f>RawData!S131</f>
        <v>12.551523886930273</v>
      </c>
      <c r="K131" s="23">
        <f>RawData!R131</f>
        <v>10.529875439766871</v>
      </c>
      <c r="L131" s="23">
        <f>RawData!T131</f>
        <v>70.871006372831374</v>
      </c>
      <c r="M131" s="24">
        <f>RawData!V131</f>
        <v>0.69050755422651244</v>
      </c>
      <c r="O131" s="14">
        <f t="shared" si="12"/>
        <v>0.21758151614091048</v>
      </c>
      <c r="P131" s="9">
        <f t="shared" si="13"/>
        <v>1.5297137503782778</v>
      </c>
      <c r="Q131" s="9">
        <f t="shared" si="14"/>
        <v>-2.7920877445069436E-2</v>
      </c>
      <c r="R131" s="9">
        <f t="shared" si="15"/>
        <v>0.80608948100228872</v>
      </c>
      <c r="S131" s="9">
        <f t="shared" si="16"/>
        <v>-0.14809316467497524</v>
      </c>
      <c r="T131" s="9">
        <f t="shared" si="11"/>
        <v>463.11897789530275</v>
      </c>
      <c r="U131" s="9">
        <f t="shared" si="17"/>
        <v>-0.19376571096403339</v>
      </c>
      <c r="V131" s="9">
        <f t="shared" si="21"/>
        <v>-1.7916110088871839</v>
      </c>
      <c r="W131" s="9">
        <f t="shared" si="20"/>
        <v>2.3958333333333335</v>
      </c>
      <c r="X131" s="9">
        <f t="shared" si="18"/>
        <v>2.0118990964270722</v>
      </c>
      <c r="Y131" s="9">
        <f t="shared" si="19"/>
        <v>1.4191551468657053</v>
      </c>
    </row>
    <row r="132" spans="1:25" x14ac:dyDescent="0.2">
      <c r="A132" s="8">
        <v>1979.1</v>
      </c>
      <c r="B132" s="21">
        <f>RawData!W132</f>
        <v>39.47</v>
      </c>
      <c r="C132" s="22">
        <f>RawData!E132</f>
        <v>1297.7</v>
      </c>
      <c r="D132" s="21">
        <f>RawData!G132</f>
        <v>749.09999999999991</v>
      </c>
      <c r="E132" s="21">
        <f>RawData!H132</f>
        <v>104.5</v>
      </c>
      <c r="F132" s="21">
        <f>RawData!O132</f>
        <v>59.5</v>
      </c>
      <c r="G132" s="21">
        <f>RawData!L132</f>
        <v>150.6</v>
      </c>
      <c r="H132" s="21">
        <f>RawData!P132</f>
        <v>443.14398699999998</v>
      </c>
      <c r="I132" s="23">
        <f>RawData!Q132</f>
        <v>10.073333333333334</v>
      </c>
      <c r="J132" s="23">
        <f>RawData!S132</f>
        <v>12.58151601769891</v>
      </c>
      <c r="K132" s="23">
        <f>RawData!R132</f>
        <v>10.738981580970123</v>
      </c>
      <c r="L132" s="23">
        <f>RawData!T132</f>
        <v>71.584551334058034</v>
      </c>
      <c r="M132" s="24">
        <f>RawData!V132</f>
        <v>0.69360943907697392</v>
      </c>
      <c r="O132" s="14">
        <f t="shared" si="12"/>
        <v>0.43644260079116748</v>
      </c>
      <c r="P132" s="9">
        <f t="shared" si="13"/>
        <v>-0.78668547775129127</v>
      </c>
      <c r="Q132" s="9">
        <f t="shared" si="14"/>
        <v>-5.0033134625241757</v>
      </c>
      <c r="R132" s="9">
        <f t="shared" si="15"/>
        <v>-1.0825566308340626</v>
      </c>
      <c r="S132" s="9">
        <f t="shared" si="16"/>
        <v>-0.25386207559225227</v>
      </c>
      <c r="T132" s="9">
        <f t="shared" ref="T132:T195" si="22">100*LN(L132/M132)</f>
        <v>463.67255319847374</v>
      </c>
      <c r="U132" s="9">
        <f t="shared" si="17"/>
        <v>0.23866707027244694</v>
      </c>
      <c r="V132" s="9">
        <f t="shared" si="21"/>
        <v>1.9663762727488709</v>
      </c>
      <c r="W132" s="9">
        <f t="shared" si="20"/>
        <v>2.5183333333333335</v>
      </c>
      <c r="X132" s="9">
        <f t="shared" si="18"/>
        <v>1.817790277861242</v>
      </c>
      <c r="Y132" s="9">
        <f t="shared" si="19"/>
        <v>0.24945431862198575</v>
      </c>
    </row>
    <row r="133" spans="1:25" x14ac:dyDescent="0.2">
      <c r="A133" s="8">
        <v>1979.2</v>
      </c>
      <c r="B133" s="21">
        <f>RawData!W133</f>
        <v>40.411000000000001</v>
      </c>
      <c r="C133" s="22">
        <f>RawData!E133</f>
        <v>1339.5</v>
      </c>
      <c r="D133" s="21">
        <f>RawData!G133</f>
        <v>761.4</v>
      </c>
      <c r="E133" s="21">
        <f>RawData!H133</f>
        <v>111.29999999999998</v>
      </c>
      <c r="F133" s="21">
        <f>RawData!O133</f>
        <v>59.800000000000004</v>
      </c>
      <c r="G133" s="21">
        <f>RawData!L133</f>
        <v>152.6</v>
      </c>
      <c r="H133" s="21">
        <f>RawData!P133</f>
        <v>452.76325079999998</v>
      </c>
      <c r="I133" s="23">
        <f>RawData!Q133</f>
        <v>10.18</v>
      </c>
      <c r="J133" s="23">
        <f>RawData!S133</f>
        <v>12.447871286608326</v>
      </c>
      <c r="K133" s="23">
        <f>RawData!R133</f>
        <v>10.675060644843896</v>
      </c>
      <c r="L133" s="23">
        <f>RawData!T133</f>
        <v>72.164407314217414</v>
      </c>
      <c r="M133" s="24">
        <f>RawData!V133</f>
        <v>0.69653484008420408</v>
      </c>
      <c r="O133" s="14">
        <f t="shared" ref="O133:O196" si="23">100*LN((C133/B133)/M133) - 100*LN((C132/B132)/M132)</f>
        <v>0.39330283490568263</v>
      </c>
      <c r="P133" s="9">
        <f t="shared" ref="P133:P196" si="24">100*LN((D133/B133)/M133) - 100*LN((D132/B132)/M132)</f>
        <v>-1.1483556897862854</v>
      </c>
      <c r="Q133" s="9">
        <f t="shared" ref="Q133:Q196" si="25">100*LN((E133/B133)/M133) - 100*LN((E132/B132)/M132)</f>
        <v>3.5272271984210875</v>
      </c>
      <c r="R133" s="9">
        <f t="shared" ref="R133:R196" si="26">100*LN((F133/B133)/M133) - 100*LN((F132/B132)/M132)</f>
        <v>-2.2740566487420466</v>
      </c>
      <c r="S133" s="9">
        <f t="shared" ref="S133:S196" si="27">100*LN((G133/B133)/M133) - 100*LN((G132/B132)/M132)</f>
        <v>-1.4577111407859036</v>
      </c>
      <c r="T133" s="9">
        <f t="shared" si="22"/>
        <v>464.05844162162771</v>
      </c>
      <c r="U133" s="9">
        <f t="shared" ref="U133:U196" si="28">100*(LN(J133)-LN(J132))</f>
        <v>-1.0679126865991595</v>
      </c>
      <c r="V133" s="9">
        <f t="shared" si="21"/>
        <v>-0.59700196070671119</v>
      </c>
      <c r="W133" s="9">
        <f t="shared" si="20"/>
        <v>2.5449999999999999</v>
      </c>
      <c r="X133" s="9">
        <f t="shared" ref="X133:X196" si="29">100*(LN(B133)-LN(B132))</f>
        <v>2.3561135459353899</v>
      </c>
      <c r="Y133" s="9">
        <f t="shared" si="19"/>
        <v>-0.6295295514394752</v>
      </c>
    </row>
    <row r="134" spans="1:25" x14ac:dyDescent="0.2">
      <c r="A134" s="8">
        <v>1979.3</v>
      </c>
      <c r="B134" s="21">
        <f>RawData!W134</f>
        <v>41.234999999999999</v>
      </c>
      <c r="C134" s="22">
        <f>RawData!E134</f>
        <v>1385</v>
      </c>
      <c r="D134" s="21">
        <f>RawData!G134</f>
        <v>776.5</v>
      </c>
      <c r="E134" s="21">
        <f>RawData!H134</f>
        <v>116.9</v>
      </c>
      <c r="F134" s="21">
        <f>RawData!O134</f>
        <v>62.9</v>
      </c>
      <c r="G134" s="21">
        <f>RawData!L134</f>
        <v>155.6</v>
      </c>
      <c r="H134" s="21">
        <f>RawData!P134</f>
        <v>462.76260710000003</v>
      </c>
      <c r="I134" s="23">
        <f>RawData!Q134</f>
        <v>10.946666666666667</v>
      </c>
      <c r="J134" s="23">
        <f>RawData!S134</f>
        <v>12.293861737496687</v>
      </c>
      <c r="K134" s="23">
        <f>RawData!R134</f>
        <v>10.2230771509433</v>
      </c>
      <c r="L134" s="23">
        <f>RawData!T134</f>
        <v>72.452281832418024</v>
      </c>
      <c r="M134" s="24">
        <f>RawData!V134</f>
        <v>0.69972284947033581</v>
      </c>
      <c r="O134" s="14">
        <f t="shared" si="23"/>
        <v>0.8651830796932245</v>
      </c>
      <c r="P134" s="9">
        <f t="shared" si="24"/>
        <v>-0.51141001994977842</v>
      </c>
      <c r="Q134" s="9">
        <f t="shared" si="25"/>
        <v>2.4337711356680813</v>
      </c>
      <c r="R134" s="9">
        <f t="shared" si="26"/>
        <v>2.5788603909965957</v>
      </c>
      <c r="S134" s="9">
        <f t="shared" si="27"/>
        <v>-0.52834059459081573</v>
      </c>
      <c r="T134" s="9">
        <f t="shared" si="22"/>
        <v>463.99991152097311</v>
      </c>
      <c r="U134" s="9">
        <f t="shared" si="28"/>
        <v>-1.2449535214854812</v>
      </c>
      <c r="V134" s="9">
        <f t="shared" si="21"/>
        <v>-4.3262609567297883</v>
      </c>
      <c r="W134" s="9">
        <f t="shared" si="20"/>
        <v>2.7366666666666668</v>
      </c>
      <c r="X134" s="9">
        <f t="shared" si="29"/>
        <v>2.0185385151208823</v>
      </c>
      <c r="Y134" s="9">
        <f t="shared" si="19"/>
        <v>-0.29070675905023791</v>
      </c>
    </row>
    <row r="135" spans="1:25" x14ac:dyDescent="0.2">
      <c r="A135" s="8">
        <v>1979.4</v>
      </c>
      <c r="B135" s="21">
        <f>RawData!W135</f>
        <v>42.043999999999997</v>
      </c>
      <c r="C135" s="22">
        <f>RawData!E135</f>
        <v>1430.4</v>
      </c>
      <c r="D135" s="21">
        <f>RawData!G135</f>
        <v>776.9</v>
      </c>
      <c r="E135" s="21">
        <f>RawData!H135</f>
        <v>121.80000000000001</v>
      </c>
      <c r="F135" s="21">
        <f>RawData!O135</f>
        <v>63.8</v>
      </c>
      <c r="G135" s="21">
        <f>RawData!L135</f>
        <v>159</v>
      </c>
      <c r="H135" s="21">
        <f>RawData!P135</f>
        <v>471.05154720000002</v>
      </c>
      <c r="I135" s="23">
        <f>RawData!Q135</f>
        <v>13.576666666666666</v>
      </c>
      <c r="J135" s="23">
        <f>RawData!S135</f>
        <v>12.204190595499632</v>
      </c>
      <c r="K135" s="23">
        <f>RawData!R135</f>
        <v>10.18072322911026</v>
      </c>
      <c r="L135" s="23">
        <f>RawData!T135</f>
        <v>72.65136923009922</v>
      </c>
      <c r="M135" s="24">
        <f>RawData!V135</f>
        <v>0.70334430372776835</v>
      </c>
      <c r="O135" s="14">
        <f t="shared" si="23"/>
        <v>0.76624990390581615</v>
      </c>
      <c r="P135" s="9">
        <f t="shared" si="24"/>
        <v>-2.4076487391119485</v>
      </c>
      <c r="Q135" s="9">
        <f t="shared" si="25"/>
        <v>1.6470000039021215</v>
      </c>
      <c r="R135" s="9">
        <f t="shared" si="26"/>
        <v>-1.0384460114403709</v>
      </c>
      <c r="S135" s="9">
        <f t="shared" si="27"/>
        <v>-0.29758962828125846</v>
      </c>
      <c r="T135" s="9">
        <f t="shared" si="22"/>
        <v>463.75809803619984</v>
      </c>
      <c r="U135" s="9">
        <f t="shared" si="28"/>
        <v>-0.73207078877000065</v>
      </c>
      <c r="V135" s="9">
        <f t="shared" si="21"/>
        <v>-0.41515778312906093</v>
      </c>
      <c r="W135" s="9">
        <f t="shared" si="20"/>
        <v>3.3941666666666666</v>
      </c>
      <c r="X135" s="9">
        <f t="shared" si="29"/>
        <v>1.9429278675789252</v>
      </c>
      <c r="Y135" s="9">
        <f t="shared" si="19"/>
        <v>-0.68381516431401224</v>
      </c>
    </row>
    <row r="136" spans="1:25" x14ac:dyDescent="0.2">
      <c r="A136" s="8">
        <v>1980.1</v>
      </c>
      <c r="B136" s="21">
        <f>RawData!W136</f>
        <v>42.954999999999998</v>
      </c>
      <c r="C136" s="22">
        <f>RawData!E136</f>
        <v>1474.4</v>
      </c>
      <c r="D136" s="21">
        <f>RawData!G136</f>
        <v>786.7</v>
      </c>
      <c r="E136" s="21">
        <f>RawData!H136</f>
        <v>127.00000000000003</v>
      </c>
      <c r="F136" s="21">
        <f>RawData!O136</f>
        <v>66.3</v>
      </c>
      <c r="G136" s="21">
        <f>RawData!L136</f>
        <v>161.9</v>
      </c>
      <c r="H136" s="21">
        <f>RawData!P136</f>
        <v>479.2089168</v>
      </c>
      <c r="I136" s="23">
        <f>RawData!Q136</f>
        <v>15.046666666666667</v>
      </c>
      <c r="J136" s="23">
        <f>RawData!S136</f>
        <v>12.091911396028591</v>
      </c>
      <c r="K136" s="23">
        <f>RawData!R136</f>
        <v>10.002414236825194</v>
      </c>
      <c r="L136" s="23">
        <f>RawData!T136</f>
        <v>72.793913343725663</v>
      </c>
      <c r="M136" s="24">
        <f>RawData!V136</f>
        <v>0.70634170983468381</v>
      </c>
      <c r="O136" s="14">
        <f t="shared" si="23"/>
        <v>0.46080415415690368</v>
      </c>
      <c r="P136" s="9">
        <f t="shared" si="24"/>
        <v>-1.3153621015973158</v>
      </c>
      <c r="Q136" s="9">
        <f t="shared" si="25"/>
        <v>1.6117770788000314</v>
      </c>
      <c r="R136" s="9">
        <f t="shared" si="26"/>
        <v>1.2747746446277972</v>
      </c>
      <c r="S136" s="9">
        <f t="shared" si="27"/>
        <v>-0.76143019314366711</v>
      </c>
      <c r="T136" s="9">
        <f t="shared" si="22"/>
        <v>463.5288494110136</v>
      </c>
      <c r="U136" s="9">
        <f t="shared" si="28"/>
        <v>-0.92426347904490669</v>
      </c>
      <c r="V136" s="9">
        <f t="shared" si="21"/>
        <v>-1.7669565177226954</v>
      </c>
      <c r="W136" s="9">
        <f t="shared" si="20"/>
        <v>3.7616666666666667</v>
      </c>
      <c r="X136" s="9">
        <f t="shared" si="29"/>
        <v>2.1436367128911726</v>
      </c>
      <c r="Y136" s="9">
        <f t="shared" si="19"/>
        <v>-0.8519836153501501</v>
      </c>
    </row>
    <row r="137" spans="1:25" x14ac:dyDescent="0.2">
      <c r="A137" s="8">
        <v>1980.2</v>
      </c>
      <c r="B137" s="21">
        <f>RawData!W137</f>
        <v>43.895000000000003</v>
      </c>
      <c r="C137" s="22">
        <f>RawData!E137</f>
        <v>1497</v>
      </c>
      <c r="D137" s="21">
        <f>RawData!G137</f>
        <v>731.19999999999993</v>
      </c>
      <c r="E137" s="21">
        <f>RawData!H137</f>
        <v>126.59999999999997</v>
      </c>
      <c r="F137" s="21">
        <f>RawData!O137</f>
        <v>63.699999999999996</v>
      </c>
      <c r="G137" s="21">
        <f>RawData!L137</f>
        <v>163.30000000000001</v>
      </c>
      <c r="H137" s="21">
        <f>RawData!P137</f>
        <v>486.81076660000002</v>
      </c>
      <c r="I137" s="23">
        <f>RawData!Q137</f>
        <v>12.686666666666667</v>
      </c>
      <c r="J137" s="23">
        <f>RawData!S137</f>
        <v>12.043196276124077</v>
      </c>
      <c r="K137" s="23">
        <f>RawData!R137</f>
        <v>9.9968935859115096</v>
      </c>
      <c r="L137" s="23">
        <f>RawData!T137</f>
        <v>72.01975084283832</v>
      </c>
      <c r="M137" s="24">
        <f>RawData!V137</f>
        <v>0.70910898120655841</v>
      </c>
      <c r="O137" s="14">
        <f t="shared" si="23"/>
        <v>-1.0345481432173074</v>
      </c>
      <c r="P137" s="9">
        <f t="shared" si="24"/>
        <v>-9.8717420691443749</v>
      </c>
      <c r="Q137" s="9">
        <f t="shared" si="25"/>
        <v>-2.871203624470354</v>
      </c>
      <c r="R137" s="9">
        <f t="shared" si="26"/>
        <v>-6.5562794109886653</v>
      </c>
      <c r="S137" s="9">
        <f t="shared" si="27"/>
        <v>-1.6947320203357208</v>
      </c>
      <c r="T137" s="9">
        <f t="shared" si="22"/>
        <v>462.06864517702513</v>
      </c>
      <c r="U137" s="9">
        <f t="shared" si="28"/>
        <v>-0.40368733152362779</v>
      </c>
      <c r="V137" s="9">
        <f t="shared" si="21"/>
        <v>-5.5208421239782979E-2</v>
      </c>
      <c r="W137" s="9">
        <f t="shared" si="20"/>
        <v>3.1716666666666669</v>
      </c>
      <c r="X137" s="9">
        <f t="shared" si="29"/>
        <v>2.1647362288152561</v>
      </c>
      <c r="Y137" s="9">
        <f t="shared" si="19"/>
        <v>-0.98186358437715171</v>
      </c>
    </row>
    <row r="138" spans="1:25" x14ac:dyDescent="0.2">
      <c r="A138" s="8">
        <v>1980.3</v>
      </c>
      <c r="B138" s="21">
        <f>RawData!W138</f>
        <v>44.902999999999999</v>
      </c>
      <c r="C138" s="22">
        <f>RawData!E138</f>
        <v>1542.3</v>
      </c>
      <c r="D138" s="21">
        <f>RawData!G138</f>
        <v>720.5</v>
      </c>
      <c r="E138" s="21">
        <f>RawData!H138</f>
        <v>125.80000000000001</v>
      </c>
      <c r="F138" s="21">
        <f>RawData!O138</f>
        <v>67.2</v>
      </c>
      <c r="G138" s="21">
        <f>RawData!L138</f>
        <v>168.2</v>
      </c>
      <c r="H138" s="21">
        <f>RawData!P138</f>
        <v>495.23127720000002</v>
      </c>
      <c r="I138" s="23">
        <f>RawData!Q138</f>
        <v>9.836666666666666</v>
      </c>
      <c r="J138" s="23">
        <f>RawData!S138</f>
        <v>12.098317153957428</v>
      </c>
      <c r="K138" s="23">
        <f>RawData!R138</f>
        <v>9.9865594001975566</v>
      </c>
      <c r="L138" s="23">
        <f>RawData!T138</f>
        <v>71.63168097906582</v>
      </c>
      <c r="M138" s="24">
        <f>RawData!V138</f>
        <v>0.71205273642166433</v>
      </c>
      <c r="O138" s="14">
        <f t="shared" si="23"/>
        <v>0.2964763221621638</v>
      </c>
      <c r="P138" s="9">
        <f t="shared" si="24"/>
        <v>-4.1588544788682498</v>
      </c>
      <c r="Q138" s="9">
        <f t="shared" si="25"/>
        <v>-3.3186105532054171</v>
      </c>
      <c r="R138" s="9">
        <f t="shared" si="26"/>
        <v>2.6641744862667593</v>
      </c>
      <c r="S138" s="9">
        <f t="shared" si="27"/>
        <v>0.27178074741092928</v>
      </c>
      <c r="T138" s="9">
        <f t="shared" si="22"/>
        <v>461.1140750184598</v>
      </c>
      <c r="U138" s="9">
        <f t="shared" si="28"/>
        <v>0.45664886568466123</v>
      </c>
      <c r="V138" s="9">
        <f t="shared" si="21"/>
        <v>-0.10342743711371227</v>
      </c>
      <c r="W138" s="9">
        <f t="shared" si="20"/>
        <v>2.4591666666666665</v>
      </c>
      <c r="X138" s="9">
        <f t="shared" si="29"/>
        <v>2.2704189282770404</v>
      </c>
      <c r="Y138" s="9">
        <f t="shared" si="19"/>
        <v>-0.96975379293542119</v>
      </c>
    </row>
    <row r="139" spans="1:25" x14ac:dyDescent="0.2">
      <c r="A139" s="8">
        <v>1980.4</v>
      </c>
      <c r="B139" s="21">
        <f>RawData!W139</f>
        <v>46.164999999999999</v>
      </c>
      <c r="C139" s="22">
        <f>RawData!E139</f>
        <v>1599.1999999999998</v>
      </c>
      <c r="D139" s="21">
        <f>RawData!G139</f>
        <v>787.7</v>
      </c>
      <c r="E139" s="21">
        <f>RawData!H139</f>
        <v>128.10000000000002</v>
      </c>
      <c r="F139" s="21">
        <f>RawData!O139</f>
        <v>70.7</v>
      </c>
      <c r="G139" s="21">
        <f>RawData!L139</f>
        <v>173.3</v>
      </c>
      <c r="H139" s="21">
        <f>RawData!P139</f>
        <v>503.52021730000001</v>
      </c>
      <c r="I139" s="23">
        <f>RawData!Q139</f>
        <v>15.853333333333333</v>
      </c>
      <c r="J139" s="23">
        <f>RawData!S139</f>
        <v>12.0586975958906</v>
      </c>
      <c r="K139" s="23">
        <f>RawData!R139</f>
        <v>9.9075911599490958</v>
      </c>
      <c r="L139" s="23">
        <f>RawData!T139</f>
        <v>72.274055218138798</v>
      </c>
      <c r="M139" s="24">
        <f>RawData!V139</f>
        <v>0.71452210230714164</v>
      </c>
      <c r="O139" s="14">
        <f t="shared" si="23"/>
        <v>0.50494137287137164</v>
      </c>
      <c r="P139" s="9">
        <f t="shared" si="24"/>
        <v>5.7992609541794309</v>
      </c>
      <c r="Q139" s="9">
        <f t="shared" si="25"/>
        <v>-1.3061417091559235</v>
      </c>
      <c r="R139" s="9">
        <f t="shared" si="26"/>
        <v>1.9593043645515706</v>
      </c>
      <c r="S139" s="9">
        <f t="shared" si="27"/>
        <v>-0.1308832545194889</v>
      </c>
      <c r="T139" s="9">
        <f t="shared" si="22"/>
        <v>461.66065639154613</v>
      </c>
      <c r="U139" s="9">
        <f t="shared" si="28"/>
        <v>-0.32801729850393535</v>
      </c>
      <c r="V139" s="9">
        <f t="shared" si="21"/>
        <v>-0.79388818097676506</v>
      </c>
      <c r="W139" s="9">
        <f t="shared" si="20"/>
        <v>3.9633333333333334</v>
      </c>
      <c r="X139" s="9">
        <f t="shared" si="29"/>
        <v>2.7717327563648642</v>
      </c>
      <c r="Y139" s="9">
        <f t="shared" si="19"/>
        <v>-1.4580296969064079</v>
      </c>
    </row>
    <row r="140" spans="1:25" x14ac:dyDescent="0.2">
      <c r="A140" s="8">
        <v>1981.1</v>
      </c>
      <c r="B140" s="21">
        <f>RawData!W140</f>
        <v>47.357999999999997</v>
      </c>
      <c r="C140" s="22">
        <f>RawData!E140</f>
        <v>1644.6</v>
      </c>
      <c r="D140" s="21">
        <f>RawData!G140</f>
        <v>865.4</v>
      </c>
      <c r="E140" s="21">
        <f>RawData!H140</f>
        <v>136.19999999999999</v>
      </c>
      <c r="F140" s="21">
        <f>RawData!O140</f>
        <v>73</v>
      </c>
      <c r="G140" s="21">
        <f>RawData!L140</f>
        <v>180.2</v>
      </c>
      <c r="H140" s="21">
        <f>RawData!P140</f>
        <v>513.54881139999998</v>
      </c>
      <c r="I140" s="23">
        <f>RawData!Q140</f>
        <v>16.569999999999997</v>
      </c>
      <c r="J140" s="23">
        <f>RawData!S140</f>
        <v>12.04663363013765</v>
      </c>
      <c r="K140" s="23">
        <f>RawData!R140</f>
        <v>9.9543774541772407</v>
      </c>
      <c r="L140" s="23">
        <f>RawData!T140</f>
        <v>72.679666043973157</v>
      </c>
      <c r="M140" s="24">
        <f>RawData!V140</f>
        <v>0.71700135116246566</v>
      </c>
      <c r="O140" s="14">
        <f t="shared" si="23"/>
        <v>-9.8392960215733183E-2</v>
      </c>
      <c r="P140" s="9">
        <f t="shared" si="24"/>
        <v>6.509690212874375</v>
      </c>
      <c r="Q140" s="9">
        <f t="shared" si="25"/>
        <v>3.2335565859960695</v>
      </c>
      <c r="R140" s="9">
        <f t="shared" si="26"/>
        <v>0.30362492931014629</v>
      </c>
      <c r="S140" s="9">
        <f t="shared" si="27"/>
        <v>1.0065529499914589</v>
      </c>
      <c r="T140" s="9">
        <f t="shared" si="22"/>
        <v>461.87392025531847</v>
      </c>
      <c r="U140" s="9">
        <f t="shared" si="28"/>
        <v>-0.10009376471158404</v>
      </c>
      <c r="V140" s="9">
        <f t="shared" si="21"/>
        <v>0.47111524211977951</v>
      </c>
      <c r="W140" s="9">
        <f t="shared" si="20"/>
        <v>4.1424999999999992</v>
      </c>
      <c r="X140" s="9">
        <f t="shared" si="29"/>
        <v>2.5513824729729073</v>
      </c>
      <c r="Y140" s="9">
        <f t="shared" si="19"/>
        <v>-0.92564026990913817</v>
      </c>
    </row>
    <row r="141" spans="1:25" x14ac:dyDescent="0.2">
      <c r="A141" s="8">
        <v>1981.2</v>
      </c>
      <c r="B141" s="21">
        <f>RawData!W141</f>
        <v>48.197000000000003</v>
      </c>
      <c r="C141" s="22">
        <f>RawData!E141</f>
        <v>1680.8999999999999</v>
      </c>
      <c r="D141" s="21">
        <f>RawData!G141</f>
        <v>850.69999999999993</v>
      </c>
      <c r="E141" s="21">
        <f>RawData!H141</f>
        <v>133.00000000000003</v>
      </c>
      <c r="F141" s="21">
        <f>RawData!O141</f>
        <v>72.7</v>
      </c>
      <c r="G141" s="21">
        <f>RawData!L141</f>
        <v>183.7</v>
      </c>
      <c r="H141" s="21">
        <f>RawData!P141</f>
        <v>520.25890579999998</v>
      </c>
      <c r="I141" s="23">
        <f>RawData!Q141</f>
        <v>17.78</v>
      </c>
      <c r="J141" s="23">
        <f>RawData!S141</f>
        <v>12.019609559502237</v>
      </c>
      <c r="K141" s="23">
        <f>RawData!R141</f>
        <v>10.159467283156228</v>
      </c>
      <c r="L141" s="23">
        <f>RawData!T141</f>
        <v>72.995229169166876</v>
      </c>
      <c r="M141" s="24">
        <f>RawData!V141</f>
        <v>0.71936623830439694</v>
      </c>
      <c r="O141" s="14">
        <f t="shared" si="23"/>
        <v>9.7827745783433784E-2</v>
      </c>
      <c r="P141" s="9">
        <f t="shared" si="24"/>
        <v>-3.798618105366586</v>
      </c>
      <c r="Q141" s="9">
        <f t="shared" si="25"/>
        <v>-4.4629158738377157</v>
      </c>
      <c r="R141" s="9">
        <f t="shared" si="26"/>
        <v>-2.497194985363663</v>
      </c>
      <c r="S141" s="9">
        <f t="shared" si="27"/>
        <v>-0.16172461978769093</v>
      </c>
      <c r="T141" s="9">
        <f t="shared" si="22"/>
        <v>461.97787643401034</v>
      </c>
      <c r="U141" s="9">
        <f t="shared" si="28"/>
        <v>-0.22458081039737898</v>
      </c>
      <c r="V141" s="9">
        <f t="shared" si="21"/>
        <v>2.0393608449023937</v>
      </c>
      <c r="W141" s="9">
        <f t="shared" si="20"/>
        <v>4.4450000000000003</v>
      </c>
      <c r="X141" s="9">
        <f t="shared" si="29"/>
        <v>1.7561018501303316</v>
      </c>
      <c r="Y141" s="9">
        <f t="shared" si="19"/>
        <v>-0.78723909404664028</v>
      </c>
    </row>
    <row r="142" spans="1:25" x14ac:dyDescent="0.2">
      <c r="A142" s="8">
        <v>1981.3</v>
      </c>
      <c r="B142" s="21">
        <f>RawData!W142</f>
        <v>49.095999999999997</v>
      </c>
      <c r="C142" s="22">
        <f>RawData!E142</f>
        <v>1709.3000000000002</v>
      </c>
      <c r="D142" s="21">
        <f>RawData!G142</f>
        <v>904.19999999999993</v>
      </c>
      <c r="E142" s="21">
        <f>RawData!H142</f>
        <v>132.69999999999999</v>
      </c>
      <c r="F142" s="21">
        <f>RawData!O142</f>
        <v>75.100000000000009</v>
      </c>
      <c r="G142" s="21">
        <f>RawData!L142</f>
        <v>188.3</v>
      </c>
      <c r="H142" s="21">
        <f>RawData!P142</f>
        <v>532.21720029999994</v>
      </c>
      <c r="I142" s="23">
        <f>RawData!Q142</f>
        <v>17.576666666666664</v>
      </c>
      <c r="J142" s="23">
        <f>RawData!S142</f>
        <v>11.965413323921588</v>
      </c>
      <c r="K142" s="23">
        <f>RawData!R142</f>
        <v>10.394596258345974</v>
      </c>
      <c r="L142" s="23">
        <f>RawData!T142</f>
        <v>73.294438982443452</v>
      </c>
      <c r="M142" s="24">
        <f>RawData!V142</f>
        <v>0.72180313139313745</v>
      </c>
      <c r="O142" s="14">
        <f t="shared" si="23"/>
        <v>-0.51080516111932184</v>
      </c>
      <c r="P142" s="9">
        <f t="shared" si="24"/>
        <v>3.9128417544599756</v>
      </c>
      <c r="Q142" s="9">
        <f t="shared" si="25"/>
        <v>-2.4120804217659213</v>
      </c>
      <c r="R142" s="9">
        <f t="shared" si="26"/>
        <v>1.0616556896548559</v>
      </c>
      <c r="S142" s="9">
        <f t="shared" si="27"/>
        <v>0.28698261079600229</v>
      </c>
      <c r="T142" s="9">
        <f t="shared" si="22"/>
        <v>462.04875879437151</v>
      </c>
      <c r="U142" s="9">
        <f t="shared" si="28"/>
        <v>-0.45191808305951042</v>
      </c>
      <c r="V142" s="9">
        <f t="shared" si="21"/>
        <v>2.2880072554250397</v>
      </c>
      <c r="W142" s="9">
        <f t="shared" si="20"/>
        <v>4.3941666666666661</v>
      </c>
      <c r="X142" s="9">
        <f t="shared" si="29"/>
        <v>1.848078663117203</v>
      </c>
      <c r="Y142" s="9">
        <f t="shared" si="19"/>
        <v>8.6247649242068292E-2</v>
      </c>
    </row>
    <row r="143" spans="1:25" x14ac:dyDescent="0.2">
      <c r="A143" s="8">
        <v>1981.4</v>
      </c>
      <c r="B143" s="21">
        <f>RawData!W143</f>
        <v>49.98</v>
      </c>
      <c r="C143" s="22">
        <f>RawData!E143</f>
        <v>1739.3</v>
      </c>
      <c r="D143" s="21">
        <f>RawData!G143</f>
        <v>880.2</v>
      </c>
      <c r="E143" s="21">
        <f>RawData!H143</f>
        <v>136.30000000000001</v>
      </c>
      <c r="F143" s="21">
        <f>RawData!O143</f>
        <v>74.899999999999991</v>
      </c>
      <c r="G143" s="21">
        <f>RawData!L143</f>
        <v>190.7</v>
      </c>
      <c r="H143" s="21">
        <f>RawData!P143</f>
        <v>543.89773490000005</v>
      </c>
      <c r="I143" s="23">
        <f>RawData!Q143</f>
        <v>13.586666666666666</v>
      </c>
      <c r="J143" s="23">
        <f>RawData!S143</f>
        <v>11.955468873007186</v>
      </c>
      <c r="K143" s="23">
        <f>RawData!R143</f>
        <v>10.019803163738352</v>
      </c>
      <c r="L143" s="23">
        <f>RawData!T143</f>
        <v>72.83937439016124</v>
      </c>
      <c r="M143" s="24">
        <f>RawData!V143</f>
        <v>0.72424990702816261</v>
      </c>
      <c r="O143" s="14">
        <f t="shared" si="23"/>
        <v>-0.38306346371285827</v>
      </c>
      <c r="P143" s="9">
        <f t="shared" si="24"/>
        <v>-4.8130858572527586</v>
      </c>
      <c r="Q143" s="9">
        <f t="shared" si="25"/>
        <v>0.55379592753115503</v>
      </c>
      <c r="R143" s="9">
        <f t="shared" si="26"/>
        <v>-2.3896106335929233</v>
      </c>
      <c r="S143" s="9">
        <f t="shared" si="27"/>
        <v>-0.85643611457473412</v>
      </c>
      <c r="T143" s="9">
        <f t="shared" si="22"/>
        <v>461.08754367024136</v>
      </c>
      <c r="U143" s="9">
        <f t="shared" si="28"/>
        <v>-8.3144521221401035E-2</v>
      </c>
      <c r="V143" s="9">
        <f t="shared" si="21"/>
        <v>-3.6722629443450838</v>
      </c>
      <c r="W143" s="9">
        <f t="shared" si="20"/>
        <v>3.3966666666666665</v>
      </c>
      <c r="X143" s="9">
        <f t="shared" si="29"/>
        <v>1.7845360320010606</v>
      </c>
      <c r="Y143" s="9">
        <f t="shared" si="19"/>
        <v>4.8012651670205742E-2</v>
      </c>
    </row>
    <row r="144" spans="1:25" x14ac:dyDescent="0.2">
      <c r="A144" s="8">
        <v>1982.1</v>
      </c>
      <c r="B144" s="21">
        <f>RawData!W144</f>
        <v>50.652000000000001</v>
      </c>
      <c r="C144" s="22">
        <f>RawData!E144</f>
        <v>1768</v>
      </c>
      <c r="D144" s="21">
        <f>RawData!G144</f>
        <v>834.69999999999993</v>
      </c>
      <c r="E144" s="21">
        <f>RawData!H144</f>
        <v>136.09999999999997</v>
      </c>
      <c r="F144" s="21">
        <f>RawData!O144</f>
        <v>75.399999999999991</v>
      </c>
      <c r="G144" s="21">
        <f>RawData!L144</f>
        <v>193.9</v>
      </c>
      <c r="H144" s="21">
        <f>RawData!P144</f>
        <v>559.70081110000001</v>
      </c>
      <c r="I144" s="23">
        <f>RawData!Q144</f>
        <v>14.226666666666667</v>
      </c>
      <c r="J144" s="23">
        <f>RawData!S144</f>
        <v>12.20044313330472</v>
      </c>
      <c r="K144" s="23">
        <f>RawData!R144</f>
        <v>10.338651200675617</v>
      </c>
      <c r="L144" s="23">
        <f>RawData!T144</f>
        <v>72.1782401368053</v>
      </c>
      <c r="M144" s="24">
        <f>RawData!V144</f>
        <v>0.72639595413671731</v>
      </c>
      <c r="O144" s="14">
        <f t="shared" si="23"/>
        <v>5.1690355699633983E-3</v>
      </c>
      <c r="P144" s="9">
        <f t="shared" si="24"/>
        <v>-6.9391315948082024</v>
      </c>
      <c r="Q144" s="9">
        <f t="shared" si="25"/>
        <v>-1.7782969472848436</v>
      </c>
      <c r="R144" s="9">
        <f t="shared" si="26"/>
        <v>-0.96611559370450095</v>
      </c>
      <c r="S144" s="9">
        <f t="shared" si="27"/>
        <v>3.2650921445139147E-2</v>
      </c>
      <c r="T144" s="9">
        <f t="shared" si="22"/>
        <v>459.87986387832854</v>
      </c>
      <c r="U144" s="9">
        <f t="shared" si="28"/>
        <v>2.0283453515441696</v>
      </c>
      <c r="V144" s="9">
        <f t="shared" si="21"/>
        <v>3.1325964636408354</v>
      </c>
      <c r="W144" s="9">
        <f t="shared" si="20"/>
        <v>3.5566666666666666</v>
      </c>
      <c r="X144" s="9">
        <f t="shared" si="29"/>
        <v>1.335579118155561</v>
      </c>
      <c r="Y144" s="9">
        <f t="shared" si="19"/>
        <v>1.2326592769744025</v>
      </c>
    </row>
    <row r="145" spans="1:25" x14ac:dyDescent="0.2">
      <c r="A145" s="8">
        <v>1982.2</v>
      </c>
      <c r="B145" s="21">
        <f>RawData!W145</f>
        <v>51.277999999999999</v>
      </c>
      <c r="C145" s="22">
        <f>RawData!E145</f>
        <v>1791.8</v>
      </c>
      <c r="D145" s="21">
        <f>RawData!G145</f>
        <v>842.8</v>
      </c>
      <c r="E145" s="21">
        <f>RawData!H145</f>
        <v>138.5</v>
      </c>
      <c r="F145" s="21">
        <f>RawData!O145</f>
        <v>76.400000000000006</v>
      </c>
      <c r="G145" s="21">
        <f>RawData!L145</f>
        <v>198.3</v>
      </c>
      <c r="H145" s="21">
        <f>RawData!P145</f>
        <v>575.65007679999997</v>
      </c>
      <c r="I145" s="23">
        <f>RawData!Q145</f>
        <v>14.513333333333334</v>
      </c>
      <c r="J145" s="23">
        <f>RawData!S145</f>
        <v>12.076602841715504</v>
      </c>
      <c r="K145" s="23">
        <f>RawData!R145</f>
        <v>10.097134581390982</v>
      </c>
      <c r="L145" s="23">
        <f>RawData!T145</f>
        <v>71.663512545558945</v>
      </c>
      <c r="M145" s="24">
        <f>RawData!V145</f>
        <v>0.72861118288132221</v>
      </c>
      <c r="O145" s="14">
        <f t="shared" si="23"/>
        <v>-0.19563321192282501</v>
      </c>
      <c r="P145" s="9">
        <f t="shared" si="24"/>
        <v>-0.56707660117746173</v>
      </c>
      <c r="Q145" s="9">
        <f t="shared" si="25"/>
        <v>0.2152346884855092</v>
      </c>
      <c r="R145" s="9">
        <f t="shared" si="26"/>
        <v>-0.21526479265536125</v>
      </c>
      <c r="S145" s="9">
        <f t="shared" si="27"/>
        <v>0.71104041920261807</v>
      </c>
      <c r="T145" s="9">
        <f t="shared" si="22"/>
        <v>458.8596773573405</v>
      </c>
      <c r="U145" s="9">
        <f t="shared" si="28"/>
        <v>-1.0202342237459305</v>
      </c>
      <c r="V145" s="9">
        <f t="shared" si="21"/>
        <v>-2.3637736980068436</v>
      </c>
      <c r="W145" s="9">
        <f t="shared" si="20"/>
        <v>3.6283333333333334</v>
      </c>
      <c r="X145" s="9">
        <f t="shared" si="29"/>
        <v>1.228309370340952</v>
      </c>
      <c r="Y145" s="9">
        <f t="shared" si="19"/>
        <v>1.2769526383486323</v>
      </c>
    </row>
    <row r="146" spans="1:25" x14ac:dyDescent="0.2">
      <c r="A146" s="8">
        <v>1982.3</v>
      </c>
      <c r="B146" s="21">
        <f>RawData!W146</f>
        <v>52.000999999999998</v>
      </c>
      <c r="C146" s="22">
        <f>RawData!E146</f>
        <v>1837.1000000000001</v>
      </c>
      <c r="D146" s="21">
        <f>RawData!G146</f>
        <v>845.1</v>
      </c>
      <c r="E146" s="21">
        <f>RawData!H146</f>
        <v>140.49999999999997</v>
      </c>
      <c r="F146" s="21">
        <f>RawData!O146</f>
        <v>78.899999999999991</v>
      </c>
      <c r="G146" s="21">
        <f>RawData!L146</f>
        <v>201.7</v>
      </c>
      <c r="H146" s="21">
        <f>RawData!P146</f>
        <v>589.81583149999994</v>
      </c>
      <c r="I146" s="23">
        <f>RawData!Q146</f>
        <v>11.006666666666668</v>
      </c>
      <c r="J146" s="23">
        <f>RawData!S146</f>
        <v>12.063251311255659</v>
      </c>
      <c r="K146" s="23">
        <f>RawData!R146</f>
        <v>10.277970458990575</v>
      </c>
      <c r="L146" s="23">
        <f>RawData!T146</f>
        <v>71.017571079977643</v>
      </c>
      <c r="M146" s="24">
        <f>RawData!V146</f>
        <v>0.73073605189480417</v>
      </c>
      <c r="O146" s="14">
        <f t="shared" si="23"/>
        <v>0.805431775891293</v>
      </c>
      <c r="P146" s="9">
        <f t="shared" si="24"/>
        <v>-1.4187940772097818</v>
      </c>
      <c r="Q146" s="9">
        <f t="shared" si="25"/>
        <v>-0.2576059246093223</v>
      </c>
      <c r="R146" s="9">
        <f t="shared" si="26"/>
        <v>1.5285309286853277</v>
      </c>
      <c r="S146" s="9">
        <f t="shared" si="27"/>
        <v>8.7187041915512964E-3</v>
      </c>
      <c r="T146" s="9">
        <f t="shared" si="22"/>
        <v>457.66302889789188</v>
      </c>
      <c r="U146" s="9">
        <f t="shared" si="28"/>
        <v>-0.11061816477178077</v>
      </c>
      <c r="V146" s="9">
        <f t="shared" si="21"/>
        <v>1.7751135585059696</v>
      </c>
      <c r="W146" s="9">
        <f t="shared" si="20"/>
        <v>2.7516666666666669</v>
      </c>
      <c r="X146" s="9">
        <f t="shared" si="29"/>
        <v>1.4001138873978025</v>
      </c>
      <c r="Y146" s="9">
        <f t="shared" si="19"/>
        <v>0.73971452442469854</v>
      </c>
    </row>
    <row r="147" spans="1:25" x14ac:dyDescent="0.2">
      <c r="A147" s="8">
        <v>1982.4</v>
      </c>
      <c r="B147" s="21">
        <f>RawData!W147</f>
        <v>52.566000000000003</v>
      </c>
      <c r="C147" s="22">
        <f>RawData!E147</f>
        <v>1886.5</v>
      </c>
      <c r="D147" s="21">
        <f>RawData!G147</f>
        <v>813.6</v>
      </c>
      <c r="E147" s="21">
        <f>RawData!H147</f>
        <v>143.29999999999998</v>
      </c>
      <c r="F147" s="21">
        <f>RawData!O147</f>
        <v>78.199999999999989</v>
      </c>
      <c r="G147" s="21">
        <f>RawData!L147</f>
        <v>206</v>
      </c>
      <c r="H147" s="21">
        <f>RawData!P147</f>
        <v>604.88796070000001</v>
      </c>
      <c r="I147" s="23">
        <f>RawData!Q147</f>
        <v>9.2866666666666671</v>
      </c>
      <c r="J147" s="23">
        <f>RawData!S147</f>
        <v>12.196222345852764</v>
      </c>
      <c r="K147" s="23">
        <f>RawData!R147</f>
        <v>10.425539874247367</v>
      </c>
      <c r="L147" s="23">
        <f>RawData!T147</f>
        <v>70.360288815867776</v>
      </c>
      <c r="M147" s="24">
        <f>RawData!V147</f>
        <v>0.73295692799024115</v>
      </c>
      <c r="O147" s="14">
        <f t="shared" si="23"/>
        <v>1.2693822877324692</v>
      </c>
      <c r="P147" s="9">
        <f t="shared" si="24"/>
        <v>-5.1827315028235148</v>
      </c>
      <c r="Q147" s="9">
        <f t="shared" si="25"/>
        <v>0.58916498481769963</v>
      </c>
      <c r="R147" s="9">
        <f t="shared" si="26"/>
        <v>-2.2752776512711677</v>
      </c>
      <c r="S147" s="9">
        <f t="shared" si="27"/>
        <v>0.72535276172661156</v>
      </c>
      <c r="T147" s="9">
        <f t="shared" si="22"/>
        <v>456.42973647817706</v>
      </c>
      <c r="U147" s="9">
        <f t="shared" si="28"/>
        <v>1.096251041069829</v>
      </c>
      <c r="V147" s="9">
        <f t="shared" si="21"/>
        <v>1.4255738474863389</v>
      </c>
      <c r="W147" s="9">
        <f t="shared" si="20"/>
        <v>2.3216666666666668</v>
      </c>
      <c r="X147" s="9">
        <f t="shared" si="29"/>
        <v>1.08065737465326</v>
      </c>
      <c r="Y147" s="9">
        <f t="shared" si="19"/>
        <v>1.139171757267377</v>
      </c>
    </row>
    <row r="148" spans="1:25" x14ac:dyDescent="0.2">
      <c r="A148" s="8">
        <v>1983.1</v>
      </c>
      <c r="B148" s="21">
        <f>RawData!W148</f>
        <v>53.012999999999998</v>
      </c>
      <c r="C148" s="22">
        <f>RawData!E148</f>
        <v>1921.7</v>
      </c>
      <c r="D148" s="21">
        <f>RawData!G148</f>
        <v>834.4</v>
      </c>
      <c r="E148" s="21">
        <f>RawData!H148</f>
        <v>143.19999999999999</v>
      </c>
      <c r="F148" s="21">
        <f>RawData!O148</f>
        <v>78.099999999999994</v>
      </c>
      <c r="G148" s="21">
        <f>RawData!L148</f>
        <v>209.6</v>
      </c>
      <c r="H148" s="21">
        <f>RawData!P148</f>
        <v>620.66179899999997</v>
      </c>
      <c r="I148" s="23">
        <f>RawData!Q148</f>
        <v>8.6533333333333324</v>
      </c>
      <c r="J148" s="23">
        <f>RawData!S148</f>
        <v>12.303291245577393</v>
      </c>
      <c r="K148" s="23">
        <f>RawData!R148</f>
        <v>10.467982071949285</v>
      </c>
      <c r="L148" s="23">
        <f>RawData!T148</f>
        <v>70.456297948610825</v>
      </c>
      <c r="M148" s="24">
        <f>RawData!V148</f>
        <v>0.73490107711791541</v>
      </c>
      <c r="O148" s="14">
        <f t="shared" si="23"/>
        <v>0.73703446442675613</v>
      </c>
      <c r="P148" s="9">
        <f t="shared" si="24"/>
        <v>1.4127453062463928</v>
      </c>
      <c r="Q148" s="9">
        <f t="shared" si="25"/>
        <v>-1.1814686197329252</v>
      </c>
      <c r="R148" s="9">
        <f t="shared" si="26"/>
        <v>-1.2396196595373681</v>
      </c>
      <c r="S148" s="9">
        <f t="shared" si="27"/>
        <v>0.6208177767557288</v>
      </c>
      <c r="T148" s="9">
        <f t="shared" si="22"/>
        <v>456.30120081373599</v>
      </c>
      <c r="U148" s="9">
        <f t="shared" si="28"/>
        <v>0.87405475191122406</v>
      </c>
      <c r="V148" s="9">
        <f t="shared" si="21"/>
        <v>0.40627191709785571</v>
      </c>
      <c r="W148" s="9">
        <f t="shared" si="20"/>
        <v>2.1633333333333331</v>
      </c>
      <c r="X148" s="9">
        <f t="shared" si="29"/>
        <v>0.84676435817461204</v>
      </c>
      <c r="Y148" s="9">
        <f t="shared" si="19"/>
        <v>1.4626468650444622</v>
      </c>
    </row>
    <row r="149" spans="1:25" x14ac:dyDescent="0.2">
      <c r="A149" s="8">
        <v>1983.2</v>
      </c>
      <c r="B149" s="21">
        <f>RawData!W149</f>
        <v>53.371000000000002</v>
      </c>
      <c r="C149" s="22">
        <f>RawData!E149</f>
        <v>1964.9</v>
      </c>
      <c r="D149" s="21">
        <f>RawData!G149</f>
        <v>903.4</v>
      </c>
      <c r="E149" s="21">
        <f>RawData!H149</f>
        <v>142.5</v>
      </c>
      <c r="F149" s="21">
        <f>RawData!O149</f>
        <v>84.1</v>
      </c>
      <c r="G149" s="21">
        <f>RawData!L149</f>
        <v>216</v>
      </c>
      <c r="H149" s="21">
        <f>RawData!P149</f>
        <v>643.65739470000005</v>
      </c>
      <c r="I149" s="23">
        <f>RawData!Q149</f>
        <v>8.8033333333333328</v>
      </c>
      <c r="J149" s="23">
        <f>RawData!S149</f>
        <v>12.286792658807062</v>
      </c>
      <c r="K149" s="23">
        <f>RawData!R149</f>
        <v>10.47988287553696</v>
      </c>
      <c r="L149" s="23">
        <f>RawData!T149</f>
        <v>71.104550433059615</v>
      </c>
      <c r="M149" s="24">
        <f>RawData!V149</f>
        <v>0.73681698864430545</v>
      </c>
      <c r="O149" s="14">
        <f t="shared" si="23"/>
        <v>1.2897140879848621</v>
      </c>
      <c r="P149" s="9">
        <f t="shared" si="24"/>
        <v>7.0118517929021209</v>
      </c>
      <c r="Q149" s="9">
        <f t="shared" si="25"/>
        <v>-1.4234256422760438</v>
      </c>
      <c r="R149" s="9">
        <f t="shared" si="26"/>
        <v>6.4682508528341884</v>
      </c>
      <c r="S149" s="9">
        <f t="shared" si="27"/>
        <v>2.0743453632358069</v>
      </c>
      <c r="T149" s="9">
        <f t="shared" si="22"/>
        <v>456.95670721982486</v>
      </c>
      <c r="U149" s="9">
        <f t="shared" si="28"/>
        <v>-0.13418896259311808</v>
      </c>
      <c r="V149" s="9">
        <f t="shared" si="21"/>
        <v>0.11362308185445258</v>
      </c>
      <c r="W149" s="9">
        <f t="shared" si="20"/>
        <v>2.2008333333333332</v>
      </c>
      <c r="X149" s="9">
        <f t="shared" si="29"/>
        <v>0.67303607945188304</v>
      </c>
      <c r="Y149" s="9">
        <f t="shared" si="19"/>
        <v>2.7046260636172974</v>
      </c>
    </row>
    <row r="150" spans="1:25" x14ac:dyDescent="0.2">
      <c r="A150" s="8">
        <v>1983.3</v>
      </c>
      <c r="B150" s="21">
        <f>RawData!W150</f>
        <v>53.929000000000002</v>
      </c>
      <c r="C150" s="22">
        <f>RawData!E150</f>
        <v>2021.9</v>
      </c>
      <c r="D150" s="21">
        <f>RawData!G150</f>
        <v>954.69999999999993</v>
      </c>
      <c r="E150" s="21">
        <f>RawData!H150</f>
        <v>146.39999999999998</v>
      </c>
      <c r="F150" s="21">
        <f>RawData!O150</f>
        <v>89.6</v>
      </c>
      <c r="G150" s="21">
        <f>RawData!L150</f>
        <v>222</v>
      </c>
      <c r="H150" s="21">
        <f>RawData!P150</f>
        <v>657.7354358</v>
      </c>
      <c r="I150" s="23">
        <f>RawData!Q150</f>
        <v>9.4599999999999991</v>
      </c>
      <c r="J150" s="23">
        <f>RawData!S150</f>
        <v>12.214428277650551</v>
      </c>
      <c r="K150" s="23">
        <f>RawData!R150</f>
        <v>10.581019448954123</v>
      </c>
      <c r="L150" s="23">
        <f>RawData!T150</f>
        <v>72.014648164733558</v>
      </c>
      <c r="M150" s="24">
        <f>RawData!V150</f>
        <v>0.7389009131994595</v>
      </c>
      <c r="O150" s="14">
        <f t="shared" si="23"/>
        <v>1.5371182942413952</v>
      </c>
      <c r="P150" s="9">
        <f t="shared" si="24"/>
        <v>4.2006604775792766</v>
      </c>
      <c r="Q150" s="9">
        <f t="shared" si="25"/>
        <v>1.3775474810815069</v>
      </c>
      <c r="R150" s="9">
        <f t="shared" si="26"/>
        <v>5.012362599429153</v>
      </c>
      <c r="S150" s="9">
        <f t="shared" si="27"/>
        <v>1.4173847180423138</v>
      </c>
      <c r="T150" s="9">
        <f t="shared" si="22"/>
        <v>457.94609943538268</v>
      </c>
      <c r="U150" s="9">
        <f t="shared" si="28"/>
        <v>-0.59070192265804344</v>
      </c>
      <c r="V150" s="9">
        <f t="shared" si="21"/>
        <v>0.960427518997653</v>
      </c>
      <c r="W150" s="9">
        <f t="shared" si="20"/>
        <v>2.3649999999999998</v>
      </c>
      <c r="X150" s="9">
        <f t="shared" si="29"/>
        <v>1.0400839333509548</v>
      </c>
      <c r="Y150" s="9">
        <f t="shared" si="19"/>
        <v>0.84110614753012669</v>
      </c>
    </row>
    <row r="151" spans="1:25" x14ac:dyDescent="0.2">
      <c r="A151" s="8">
        <v>1983.4</v>
      </c>
      <c r="B151" s="21">
        <f>RawData!W151</f>
        <v>54.32</v>
      </c>
      <c r="C151" s="22">
        <f>RawData!E151</f>
        <v>2057.4</v>
      </c>
      <c r="D151" s="21">
        <f>RawData!G151</f>
        <v>1037.8</v>
      </c>
      <c r="E151" s="21">
        <f>RawData!H151</f>
        <v>146.69999999999999</v>
      </c>
      <c r="F151" s="21">
        <f>RawData!O151</f>
        <v>92.7</v>
      </c>
      <c r="G151" s="21">
        <f>RawData!L151</f>
        <v>228</v>
      </c>
      <c r="H151" s="21">
        <f>RawData!P151</f>
        <v>674.09403180000004</v>
      </c>
      <c r="I151" s="23">
        <f>RawData!Q151</f>
        <v>9.43</v>
      </c>
      <c r="J151" s="23">
        <f>RawData!S151</f>
        <v>12.22921503743142</v>
      </c>
      <c r="K151" s="23">
        <f>RawData!R151</f>
        <v>10.689949526914349</v>
      </c>
      <c r="L151" s="23">
        <f>RawData!T151</f>
        <v>73.403087478957133</v>
      </c>
      <c r="M151" s="24">
        <f>RawData!V151</f>
        <v>0.7410229583257445</v>
      </c>
      <c r="O151" s="14">
        <f t="shared" si="23"/>
        <v>0.73134916677179262</v>
      </c>
      <c r="P151" s="9">
        <f t="shared" si="24"/>
        <v>7.3369317273695174</v>
      </c>
      <c r="Q151" s="9">
        <f t="shared" si="25"/>
        <v>-0.80448110342314294</v>
      </c>
      <c r="R151" s="9">
        <f t="shared" si="26"/>
        <v>2.392125793496831</v>
      </c>
      <c r="S151" s="9">
        <f t="shared" si="27"/>
        <v>1.6576352426205005</v>
      </c>
      <c r="T151" s="9">
        <f t="shared" si="22"/>
        <v>459.56896697520938</v>
      </c>
      <c r="U151" s="9">
        <f t="shared" si="28"/>
        <v>0.12098655993275642</v>
      </c>
      <c r="V151" s="9">
        <f t="shared" si="21"/>
        <v>1.0242225480321387</v>
      </c>
      <c r="W151" s="9">
        <f t="shared" si="20"/>
        <v>2.3574999999999999</v>
      </c>
      <c r="X151" s="9">
        <f t="shared" si="29"/>
        <v>0.72241166283841807</v>
      </c>
      <c r="Y151" s="9">
        <f t="shared" si="19"/>
        <v>1.4474942361774765</v>
      </c>
    </row>
    <row r="152" spans="1:25" x14ac:dyDescent="0.2">
      <c r="A152" s="8">
        <v>1984.1</v>
      </c>
      <c r="B152" s="21">
        <f>RawData!W152</f>
        <v>54.884999999999998</v>
      </c>
      <c r="C152" s="22">
        <f>RawData!E152</f>
        <v>2091.4</v>
      </c>
      <c r="D152" s="21">
        <f>RawData!G152</f>
        <v>1122.3</v>
      </c>
      <c r="E152" s="21">
        <f>RawData!H152</f>
        <v>152.1</v>
      </c>
      <c r="F152" s="21">
        <f>RawData!O152</f>
        <v>97.9</v>
      </c>
      <c r="G152" s="21">
        <f>RawData!L152</f>
        <v>234.7</v>
      </c>
      <c r="H152" s="21">
        <f>RawData!P152</f>
        <v>691.06662340000003</v>
      </c>
      <c r="I152" s="23">
        <f>RawData!Q152</f>
        <v>9.6866666666666656</v>
      </c>
      <c r="J152" s="23">
        <f>RawData!S152</f>
        <v>12.18058344950288</v>
      </c>
      <c r="K152" s="23">
        <f>RawData!R152</f>
        <v>10.597285109707997</v>
      </c>
      <c r="L152" s="23">
        <f>RawData!T152</f>
        <v>74.5516491790749</v>
      </c>
      <c r="M152" s="24">
        <f>RawData!V152</f>
        <v>0.74410790112370973</v>
      </c>
      <c r="O152" s="14">
        <f t="shared" si="23"/>
        <v>0.18885995810143186</v>
      </c>
      <c r="P152" s="9">
        <f t="shared" si="24"/>
        <v>6.3775014202025773</v>
      </c>
      <c r="Q152" s="9">
        <f t="shared" si="25"/>
        <v>2.1646465229765965</v>
      </c>
      <c r="R152" s="9">
        <f t="shared" si="26"/>
        <v>4.0076028078110113</v>
      </c>
      <c r="S152" s="9">
        <f t="shared" si="27"/>
        <v>1.4460425015992087</v>
      </c>
      <c r="T152" s="9">
        <f t="shared" si="22"/>
        <v>460.70613890236689</v>
      </c>
      <c r="U152" s="9">
        <f t="shared" si="28"/>
        <v>-0.39846008805337618</v>
      </c>
      <c r="V152" s="9">
        <f t="shared" si="21"/>
        <v>-0.8706156914770169</v>
      </c>
      <c r="W152" s="9">
        <f t="shared" si="20"/>
        <v>2.4216666666666664</v>
      </c>
      <c r="X152" s="9">
        <f t="shared" si="29"/>
        <v>1.0347603888838819</v>
      </c>
      <c r="Y152" s="9">
        <f t="shared" si="19"/>
        <v>1.0364571914721523</v>
      </c>
    </row>
    <row r="153" spans="1:25" x14ac:dyDescent="0.2">
      <c r="A153" s="8">
        <v>1984.2</v>
      </c>
      <c r="B153" s="21">
        <f>RawData!W153</f>
        <v>55.37</v>
      </c>
      <c r="C153" s="22">
        <f>RawData!E153</f>
        <v>2140</v>
      </c>
      <c r="D153" s="21">
        <f>RawData!G153</f>
        <v>1160.2</v>
      </c>
      <c r="E153" s="21">
        <f>RawData!H153</f>
        <v>156.29999999999998</v>
      </c>
      <c r="F153" s="21">
        <f>RawData!O153</f>
        <v>100.39999999999999</v>
      </c>
      <c r="G153" s="21">
        <f>RawData!L153</f>
        <v>240.3</v>
      </c>
      <c r="H153" s="21">
        <f>RawData!P153</f>
        <v>711.43080950000001</v>
      </c>
      <c r="I153" s="23">
        <f>RawData!Q153</f>
        <v>10.556666666666667</v>
      </c>
      <c r="J153" s="23">
        <f>RawData!S153</f>
        <v>12.197426406700746</v>
      </c>
      <c r="K153" s="23">
        <f>RawData!R153</f>
        <v>10.483686230786267</v>
      </c>
      <c r="L153" s="23">
        <f>RawData!T153</f>
        <v>75.504174786018751</v>
      </c>
      <c r="M153" s="24">
        <f>RawData!V153</f>
        <v>0.74599981066783005</v>
      </c>
      <c r="O153" s="14">
        <f t="shared" si="23"/>
        <v>1.1634993458132499</v>
      </c>
      <c r="P153" s="9">
        <f t="shared" si="24"/>
        <v>2.1875115616477956</v>
      </c>
      <c r="Q153" s="9">
        <f t="shared" si="25"/>
        <v>1.5901900768907922</v>
      </c>
      <c r="R153" s="9">
        <f t="shared" si="26"/>
        <v>1.387852032788814</v>
      </c>
      <c r="S153" s="9">
        <f t="shared" si="27"/>
        <v>1.2242902492169776</v>
      </c>
      <c r="T153" s="9">
        <f t="shared" si="22"/>
        <v>461.72178824801955</v>
      </c>
      <c r="U153" s="9">
        <f t="shared" si="28"/>
        <v>0.13818158231320155</v>
      </c>
      <c r="V153" s="9">
        <f t="shared" si="21"/>
        <v>-1.0777489961715236</v>
      </c>
      <c r="W153" s="9">
        <f t="shared" si="20"/>
        <v>2.6391666666666667</v>
      </c>
      <c r="X153" s="9">
        <f t="shared" si="29"/>
        <v>0.87978436955964412</v>
      </c>
      <c r="Y153" s="9">
        <f t="shared" ref="Y153:Y216" si="30">100*LN((H153/B153)/M153) - 100*LN((H152/B152)/M152)</f>
        <v>1.7704794409783062</v>
      </c>
    </row>
    <row r="154" spans="1:25" x14ac:dyDescent="0.2">
      <c r="A154" s="8">
        <v>1984.3</v>
      </c>
      <c r="B154" s="21">
        <f>RawData!W154</f>
        <v>55.826999999999998</v>
      </c>
      <c r="C154" s="22">
        <f>RawData!E154</f>
        <v>2177.6999999999998</v>
      </c>
      <c r="D154" s="21">
        <f>RawData!G154</f>
        <v>1181</v>
      </c>
      <c r="E154" s="21">
        <f>RawData!H154</f>
        <v>161.09999999999997</v>
      </c>
      <c r="F154" s="21">
        <f>RawData!O154</f>
        <v>99.1</v>
      </c>
      <c r="G154" s="21">
        <f>RawData!L154</f>
        <v>244.7</v>
      </c>
      <c r="H154" s="21">
        <f>RawData!P154</f>
        <v>738.00804600000004</v>
      </c>
      <c r="I154" s="23">
        <f>RawData!Q154</f>
        <v>11.39</v>
      </c>
      <c r="J154" s="23">
        <f>RawData!S154</f>
        <v>12.289530204335362</v>
      </c>
      <c r="K154" s="23">
        <f>RawData!R154</f>
        <v>10.613054005049682</v>
      </c>
      <c r="L154" s="23">
        <f>RawData!T154</f>
        <v>76.307825688221769</v>
      </c>
      <c r="M154" s="24">
        <f>RawData!V154</f>
        <v>0.74799055160466421</v>
      </c>
      <c r="O154" s="14">
        <f t="shared" si="23"/>
        <v>0.65787525078053477</v>
      </c>
      <c r="P154" s="9">
        <f t="shared" si="24"/>
        <v>0.68844407301963884</v>
      </c>
      <c r="Q154" s="9">
        <f t="shared" si="25"/>
        <v>1.9363360320295726</v>
      </c>
      <c r="R154" s="9">
        <f t="shared" si="26"/>
        <v>-2.3917458356888375</v>
      </c>
      <c r="S154" s="9">
        <f t="shared" si="27"/>
        <v>0.72601352710003653</v>
      </c>
      <c r="T154" s="9">
        <f t="shared" si="22"/>
        <v>462.51404303841389</v>
      </c>
      <c r="U154" s="9">
        <f t="shared" si="28"/>
        <v>0.75227177842673854</v>
      </c>
      <c r="V154" s="9">
        <f t="shared" si="21"/>
        <v>1.2264396716165749</v>
      </c>
      <c r="W154" s="9">
        <f t="shared" si="20"/>
        <v>2.8475000000000001</v>
      </c>
      <c r="X154" s="9">
        <f t="shared" si="29"/>
        <v>0.82196924923243486</v>
      </c>
      <c r="Y154" s="9">
        <f t="shared" si="30"/>
        <v>2.5791867702892546</v>
      </c>
    </row>
    <row r="155" spans="1:25" x14ac:dyDescent="0.2">
      <c r="A155" s="8">
        <v>1984.4</v>
      </c>
      <c r="B155" s="21">
        <f>RawData!W155</f>
        <v>56.173999999999999</v>
      </c>
      <c r="C155" s="22">
        <f>RawData!E155</f>
        <v>2215.1</v>
      </c>
      <c r="D155" s="21">
        <f>RawData!G155</f>
        <v>1185.5</v>
      </c>
      <c r="E155" s="21">
        <f>RawData!H155</f>
        <v>163.80000000000001</v>
      </c>
      <c r="F155" s="21">
        <f>RawData!O155</f>
        <v>100.7</v>
      </c>
      <c r="G155" s="21">
        <f>RawData!L155</f>
        <v>250.2</v>
      </c>
      <c r="H155" s="21">
        <f>RawData!P155</f>
        <v>750.87271490000001</v>
      </c>
      <c r="I155" s="23">
        <f>RawData!Q155</f>
        <v>9.2666666666666675</v>
      </c>
      <c r="J155" s="23">
        <f>RawData!S155</f>
        <v>12.319298717615977</v>
      </c>
      <c r="K155" s="23">
        <f>RawData!R155</f>
        <v>10.839008498187216</v>
      </c>
      <c r="L155" s="23">
        <f>RawData!T155</f>
        <v>77.053373570604435</v>
      </c>
      <c r="M155" s="24">
        <f>RawData!V155</f>
        <v>0.75026507901547268</v>
      </c>
      <c r="O155" s="14">
        <f t="shared" si="23"/>
        <v>0.77956457327144335</v>
      </c>
      <c r="P155" s="9">
        <f t="shared" si="24"/>
        <v>-0.54295401872991533</v>
      </c>
      <c r="Q155" s="9">
        <f t="shared" si="25"/>
        <v>0.73882517406437387</v>
      </c>
      <c r="R155" s="9">
        <f t="shared" si="26"/>
        <v>0.67837288931774253</v>
      </c>
      <c r="S155" s="9">
        <f t="shared" si="27"/>
        <v>1.2994998088788066</v>
      </c>
      <c r="T155" s="9">
        <f t="shared" si="22"/>
        <v>463.18270411908202</v>
      </c>
      <c r="U155" s="9">
        <f t="shared" si="28"/>
        <v>0.24193372138996416</v>
      </c>
      <c r="V155" s="9">
        <f t="shared" si="21"/>
        <v>2.1066771529203443</v>
      </c>
      <c r="W155" s="9">
        <f t="shared" si="20"/>
        <v>2.3166666666666669</v>
      </c>
      <c r="X155" s="9">
        <f t="shared" si="29"/>
        <v>0.61963930726154359</v>
      </c>
      <c r="Y155" s="9">
        <f t="shared" si="30"/>
        <v>0.80487934406903605</v>
      </c>
    </row>
    <row r="156" spans="1:25" x14ac:dyDescent="0.2">
      <c r="A156" s="8">
        <v>1985.1</v>
      </c>
      <c r="B156" s="21">
        <f>RawData!W156</f>
        <v>56.838999999999999</v>
      </c>
      <c r="C156" s="22">
        <f>RawData!E156</f>
        <v>2275.9</v>
      </c>
      <c r="D156" s="21">
        <f>RawData!G156</f>
        <v>1177.9000000000001</v>
      </c>
      <c r="E156" s="21">
        <f>RawData!H156</f>
        <v>168.10000000000002</v>
      </c>
      <c r="F156" s="21">
        <f>RawData!O156</f>
        <v>104</v>
      </c>
      <c r="G156" s="21">
        <f>RawData!L156</f>
        <v>254.7</v>
      </c>
      <c r="H156" s="21">
        <f>RawData!P156</f>
        <v>788.60420399999998</v>
      </c>
      <c r="I156" s="23">
        <f>RawData!Q156</f>
        <v>8.4766666666666666</v>
      </c>
      <c r="J156" s="23">
        <f>RawData!S156</f>
        <v>12.314076509052578</v>
      </c>
      <c r="K156" s="23">
        <f>RawData!R156</f>
        <v>10.980871166981425</v>
      </c>
      <c r="L156" s="23">
        <f>RawData!T156</f>
        <v>77.580902491918252</v>
      </c>
      <c r="M156" s="24">
        <f>RawData!V156</f>
        <v>0.75191697043114369</v>
      </c>
      <c r="O156" s="14">
        <f t="shared" si="23"/>
        <v>1.3110012512327671</v>
      </c>
      <c r="P156" s="9">
        <f t="shared" si="24"/>
        <v>-2.0399451391245407</v>
      </c>
      <c r="Q156" s="9">
        <f t="shared" si="25"/>
        <v>1.1944852145076368</v>
      </c>
      <c r="R156" s="9">
        <f t="shared" si="26"/>
        <v>1.8277082566331586</v>
      </c>
      <c r="S156" s="9">
        <f t="shared" si="27"/>
        <v>0.38577671020760818</v>
      </c>
      <c r="T156" s="9">
        <f t="shared" si="22"/>
        <v>463.6450667781686</v>
      </c>
      <c r="U156" s="9">
        <f t="shared" si="28"/>
        <v>-4.2399456782371558E-2</v>
      </c>
      <c r="V156" s="9">
        <f t="shared" si="21"/>
        <v>1.30032493179284</v>
      </c>
      <c r="W156" s="9">
        <f t="shared" si="20"/>
        <v>2.1191666666666666</v>
      </c>
      <c r="X156" s="9">
        <f t="shared" si="29"/>
        <v>1.1768693430126653</v>
      </c>
      <c r="Y156" s="9">
        <f t="shared" si="30"/>
        <v>3.5060385628909216</v>
      </c>
    </row>
    <row r="157" spans="1:25" x14ac:dyDescent="0.2">
      <c r="A157" s="8">
        <v>1985.2</v>
      </c>
      <c r="B157" s="21">
        <f>RawData!W157</f>
        <v>57.161000000000001</v>
      </c>
      <c r="C157" s="22">
        <f>RawData!E157</f>
        <v>2318</v>
      </c>
      <c r="D157" s="21">
        <f>RawData!G157</f>
        <v>1200.3</v>
      </c>
      <c r="E157" s="21">
        <f>RawData!H157</f>
        <v>175.09999999999997</v>
      </c>
      <c r="F157" s="21">
        <f>RawData!O157</f>
        <v>105.3</v>
      </c>
      <c r="G157" s="21">
        <f>RawData!L157</f>
        <v>260</v>
      </c>
      <c r="H157" s="21">
        <f>RawData!P157</f>
        <v>830.06352340000001</v>
      </c>
      <c r="I157" s="23">
        <f>RawData!Q157</f>
        <v>7.9233333333333329</v>
      </c>
      <c r="J157" s="23">
        <f>RawData!S157</f>
        <v>12.327884714357271</v>
      </c>
      <c r="K157" s="23">
        <f>RawData!R157</f>
        <v>10.968174043083115</v>
      </c>
      <c r="L157" s="23">
        <f>RawData!T157</f>
        <v>78.090256551058872</v>
      </c>
      <c r="M157" s="24">
        <f>RawData!V157</f>
        <v>0.75371287289330902</v>
      </c>
      <c r="O157" s="14">
        <f t="shared" si="23"/>
        <v>1.0294444410909591</v>
      </c>
      <c r="P157" s="9">
        <f t="shared" si="24"/>
        <v>1.0803611627640635</v>
      </c>
      <c r="Q157" s="9">
        <f t="shared" si="25"/>
        <v>3.2763476938316671</v>
      </c>
      <c r="R157" s="9">
        <f t="shared" si="26"/>
        <v>0.43877980596377597</v>
      </c>
      <c r="S157" s="9">
        <f t="shared" si="27"/>
        <v>1.2560527091197287</v>
      </c>
      <c r="T157" s="9">
        <f t="shared" si="22"/>
        <v>464.06090816747405</v>
      </c>
      <c r="U157" s="9">
        <f t="shared" si="28"/>
        <v>0.11207067996532594</v>
      </c>
      <c r="V157" s="9">
        <f t="shared" si="21"/>
        <v>-0.11569637943806832</v>
      </c>
      <c r="W157" s="9">
        <f t="shared" si="20"/>
        <v>1.9808333333333332</v>
      </c>
      <c r="X157" s="9">
        <f t="shared" si="29"/>
        <v>0.56491378302672146</v>
      </c>
      <c r="Y157" s="9">
        <f t="shared" si="30"/>
        <v>4.3202957744411492</v>
      </c>
    </row>
    <row r="158" spans="1:25" x14ac:dyDescent="0.2">
      <c r="A158" s="8">
        <v>1985.3</v>
      </c>
      <c r="B158" s="21">
        <f>RawData!W158</f>
        <v>57.527999999999999</v>
      </c>
      <c r="C158" s="22">
        <f>RawData!E158</f>
        <v>2368.3000000000002</v>
      </c>
      <c r="D158" s="21">
        <f>RawData!G158</f>
        <v>1218.7</v>
      </c>
      <c r="E158" s="21">
        <f>RawData!H158</f>
        <v>178.79999999999995</v>
      </c>
      <c r="F158" s="21">
        <f>RawData!O158</f>
        <v>107.30000000000001</v>
      </c>
      <c r="G158" s="21">
        <f>RawData!L158</f>
        <v>265.10000000000002</v>
      </c>
      <c r="H158" s="21">
        <f>RawData!P158</f>
        <v>862.75147760000004</v>
      </c>
      <c r="I158" s="23">
        <f>RawData!Q158</f>
        <v>7.9000000000000012</v>
      </c>
      <c r="J158" s="23">
        <f>RawData!S158</f>
        <v>12.43110553444297</v>
      </c>
      <c r="K158" s="23">
        <f>RawData!R158</f>
        <v>11.032215593768758</v>
      </c>
      <c r="L158" s="23">
        <f>RawData!T158</f>
        <v>78.435523753608066</v>
      </c>
      <c r="M158" s="24">
        <f>RawData!V158</f>
        <v>0.7556909069730996</v>
      </c>
      <c r="O158" s="14">
        <f t="shared" si="23"/>
        <v>1.2446766064885537</v>
      </c>
      <c r="P158" s="9">
        <f t="shared" si="24"/>
        <v>0.61923040940519058</v>
      </c>
      <c r="Q158" s="9">
        <f t="shared" si="25"/>
        <v>1.1889736243502114</v>
      </c>
      <c r="R158" s="9">
        <f t="shared" si="26"/>
        <v>0.97943432926176399</v>
      </c>
      <c r="S158" s="9">
        <f t="shared" si="27"/>
        <v>1.0404595075346776</v>
      </c>
      <c r="T158" s="9">
        <f t="shared" si="22"/>
        <v>464.23997734516274</v>
      </c>
      <c r="U158" s="9">
        <f t="shared" si="28"/>
        <v>0.83380959460326309</v>
      </c>
      <c r="V158" s="9">
        <f t="shared" si="21"/>
        <v>0.58218724876297756</v>
      </c>
      <c r="W158" s="9">
        <f t="shared" si="20"/>
        <v>1.9750000000000003</v>
      </c>
      <c r="X158" s="9">
        <f t="shared" si="29"/>
        <v>0.63999381399835187</v>
      </c>
      <c r="Y158" s="9">
        <f t="shared" si="30"/>
        <v>2.9603555356620177</v>
      </c>
    </row>
    <row r="159" spans="1:25" x14ac:dyDescent="0.2">
      <c r="A159" s="8">
        <v>1985.4</v>
      </c>
      <c r="B159" s="21">
        <f>RawData!W159</f>
        <v>57.837000000000003</v>
      </c>
      <c r="C159" s="22">
        <f>RawData!E159</f>
        <v>2407.1</v>
      </c>
      <c r="D159" s="21">
        <f>RawData!G159</f>
        <v>1243.3</v>
      </c>
      <c r="E159" s="21">
        <f>RawData!H159</f>
        <v>181.8</v>
      </c>
      <c r="F159" s="21">
        <f>RawData!O159</f>
        <v>109.4</v>
      </c>
      <c r="G159" s="21">
        <f>RawData!L159</f>
        <v>268.5</v>
      </c>
      <c r="H159" s="21">
        <f>RawData!P159</f>
        <v>991.06193099999996</v>
      </c>
      <c r="I159" s="23">
        <f>RawData!Q159</f>
        <v>8.1033333333333335</v>
      </c>
      <c r="J159" s="23">
        <f>RawData!S159</f>
        <v>12.507966490262817</v>
      </c>
      <c r="K159" s="23">
        <f>RawData!R159</f>
        <v>10.948226036046371</v>
      </c>
      <c r="L159" s="23">
        <f>RawData!T159</f>
        <v>78.890198826103898</v>
      </c>
      <c r="M159" s="24">
        <f>RawData!V159</f>
        <v>0.75792449034914211</v>
      </c>
      <c r="O159" s="14">
        <f t="shared" si="23"/>
        <v>0.79420573979098208</v>
      </c>
      <c r="P159" s="9">
        <f t="shared" si="24"/>
        <v>1.1676170283636793</v>
      </c>
      <c r="Q159" s="9">
        <f t="shared" si="25"/>
        <v>0.83310711581665942</v>
      </c>
      <c r="R159" s="9">
        <f t="shared" si="26"/>
        <v>1.1073992505429544</v>
      </c>
      <c r="S159" s="9">
        <f t="shared" si="27"/>
        <v>0.44355528081408124</v>
      </c>
      <c r="T159" s="9">
        <f t="shared" si="22"/>
        <v>464.52285126547218</v>
      </c>
      <c r="U159" s="9">
        <f t="shared" si="28"/>
        <v>0.61639181359609552</v>
      </c>
      <c r="V159" s="9">
        <f t="shared" si="21"/>
        <v>-0.76422455847895421</v>
      </c>
      <c r="W159" s="9">
        <f t="shared" si="20"/>
        <v>2.0258333333333334</v>
      </c>
      <c r="X159" s="9">
        <f t="shared" si="29"/>
        <v>0.53569234852481884</v>
      </c>
      <c r="Y159" s="9">
        <f t="shared" si="30"/>
        <v>13.034210333288172</v>
      </c>
    </row>
    <row r="160" spans="1:25" x14ac:dyDescent="0.2">
      <c r="A160" s="8">
        <v>1986.1</v>
      </c>
      <c r="B160" s="21">
        <f>RawData!W160</f>
        <v>58.118000000000002</v>
      </c>
      <c r="C160" s="22">
        <f>RawData!E160</f>
        <v>2443.1999999999998</v>
      </c>
      <c r="D160" s="21">
        <f>RawData!G160</f>
        <v>1255.0999999999999</v>
      </c>
      <c r="E160" s="21">
        <f>RawData!H160</f>
        <v>187.89999999999998</v>
      </c>
      <c r="F160" s="21">
        <f>RawData!O160</f>
        <v>111.4</v>
      </c>
      <c r="G160" s="21">
        <f>RawData!L160</f>
        <v>273</v>
      </c>
      <c r="H160" s="21">
        <f>RawData!P160</f>
        <v>996.39784480000003</v>
      </c>
      <c r="I160" s="23">
        <f>RawData!Q160</f>
        <v>7.8266666666666671</v>
      </c>
      <c r="J160" s="23">
        <f>RawData!S160</f>
        <v>12.657994568108842</v>
      </c>
      <c r="K160" s="23">
        <f>RawData!R160</f>
        <v>11.236864304177576</v>
      </c>
      <c r="L160" s="23">
        <f>RawData!T160</f>
        <v>79.194830144062905</v>
      </c>
      <c r="M160" s="24">
        <f>RawData!V160</f>
        <v>0.76167160102163134</v>
      </c>
      <c r="O160" s="14">
        <f t="shared" si="23"/>
        <v>0.51075055117513557</v>
      </c>
      <c r="P160" s="9">
        <f t="shared" si="24"/>
        <v>-3.3233083271170472E-2</v>
      </c>
      <c r="Q160" s="9">
        <f t="shared" si="25"/>
        <v>2.3224278135820384</v>
      </c>
      <c r="R160" s="9">
        <f t="shared" si="26"/>
        <v>0.8337990965082156</v>
      </c>
      <c r="S160" s="9">
        <f t="shared" si="27"/>
        <v>0.68424346958198612</v>
      </c>
      <c r="T160" s="9">
        <f t="shared" si="22"/>
        <v>464.41508067085567</v>
      </c>
      <c r="U160" s="9">
        <f t="shared" si="28"/>
        <v>1.1923236698263118</v>
      </c>
      <c r="V160" s="9">
        <f t="shared" si="21"/>
        <v>2.602239175007437</v>
      </c>
      <c r="W160" s="9">
        <f t="shared" si="20"/>
        <v>1.9566666666666668</v>
      </c>
      <c r="X160" s="9">
        <f t="shared" si="29"/>
        <v>0.48467172622643773</v>
      </c>
      <c r="Y160" s="9">
        <f t="shared" si="30"/>
        <v>-0.44088519596095921</v>
      </c>
    </row>
    <row r="161" spans="1:25" x14ac:dyDescent="0.2">
      <c r="A161" s="8">
        <v>1986.2</v>
      </c>
      <c r="B161" s="21">
        <f>RawData!W161</f>
        <v>58.334000000000003</v>
      </c>
      <c r="C161" s="22">
        <f>RawData!E161</f>
        <v>2455.8000000000002</v>
      </c>
      <c r="D161" s="21">
        <f>RawData!G161</f>
        <v>1262.5</v>
      </c>
      <c r="E161" s="21">
        <f>RawData!H161</f>
        <v>189.2</v>
      </c>
      <c r="F161" s="21">
        <f>RawData!O161</f>
        <v>112.8</v>
      </c>
      <c r="G161" s="21">
        <f>RawData!L161</f>
        <v>276.60000000000002</v>
      </c>
      <c r="H161" s="21">
        <f>RawData!P161</f>
        <v>1046.5408159999999</v>
      </c>
      <c r="I161" s="23">
        <f>RawData!Q161</f>
        <v>6.919999999999999</v>
      </c>
      <c r="J161" s="23">
        <f>RawData!S161</f>
        <v>12.871641129914794</v>
      </c>
      <c r="K161" s="23">
        <f>RawData!R161</f>
        <v>11.174874690614191</v>
      </c>
      <c r="L161" s="23">
        <f>RawData!T161</f>
        <v>79.421152914117343</v>
      </c>
      <c r="M161" s="24">
        <f>RawData!V161</f>
        <v>0.76376964458920849</v>
      </c>
      <c r="O161" s="14">
        <f t="shared" si="23"/>
        <v>-0.13165073319385101</v>
      </c>
      <c r="P161" s="9">
        <f t="shared" si="24"/>
        <v>-5.8179411086882737E-2</v>
      </c>
      <c r="Q161" s="9">
        <f t="shared" si="25"/>
        <v>4.3432460437514919E-2</v>
      </c>
      <c r="R161" s="9">
        <f t="shared" si="26"/>
        <v>0.60285859767918737</v>
      </c>
      <c r="S161" s="9">
        <f t="shared" si="27"/>
        <v>0.66401984517150936</v>
      </c>
      <c r="T161" s="9">
        <f t="shared" si="22"/>
        <v>464.42537898674647</v>
      </c>
      <c r="U161" s="9">
        <f t="shared" si="28"/>
        <v>1.6737532174571079</v>
      </c>
      <c r="V161" s="9">
        <f t="shared" si="21"/>
        <v>-0.55319019788018231</v>
      </c>
      <c r="W161" s="9">
        <f t="shared" si="20"/>
        <v>1.7299999999999998</v>
      </c>
      <c r="X161" s="9">
        <f t="shared" si="29"/>
        <v>0.37096872138215886</v>
      </c>
      <c r="Y161" s="9">
        <f t="shared" si="30"/>
        <v>4.2638497521479621</v>
      </c>
    </row>
    <row r="162" spans="1:25" x14ac:dyDescent="0.2">
      <c r="A162" s="8">
        <v>1986.3</v>
      </c>
      <c r="B162" s="21">
        <f>RawData!W162</f>
        <v>58.606000000000002</v>
      </c>
      <c r="C162" s="22">
        <f>RawData!E162</f>
        <v>2484</v>
      </c>
      <c r="D162" s="21">
        <f>RawData!G162</f>
        <v>1281.5</v>
      </c>
      <c r="E162" s="21">
        <f>RawData!H162</f>
        <v>192.09999999999997</v>
      </c>
      <c r="F162" s="21">
        <f>RawData!O162</f>
        <v>116</v>
      </c>
      <c r="G162" s="21">
        <f>RawData!L162</f>
        <v>282.3</v>
      </c>
      <c r="H162" s="21">
        <f>RawData!P162</f>
        <v>1064.9022070000001</v>
      </c>
      <c r="I162" s="23">
        <f>RawData!Q162</f>
        <v>6.206666666666667</v>
      </c>
      <c r="J162" s="23">
        <f>RawData!S162</f>
        <v>12.919927963558232</v>
      </c>
      <c r="K162" s="23">
        <f>RawData!R162</f>
        <v>11.526257439120958</v>
      </c>
      <c r="L162" s="23">
        <f>RawData!T162</f>
        <v>79.825417771261428</v>
      </c>
      <c r="M162" s="24">
        <f>RawData!V162</f>
        <v>0.76595098838169706</v>
      </c>
      <c r="O162" s="14">
        <f t="shared" si="23"/>
        <v>0.39136711955416104</v>
      </c>
      <c r="P162" s="9">
        <f t="shared" si="24"/>
        <v>0.74334655231962188</v>
      </c>
      <c r="Q162" s="9">
        <f t="shared" si="25"/>
        <v>0.77074940253180557</v>
      </c>
      <c r="R162" s="9">
        <f t="shared" si="26"/>
        <v>2.0469932910991275</v>
      </c>
      <c r="S162" s="9">
        <f t="shared" si="27"/>
        <v>1.2893996897370812</v>
      </c>
      <c r="T162" s="9">
        <f t="shared" si="22"/>
        <v>464.64790673008986</v>
      </c>
      <c r="U162" s="9">
        <f t="shared" si="28"/>
        <v>0.37443933624570214</v>
      </c>
      <c r="V162" s="9">
        <f t="shared" si="21"/>
        <v>3.0959761208972925</v>
      </c>
      <c r="W162" s="9">
        <f t="shared" ref="W162:W225" si="31">I162/4</f>
        <v>1.5516666666666667</v>
      </c>
      <c r="X162" s="9">
        <f t="shared" si="29"/>
        <v>0.46519666585345121</v>
      </c>
      <c r="Y162" s="9">
        <f t="shared" si="30"/>
        <v>0.98887868684494151</v>
      </c>
    </row>
    <row r="163" spans="1:25" x14ac:dyDescent="0.2">
      <c r="A163" s="8">
        <v>1986.4</v>
      </c>
      <c r="B163" s="21">
        <f>RawData!W163</f>
        <v>58.96</v>
      </c>
      <c r="C163" s="22">
        <f>RawData!E163</f>
        <v>2525</v>
      </c>
      <c r="D163" s="21">
        <f>RawData!G163</f>
        <v>1283.2</v>
      </c>
      <c r="E163" s="21">
        <f>RawData!H163</f>
        <v>191.79999999999995</v>
      </c>
      <c r="F163" s="21">
        <f>RawData!O163</f>
        <v>123</v>
      </c>
      <c r="G163" s="21">
        <f>RawData!L163</f>
        <v>286.8</v>
      </c>
      <c r="H163" s="21">
        <f>RawData!P163</f>
        <v>1099.53448</v>
      </c>
      <c r="I163" s="23">
        <f>RawData!Q163</f>
        <v>6.2666666666666666</v>
      </c>
      <c r="J163" s="23">
        <f>RawData!S163</f>
        <v>12.973408410369769</v>
      </c>
      <c r="K163" s="23">
        <f>RawData!R163</f>
        <v>11.565488562479281</v>
      </c>
      <c r="L163" s="23">
        <f>RawData!T163</f>
        <v>80.268799283157179</v>
      </c>
      <c r="M163" s="24">
        <f>RawData!V163</f>
        <v>0.76819445430402422</v>
      </c>
      <c r="O163" s="14">
        <f t="shared" si="23"/>
        <v>0.7424018245291677</v>
      </c>
      <c r="P163" s="9">
        <f t="shared" si="24"/>
        <v>-0.76211891026753165</v>
      </c>
      <c r="Q163" s="9">
        <f t="shared" si="25"/>
        <v>-1.0509787735972509</v>
      </c>
      <c r="R163" s="9">
        <f t="shared" si="26"/>
        <v>4.9647283855253335</v>
      </c>
      <c r="S163" s="9">
        <f t="shared" si="27"/>
        <v>0.68678930552221118</v>
      </c>
      <c r="T163" s="9">
        <f t="shared" si="22"/>
        <v>464.90933757306505</v>
      </c>
      <c r="U163" s="9">
        <f t="shared" si="28"/>
        <v>0.41308328975007136</v>
      </c>
      <c r="V163" s="9">
        <f t="shared" si="21"/>
        <v>0.3397851431459209</v>
      </c>
      <c r="W163" s="9">
        <f t="shared" si="31"/>
        <v>1.5666666666666667</v>
      </c>
      <c r="X163" s="9">
        <f t="shared" si="29"/>
        <v>0.60221674610190234</v>
      </c>
      <c r="Y163" s="9">
        <f t="shared" si="30"/>
        <v>2.3057039287008365</v>
      </c>
    </row>
    <row r="164" spans="1:25" x14ac:dyDescent="0.2">
      <c r="A164" s="8">
        <v>1987.1</v>
      </c>
      <c r="B164" s="21">
        <f>RawData!W164</f>
        <v>59.305999999999997</v>
      </c>
      <c r="C164" s="22">
        <f>RawData!E164</f>
        <v>2579.8000000000002</v>
      </c>
      <c r="D164" s="21">
        <f>RawData!G164</f>
        <v>1289.7</v>
      </c>
      <c r="E164" s="21">
        <f>RawData!H164</f>
        <v>196.7</v>
      </c>
      <c r="F164" s="21">
        <f>RawData!O164</f>
        <v>121.80000000000001</v>
      </c>
      <c r="G164" s="21">
        <f>RawData!L164</f>
        <v>291.89999999999998</v>
      </c>
      <c r="H164" s="21">
        <f>RawData!P164</f>
        <v>1147.2360880000001</v>
      </c>
      <c r="I164" s="23">
        <f>RawData!Q164</f>
        <v>6.22</v>
      </c>
      <c r="J164" s="23">
        <f>RawData!S164</f>
        <v>12.894223413908845</v>
      </c>
      <c r="K164" s="23">
        <f>RawData!R164</f>
        <v>11.508755005256889</v>
      </c>
      <c r="L164" s="23">
        <f>RawData!T164</f>
        <v>80.786118150154735</v>
      </c>
      <c r="M164" s="24">
        <f>RawData!V164</f>
        <v>0.77088830799727226</v>
      </c>
      <c r="O164" s="14">
        <f t="shared" si="23"/>
        <v>1.2118980527961298</v>
      </c>
      <c r="P164" s="9">
        <f t="shared" si="24"/>
        <v>-0.42991582355188029</v>
      </c>
      <c r="Q164" s="9">
        <f t="shared" si="25"/>
        <v>1.5874729652060751</v>
      </c>
      <c r="R164" s="9">
        <f t="shared" si="26"/>
        <v>-1.9155833390235557</v>
      </c>
      <c r="S164" s="9">
        <f t="shared" si="27"/>
        <v>0.82743358409888401</v>
      </c>
      <c r="T164" s="9">
        <f t="shared" si="22"/>
        <v>465.20169280182859</v>
      </c>
      <c r="U164" s="9">
        <f t="shared" si="28"/>
        <v>-0.61223419553897429</v>
      </c>
      <c r="V164" s="9">
        <f t="shared" si="21"/>
        <v>-0.49174891806922361</v>
      </c>
      <c r="W164" s="9">
        <f t="shared" si="31"/>
        <v>1.5549999999999999</v>
      </c>
      <c r="X164" s="9">
        <f t="shared" si="29"/>
        <v>0.58512334426525925</v>
      </c>
      <c r="Y164" s="9">
        <f t="shared" si="30"/>
        <v>3.3116924306542614</v>
      </c>
    </row>
    <row r="165" spans="1:25" x14ac:dyDescent="0.2">
      <c r="A165" s="8">
        <v>1987.2</v>
      </c>
      <c r="B165" s="21">
        <f>RawData!W165</f>
        <v>59.694000000000003</v>
      </c>
      <c r="C165" s="22">
        <f>RawData!E165</f>
        <v>2629.7</v>
      </c>
      <c r="D165" s="21">
        <f>RawData!G165</f>
        <v>1313.7</v>
      </c>
      <c r="E165" s="21">
        <f>RawData!H165</f>
        <v>198.59999999999997</v>
      </c>
      <c r="F165" s="21">
        <f>RawData!O165</f>
        <v>133</v>
      </c>
      <c r="G165" s="21">
        <f>RawData!L165</f>
        <v>298.5</v>
      </c>
      <c r="H165" s="21">
        <f>RawData!P165</f>
        <v>1171.781291</v>
      </c>
      <c r="I165" s="23">
        <f>RawData!Q165</f>
        <v>6.6499999999999995</v>
      </c>
      <c r="J165" s="23">
        <f>RawData!S165</f>
        <v>12.884914814711212</v>
      </c>
      <c r="K165" s="23">
        <f>RawData!R165</f>
        <v>11.811848007555975</v>
      </c>
      <c r="L165" s="23">
        <f>RawData!T165</f>
        <v>81.468914465913031</v>
      </c>
      <c r="M165" s="24">
        <f>RawData!V165</f>
        <v>0.77311342013528572</v>
      </c>
      <c r="O165" s="14">
        <f t="shared" si="23"/>
        <v>0.97545948036736263</v>
      </c>
      <c r="P165" s="9">
        <f t="shared" si="24"/>
        <v>0.90346504153808382</v>
      </c>
      <c r="Q165" s="9">
        <f t="shared" si="25"/>
        <v>2.0972632632322075E-2</v>
      </c>
      <c r="R165" s="9">
        <f t="shared" si="26"/>
        <v>7.8565473056221435</v>
      </c>
      <c r="S165" s="9">
        <f t="shared" si="27"/>
        <v>1.2955355082851838</v>
      </c>
      <c r="T165" s="9">
        <f t="shared" si="22"/>
        <v>465.75510438380354</v>
      </c>
      <c r="U165" s="9">
        <f t="shared" si="28"/>
        <v>-7.2218082075892198E-2</v>
      </c>
      <c r="V165" s="9">
        <f t="shared" ref="V165:V228" si="32">100*(LN(K165)-LN(K164))</f>
        <v>2.5995045640373249</v>
      </c>
      <c r="W165" s="9">
        <f t="shared" si="31"/>
        <v>1.6624999999999999</v>
      </c>
      <c r="X165" s="9">
        <f t="shared" si="29"/>
        <v>0.65210315115447059</v>
      </c>
      <c r="Y165" s="9">
        <f t="shared" si="30"/>
        <v>1.1766114246108259</v>
      </c>
    </row>
    <row r="166" spans="1:25" x14ac:dyDescent="0.2">
      <c r="A166" s="8">
        <v>1987.3</v>
      </c>
      <c r="B166" s="21">
        <f>RawData!W166</f>
        <v>60.134999999999998</v>
      </c>
      <c r="C166" s="22">
        <f>RawData!E166</f>
        <v>2673</v>
      </c>
      <c r="D166" s="21">
        <f>RawData!G166</f>
        <v>1337</v>
      </c>
      <c r="E166" s="21">
        <f>RawData!H166</f>
        <v>202.70000000000005</v>
      </c>
      <c r="F166" s="21">
        <f>RawData!O166</f>
        <v>126.19999999999999</v>
      </c>
      <c r="G166" s="21">
        <f>RawData!L166</f>
        <v>306</v>
      </c>
      <c r="H166" s="21">
        <f>RawData!P166</f>
        <v>1201.194602</v>
      </c>
      <c r="I166" s="23">
        <f>RawData!Q166</f>
        <v>6.8433333333333337</v>
      </c>
      <c r="J166" s="23">
        <f>RawData!S166</f>
        <v>12.905036849110752</v>
      </c>
      <c r="K166" s="23">
        <f>RawData!R166</f>
        <v>11.995212662238545</v>
      </c>
      <c r="L166" s="23">
        <f>RawData!T166</f>
        <v>82.077511264000407</v>
      </c>
      <c r="M166" s="24">
        <f>RawData!V166</f>
        <v>0.77518604956521375</v>
      </c>
      <c r="O166" s="14">
        <f t="shared" si="23"/>
        <v>0.62938445260175513</v>
      </c>
      <c r="P166" s="9">
        <f t="shared" si="24"/>
        <v>0.7542893238024817</v>
      </c>
      <c r="Q166" s="9">
        <f t="shared" si="25"/>
        <v>1.0396480458426254</v>
      </c>
      <c r="R166" s="9">
        <f t="shared" si="26"/>
        <v>-6.2518999503097348</v>
      </c>
      <c r="S166" s="9">
        <f t="shared" si="27"/>
        <v>1.4777347731268264</v>
      </c>
      <c r="T166" s="9">
        <f t="shared" si="22"/>
        <v>466.23162745894939</v>
      </c>
      <c r="U166" s="9">
        <f t="shared" si="28"/>
        <v>0.1560455695688745</v>
      </c>
      <c r="V166" s="9">
        <f t="shared" si="32"/>
        <v>1.5404529205874873</v>
      </c>
      <c r="W166" s="9">
        <f t="shared" si="31"/>
        <v>1.7108333333333334</v>
      </c>
      <c r="X166" s="9">
        <f t="shared" si="29"/>
        <v>0.73605219273016331</v>
      </c>
      <c r="Y166" s="9">
        <f t="shared" si="30"/>
        <v>1.4753679923057916</v>
      </c>
    </row>
    <row r="167" spans="1:25" x14ac:dyDescent="0.2">
      <c r="A167" s="8">
        <v>1987.4</v>
      </c>
      <c r="B167" s="21">
        <f>RawData!W167</f>
        <v>60.604999999999997</v>
      </c>
      <c r="C167" s="22">
        <f>RawData!E167</f>
        <v>2717.7</v>
      </c>
      <c r="D167" s="21">
        <f>RawData!G167</f>
        <v>1396.4</v>
      </c>
      <c r="E167" s="21">
        <f>RawData!H167</f>
        <v>205.90000000000003</v>
      </c>
      <c r="F167" s="21">
        <f>RawData!O167</f>
        <v>129.69999999999999</v>
      </c>
      <c r="G167" s="21">
        <f>RawData!L167</f>
        <v>310</v>
      </c>
      <c r="H167" s="21">
        <f>RawData!P167</f>
        <v>1231.7628099999999</v>
      </c>
      <c r="I167" s="23">
        <f>RawData!Q167</f>
        <v>6.916666666666667</v>
      </c>
      <c r="J167" s="23">
        <f>RawData!S167</f>
        <v>12.985153448185251</v>
      </c>
      <c r="K167" s="23">
        <f>RawData!R167</f>
        <v>11.630101783113513</v>
      </c>
      <c r="L167" s="23">
        <f>RawData!T167</f>
        <v>82.819856287522668</v>
      </c>
      <c r="M167" s="24">
        <f>RawData!V167</f>
        <v>0.77709631374077159</v>
      </c>
      <c r="O167" s="14">
        <f t="shared" si="23"/>
        <v>0.63378999481801657</v>
      </c>
      <c r="P167" s="9">
        <f t="shared" si="24"/>
        <v>3.3222600872685462</v>
      </c>
      <c r="Q167" s="9">
        <f t="shared" si="25"/>
        <v>0.54169633195377287</v>
      </c>
      <c r="R167" s="9">
        <f t="shared" si="26"/>
        <v>1.7109543959033715</v>
      </c>
      <c r="S167" s="9">
        <f t="shared" si="27"/>
        <v>0.27405982705590759</v>
      </c>
      <c r="T167" s="9">
        <f t="shared" si="22"/>
        <v>466.88588232651762</v>
      </c>
      <c r="U167" s="9">
        <f t="shared" si="28"/>
        <v>0.61889738068754419</v>
      </c>
      <c r="V167" s="9">
        <f t="shared" si="32"/>
        <v>-3.0910907110172747</v>
      </c>
      <c r="W167" s="9">
        <f t="shared" si="31"/>
        <v>1.7291666666666667</v>
      </c>
      <c r="X167" s="9">
        <f t="shared" si="29"/>
        <v>0.77853631598951978</v>
      </c>
      <c r="Y167" s="9">
        <f t="shared" si="30"/>
        <v>1.488316169178745</v>
      </c>
    </row>
    <row r="168" spans="1:25" x14ac:dyDescent="0.2">
      <c r="A168" s="8">
        <v>1988.1</v>
      </c>
      <c r="B168" s="21">
        <f>RawData!W168</f>
        <v>61.075000000000003</v>
      </c>
      <c r="C168" s="22">
        <f>RawData!E168</f>
        <v>2778.6</v>
      </c>
      <c r="D168" s="21">
        <f>RawData!G168</f>
        <v>1379</v>
      </c>
      <c r="E168" s="21">
        <f>RawData!H168</f>
        <v>207.2</v>
      </c>
      <c r="F168" s="21">
        <f>RawData!O168</f>
        <v>130.80000000000001</v>
      </c>
      <c r="G168" s="21">
        <f>RawData!L168</f>
        <v>315.5</v>
      </c>
      <c r="H168" s="21">
        <f>RawData!P168</f>
        <v>1246.3232760000001</v>
      </c>
      <c r="I168" s="23">
        <f>RawData!Q168</f>
        <v>6.663333333333334</v>
      </c>
      <c r="J168" s="23">
        <f>RawData!S168</f>
        <v>13.094245464165407</v>
      </c>
      <c r="K168" s="23">
        <f>RawData!R168</f>
        <v>11.672277617257901</v>
      </c>
      <c r="L168" s="23">
        <f>RawData!T168</f>
        <v>83.414403533215093</v>
      </c>
      <c r="M168" s="24">
        <f>RawData!V168</f>
        <v>0.77921553497985963</v>
      </c>
      <c r="O168" s="14">
        <f t="shared" si="23"/>
        <v>1.1712659525433082</v>
      </c>
      <c r="P168" s="9">
        <f t="shared" si="24"/>
        <v>-2.2987507283556283</v>
      </c>
      <c r="Q168" s="9">
        <f t="shared" si="25"/>
        <v>-0.41547134943940023</v>
      </c>
      <c r="R168" s="9">
        <f t="shared" si="26"/>
        <v>-0.2003262145277489</v>
      </c>
      <c r="S168" s="9">
        <f t="shared" si="27"/>
        <v>0.71377746560983724</v>
      </c>
      <c r="T168" s="9">
        <f t="shared" si="22"/>
        <v>467.32885884516452</v>
      </c>
      <c r="U168" s="9">
        <f t="shared" si="28"/>
        <v>0.83661937649952556</v>
      </c>
      <c r="V168" s="9">
        <f t="shared" si="32"/>
        <v>0.36198775647782178</v>
      </c>
      <c r="W168" s="9">
        <f t="shared" si="31"/>
        <v>1.6658333333333335</v>
      </c>
      <c r="X168" s="9">
        <f t="shared" si="29"/>
        <v>0.77252192213297377</v>
      </c>
      <c r="Y168" s="9">
        <f t="shared" si="30"/>
        <v>0.13029056855344834</v>
      </c>
    </row>
    <row r="169" spans="1:25" x14ac:dyDescent="0.2">
      <c r="A169" s="8">
        <v>1988.2</v>
      </c>
      <c r="B169" s="21">
        <f>RawData!W169</f>
        <v>61.680999999999997</v>
      </c>
      <c r="C169" s="22">
        <f>RawData!E169</f>
        <v>2835.7</v>
      </c>
      <c r="D169" s="21">
        <f>RawData!G169</f>
        <v>1407.7</v>
      </c>
      <c r="E169" s="21">
        <f>RawData!H169</f>
        <v>212.89999999999998</v>
      </c>
      <c r="F169" s="21">
        <f>RawData!O169</f>
        <v>130.70000000000002</v>
      </c>
      <c r="G169" s="21">
        <f>RawData!L169</f>
        <v>323.3</v>
      </c>
      <c r="H169" s="21">
        <f>RawData!P169</f>
        <v>1263.9829580000001</v>
      </c>
      <c r="I169" s="23">
        <f>RawData!Q169</f>
        <v>7.1566666666666663</v>
      </c>
      <c r="J169" s="23">
        <f>RawData!S169</f>
        <v>13.067269312636729</v>
      </c>
      <c r="K169" s="23">
        <f>RawData!R169</f>
        <v>11.552030400455759</v>
      </c>
      <c r="L169" s="23">
        <f>RawData!T169</f>
        <v>84.137408660654387</v>
      </c>
      <c r="M169" s="24">
        <f>RawData!V169</f>
        <v>0.7810029662039959</v>
      </c>
      <c r="O169" s="14">
        <f t="shared" si="23"/>
        <v>0.8177033288376947</v>
      </c>
      <c r="P169" s="9">
        <f t="shared" si="24"/>
        <v>0.84339847797991752</v>
      </c>
      <c r="Q169" s="9">
        <f t="shared" si="25"/>
        <v>1.4973478253287169</v>
      </c>
      <c r="R169" s="9">
        <f t="shared" si="26"/>
        <v>-1.2929401653740484</v>
      </c>
      <c r="S169" s="9">
        <f t="shared" si="27"/>
        <v>1.2257419489301071</v>
      </c>
      <c r="T169" s="9">
        <f t="shared" si="22"/>
        <v>467.96276109333002</v>
      </c>
      <c r="U169" s="9">
        <f t="shared" si="28"/>
        <v>-0.20622782220067748</v>
      </c>
      <c r="V169" s="9">
        <f t="shared" si="32"/>
        <v>-1.0355382064090257</v>
      </c>
      <c r="W169" s="9">
        <f t="shared" si="31"/>
        <v>1.7891666666666666</v>
      </c>
      <c r="X169" s="9">
        <f t="shared" si="29"/>
        <v>0.98733246906101968</v>
      </c>
      <c r="Y169" s="9">
        <f t="shared" si="30"/>
        <v>0.19053920210211572</v>
      </c>
    </row>
    <row r="170" spans="1:25" x14ac:dyDescent="0.2">
      <c r="A170" s="8">
        <v>1988.3</v>
      </c>
      <c r="B170" s="21">
        <f>RawData!W170</f>
        <v>62.426000000000002</v>
      </c>
      <c r="C170" s="22">
        <f>RawData!E170</f>
        <v>2908</v>
      </c>
      <c r="D170" s="21">
        <f>RawData!G170</f>
        <v>1412.4</v>
      </c>
      <c r="E170" s="21">
        <f>RawData!H170</f>
        <v>214.10000000000002</v>
      </c>
      <c r="F170" s="21">
        <f>RawData!O170</f>
        <v>139.9</v>
      </c>
      <c r="G170" s="21">
        <f>RawData!L170</f>
        <v>327.39999999999998</v>
      </c>
      <c r="H170" s="21">
        <f>RawData!P170</f>
        <v>1281.0871199999999</v>
      </c>
      <c r="I170" s="23">
        <f>RawData!Q170</f>
        <v>7.9833333333333334</v>
      </c>
      <c r="J170" s="23">
        <f>RawData!S170</f>
        <v>13.107032255618687</v>
      </c>
      <c r="K170" s="23">
        <f>RawData!R170</f>
        <v>11.671037130078092</v>
      </c>
      <c r="L170" s="23">
        <f>RawData!T170</f>
        <v>84.631800821706463</v>
      </c>
      <c r="M170" s="24">
        <f>RawData!V170</f>
        <v>0.78291323037955385</v>
      </c>
      <c r="O170" s="14">
        <f t="shared" si="23"/>
        <v>1.0727900786395139</v>
      </c>
      <c r="P170" s="9">
        <f t="shared" si="24"/>
        <v>-1.1115620382745988</v>
      </c>
      <c r="Q170" s="9">
        <f t="shared" si="25"/>
        <v>-0.88282149068535887</v>
      </c>
      <c r="R170" s="9">
        <f t="shared" si="26"/>
        <v>5.3574422438201594</v>
      </c>
      <c r="S170" s="9">
        <f t="shared" si="27"/>
        <v>-0.18468583974103581</v>
      </c>
      <c r="T170" s="9">
        <f t="shared" si="22"/>
        <v>468.30434982348794</v>
      </c>
      <c r="U170" s="9">
        <f t="shared" si="28"/>
        <v>0.30383216505112109</v>
      </c>
      <c r="V170" s="9">
        <f t="shared" si="32"/>
        <v>1.0249100056209048</v>
      </c>
      <c r="W170" s="9">
        <f t="shared" si="31"/>
        <v>1.9958333333333333</v>
      </c>
      <c r="X170" s="9">
        <f t="shared" si="29"/>
        <v>1.2005913426182957</v>
      </c>
      <c r="Y170" s="9">
        <f t="shared" si="30"/>
        <v>-0.10076216721495257</v>
      </c>
    </row>
    <row r="171" spans="1:25" x14ac:dyDescent="0.2">
      <c r="A171" s="8">
        <v>1988.4</v>
      </c>
      <c r="B171" s="21">
        <f>RawData!W171</f>
        <v>62.960999999999999</v>
      </c>
      <c r="C171" s="22">
        <f>RawData!E171</f>
        <v>2965.1000000000004</v>
      </c>
      <c r="D171" s="21">
        <f>RawData!G171</f>
        <v>1449</v>
      </c>
      <c r="E171" s="21">
        <f>RawData!H171</f>
        <v>218.09999999999997</v>
      </c>
      <c r="F171" s="21">
        <f>RawData!O171</f>
        <v>144.49999999999997</v>
      </c>
      <c r="G171" s="21">
        <f>RawData!L171</f>
        <v>332.4</v>
      </c>
      <c r="H171" s="21">
        <f>RawData!P171</f>
        <v>1305.4568959999999</v>
      </c>
      <c r="I171" s="23">
        <f>RawData!Q171</f>
        <v>8.4699999999999989</v>
      </c>
      <c r="J171" s="23">
        <f>RawData!S171</f>
        <v>13.074248673835069</v>
      </c>
      <c r="K171" s="23">
        <f>RawData!R171</f>
        <v>11.82550255671933</v>
      </c>
      <c r="L171" s="23">
        <f>RawData!T171</f>
        <v>85.322261632755797</v>
      </c>
      <c r="M171" s="24">
        <f>RawData!V171</f>
        <v>0.78466254103255917</v>
      </c>
      <c r="O171" s="14">
        <f t="shared" si="23"/>
        <v>0.86796988446877776</v>
      </c>
      <c r="P171" s="9">
        <f t="shared" si="24"/>
        <v>1.4817778088643081</v>
      </c>
      <c r="Q171" s="9">
        <f t="shared" si="25"/>
        <v>0.7744977434137752</v>
      </c>
      <c r="R171" s="9">
        <f t="shared" si="26"/>
        <v>2.1586125703243226</v>
      </c>
      <c r="S171" s="9">
        <f t="shared" si="27"/>
        <v>0.43908978664507003</v>
      </c>
      <c r="T171" s="9">
        <f t="shared" si="22"/>
        <v>468.89369385638224</v>
      </c>
      <c r="U171" s="9">
        <f t="shared" si="28"/>
        <v>-0.25043540846048096</v>
      </c>
      <c r="V171" s="9">
        <f t="shared" si="32"/>
        <v>1.3148119164449579</v>
      </c>
      <c r="W171" s="9">
        <f t="shared" si="31"/>
        <v>2.1174999999999997</v>
      </c>
      <c r="X171" s="9">
        <f t="shared" si="29"/>
        <v>0.85336318227957619</v>
      </c>
      <c r="Y171" s="9">
        <f t="shared" si="30"/>
        <v>0.80785612296352838</v>
      </c>
    </row>
    <row r="172" spans="1:25" x14ac:dyDescent="0.2">
      <c r="A172" s="8">
        <v>1989.1</v>
      </c>
      <c r="B172" s="21">
        <f>RawData!W172</f>
        <v>63.601999999999997</v>
      </c>
      <c r="C172" s="22">
        <f>RawData!E172</f>
        <v>3019.6</v>
      </c>
      <c r="D172" s="21">
        <f>RawData!G172</f>
        <v>1491.8</v>
      </c>
      <c r="E172" s="21">
        <f>RawData!H172</f>
        <v>222.19999999999993</v>
      </c>
      <c r="F172" s="21">
        <f>RawData!O172</f>
        <v>150.00000000000003</v>
      </c>
      <c r="G172" s="21">
        <f>RawData!L172</f>
        <v>340.3</v>
      </c>
      <c r="H172" s="21">
        <f>RawData!P172</f>
        <v>1316.976623</v>
      </c>
      <c r="I172" s="23">
        <f>RawData!Q172</f>
        <v>9.4433333333333334</v>
      </c>
      <c r="J172" s="23">
        <f>RawData!S172</f>
        <v>12.981742845425533</v>
      </c>
      <c r="K172" s="23">
        <f>RawData!R172</f>
        <v>11.857496341552269</v>
      </c>
      <c r="L172" s="23">
        <f>RawData!T172</f>
        <v>86.017834827505226</v>
      </c>
      <c r="M172" s="24">
        <f>RawData!V172</f>
        <v>0.78686223945648537</v>
      </c>
      <c r="O172" s="14">
        <f t="shared" si="23"/>
        <v>0.52847376693404158</v>
      </c>
      <c r="P172" s="9">
        <f t="shared" si="24"/>
        <v>1.6180905280156708</v>
      </c>
      <c r="Q172" s="9">
        <f t="shared" si="25"/>
        <v>0.56953280777224791</v>
      </c>
      <c r="R172" s="9">
        <f t="shared" si="26"/>
        <v>2.4426910623545268</v>
      </c>
      <c r="S172" s="9">
        <f t="shared" si="27"/>
        <v>1.0559642605342958</v>
      </c>
      <c r="T172" s="9">
        <f t="shared" si="22"/>
        <v>469.42567475182926</v>
      </c>
      <c r="U172" s="9">
        <f t="shared" si="28"/>
        <v>-0.71005716289835874</v>
      </c>
      <c r="V172" s="9">
        <f t="shared" si="32"/>
        <v>0.27018372489941989</v>
      </c>
      <c r="W172" s="9">
        <f t="shared" si="31"/>
        <v>2.3608333333333333</v>
      </c>
      <c r="X172" s="9">
        <f t="shared" si="29"/>
        <v>1.012942930913141</v>
      </c>
      <c r="Y172" s="9">
        <f t="shared" si="30"/>
        <v>-0.41432948836313699</v>
      </c>
    </row>
    <row r="173" spans="1:25" x14ac:dyDescent="0.2">
      <c r="A173" s="8">
        <v>1989.2</v>
      </c>
      <c r="B173" s="21">
        <f>RawData!W173</f>
        <v>64.271000000000001</v>
      </c>
      <c r="C173" s="22">
        <f>RawData!E173</f>
        <v>3076.1000000000004</v>
      </c>
      <c r="D173" s="21">
        <f>RawData!G173</f>
        <v>1494.3</v>
      </c>
      <c r="E173" s="21">
        <f>RawData!H173</f>
        <v>228.29999999999995</v>
      </c>
      <c r="F173" s="21">
        <f>RawData!O173</f>
        <v>151.30000000000001</v>
      </c>
      <c r="G173" s="21">
        <f>RawData!L173</f>
        <v>348.1</v>
      </c>
      <c r="H173" s="21">
        <f>RawData!P173</f>
        <v>1329.5781509999999</v>
      </c>
      <c r="I173" s="23">
        <f>RawData!Q173</f>
        <v>9.7266666666666666</v>
      </c>
      <c r="J173" s="23">
        <f>RawData!S173</f>
        <v>12.84324275764232</v>
      </c>
      <c r="K173" s="23">
        <f>RawData!R173</f>
        <v>11.728756874915341</v>
      </c>
      <c r="L173" s="23">
        <f>RawData!T173</f>
        <v>86.331554151341123</v>
      </c>
      <c r="M173" s="24">
        <f>RawData!V173</f>
        <v>0.78857907688919193</v>
      </c>
      <c r="O173" s="14">
        <f t="shared" si="23"/>
        <v>0.58950851654162761</v>
      </c>
      <c r="P173" s="9">
        <f t="shared" si="24"/>
        <v>-1.0968678192859329</v>
      </c>
      <c r="Q173" s="9">
        <f t="shared" si="25"/>
        <v>1.4439572911076368</v>
      </c>
      <c r="R173" s="9">
        <f t="shared" si="26"/>
        <v>-0.4013776721089215</v>
      </c>
      <c r="S173" s="9">
        <f t="shared" si="27"/>
        <v>1.0019109891389633</v>
      </c>
      <c r="T173" s="9">
        <f t="shared" si="22"/>
        <v>469.5717754393109</v>
      </c>
      <c r="U173" s="9">
        <f t="shared" si="28"/>
        <v>-1.0726156272377718</v>
      </c>
      <c r="V173" s="9">
        <f t="shared" si="32"/>
        <v>-1.0916591453856928</v>
      </c>
      <c r="W173" s="9">
        <f t="shared" si="31"/>
        <v>2.4316666666666666</v>
      </c>
      <c r="X173" s="9">
        <f t="shared" si="29"/>
        <v>1.0463602228578672</v>
      </c>
      <c r="Y173" s="9">
        <f t="shared" si="30"/>
        <v>-0.3120063610631405</v>
      </c>
    </row>
    <row r="174" spans="1:25" x14ac:dyDescent="0.2">
      <c r="A174" s="8">
        <v>1989.3</v>
      </c>
      <c r="B174" s="21">
        <f>RawData!W174</f>
        <v>64.744</v>
      </c>
      <c r="C174" s="22">
        <f>RawData!E174</f>
        <v>3119.8999999999996</v>
      </c>
      <c r="D174" s="21">
        <f>RawData!G174</f>
        <v>1502.1</v>
      </c>
      <c r="E174" s="21">
        <f>RawData!H174</f>
        <v>230.10000000000002</v>
      </c>
      <c r="F174" s="21">
        <f>RawData!O174</f>
        <v>146.30000000000001</v>
      </c>
      <c r="G174" s="21">
        <f>RawData!L174</f>
        <v>353.8</v>
      </c>
      <c r="H174" s="21">
        <f>RawData!P174</f>
        <v>1347.0770239999999</v>
      </c>
      <c r="I174" s="23">
        <f>RawData!Q174</f>
        <v>9.0833333333333339</v>
      </c>
      <c r="J174" s="23">
        <f>RawData!S174</f>
        <v>12.861762136114928</v>
      </c>
      <c r="K174" s="23">
        <f>RawData!R174</f>
        <v>12.066549401099342</v>
      </c>
      <c r="L174" s="23">
        <f>RawData!T174</f>
        <v>86.396557218939023</v>
      </c>
      <c r="M174" s="24">
        <f>RawData!V174</f>
        <v>0.79037639108317481</v>
      </c>
      <c r="O174" s="14">
        <f t="shared" si="23"/>
        <v>0.45292883014246854</v>
      </c>
      <c r="P174" s="9">
        <f t="shared" si="24"/>
        <v>-0.44028415997070169</v>
      </c>
      <c r="Q174" s="9">
        <f t="shared" si="25"/>
        <v>-0.17556573507974349</v>
      </c>
      <c r="R174" s="9">
        <f t="shared" si="26"/>
        <v>-4.3214413624599786</v>
      </c>
      <c r="S174" s="9">
        <f t="shared" si="27"/>
        <v>0.66328860519234922</v>
      </c>
      <c r="T174" s="9">
        <f t="shared" si="22"/>
        <v>469.4193830588664</v>
      </c>
      <c r="U174" s="9">
        <f t="shared" si="28"/>
        <v>0.14409164093431848</v>
      </c>
      <c r="V174" s="9">
        <f t="shared" si="32"/>
        <v>2.8393433194251916</v>
      </c>
      <c r="W174" s="9">
        <f t="shared" si="31"/>
        <v>2.2708333333333335</v>
      </c>
      <c r="X174" s="9">
        <f t="shared" si="29"/>
        <v>0.73325135722974721</v>
      </c>
      <c r="Y174" s="9">
        <f t="shared" si="30"/>
        <v>0.34662646004142061</v>
      </c>
    </row>
    <row r="175" spans="1:25" x14ac:dyDescent="0.2">
      <c r="A175" s="8">
        <v>1989.4</v>
      </c>
      <c r="B175" s="21">
        <f>RawData!W175</f>
        <v>65.174000000000007</v>
      </c>
      <c r="C175" s="22">
        <f>RawData!E175</f>
        <v>3178.2</v>
      </c>
      <c r="D175" s="21">
        <f>RawData!G175</f>
        <v>1487.8</v>
      </c>
      <c r="E175" s="21">
        <f>RawData!H175</f>
        <v>237</v>
      </c>
      <c r="F175" s="21">
        <f>RawData!O175</f>
        <v>143.80000000000001</v>
      </c>
      <c r="G175" s="21">
        <f>RawData!L175</f>
        <v>354.3</v>
      </c>
      <c r="H175" s="21">
        <f>RawData!P175</f>
        <v>1374.7068240000001</v>
      </c>
      <c r="I175" s="23">
        <f>RawData!Q175</f>
        <v>8.6133333333333333</v>
      </c>
      <c r="J175" s="23">
        <f>RawData!S175</f>
        <v>12.94390481190503</v>
      </c>
      <c r="K175" s="23">
        <f>RawData!R175</f>
        <v>11.814708027234998</v>
      </c>
      <c r="L175" s="23">
        <f>RawData!T175</f>
        <v>86.832803363551378</v>
      </c>
      <c r="M175" s="24">
        <f>RawData!V175</f>
        <v>0.79213558512958882</v>
      </c>
      <c r="O175" s="14">
        <f t="shared" si="23"/>
        <v>0.96711704673327858</v>
      </c>
      <c r="P175" s="9">
        <f t="shared" si="24"/>
        <v>-1.8408488550148263</v>
      </c>
      <c r="Q175" s="9">
        <f t="shared" si="25"/>
        <v>2.0703265790430407</v>
      </c>
      <c r="R175" s="9">
        <f t="shared" si="26"/>
        <v>-2.6078741042512945</v>
      </c>
      <c r="S175" s="9">
        <f t="shared" si="27"/>
        <v>-0.7430648157639439</v>
      </c>
      <c r="T175" s="9">
        <f t="shared" si="22"/>
        <v>469.70071776820339</v>
      </c>
      <c r="U175" s="9">
        <f t="shared" si="28"/>
        <v>0.63662724461512887</v>
      </c>
      <c r="V175" s="9">
        <f t="shared" si="32"/>
        <v>-2.1091913682981467</v>
      </c>
      <c r="W175" s="9">
        <f t="shared" si="31"/>
        <v>2.1533333333333333</v>
      </c>
      <c r="X175" s="9">
        <f t="shared" si="29"/>
        <v>0.66195842019718398</v>
      </c>
      <c r="Y175" s="9">
        <f t="shared" si="30"/>
        <v>1.1460533492603417</v>
      </c>
    </row>
    <row r="176" spans="1:25" x14ac:dyDescent="0.2">
      <c r="A176" s="8">
        <v>1990.1</v>
      </c>
      <c r="B176" s="21">
        <f>RawData!W176</f>
        <v>65.900999999999996</v>
      </c>
      <c r="C176" s="22">
        <f>RawData!E176</f>
        <v>3239.1000000000004</v>
      </c>
      <c r="D176" s="21">
        <f>RawData!G176</f>
        <v>1526.1999999999998</v>
      </c>
      <c r="E176" s="21">
        <f>RawData!H176</f>
        <v>245.59999999999997</v>
      </c>
      <c r="F176" s="21">
        <f>RawData!O176</f>
        <v>150.19999999999999</v>
      </c>
      <c r="G176" s="21">
        <f>RawData!L176</f>
        <v>369.1</v>
      </c>
      <c r="H176" s="21">
        <f>RawData!P176</f>
        <v>1401.605677</v>
      </c>
      <c r="I176" s="23">
        <f>RawData!Q176</f>
        <v>8.25</v>
      </c>
      <c r="J176" s="23">
        <f>RawData!S176</f>
        <v>12.943454403096352</v>
      </c>
      <c r="K176" s="23">
        <f>RawData!R176</f>
        <v>12.073450524688759</v>
      </c>
      <c r="L176" s="23">
        <f>RawData!T176</f>
        <v>87.12851466391777</v>
      </c>
      <c r="M176" s="24">
        <f>RawData!V176</f>
        <v>0.79849748488942918</v>
      </c>
      <c r="O176" s="14">
        <f t="shared" si="23"/>
        <v>-1.1173221018850654E-2</v>
      </c>
      <c r="P176" s="9">
        <f t="shared" si="24"/>
        <v>0.63902202454352164</v>
      </c>
      <c r="Q176" s="9">
        <f t="shared" si="25"/>
        <v>1.6551808284999368</v>
      </c>
      <c r="R176" s="9">
        <f t="shared" si="26"/>
        <v>2.4452047190231383</v>
      </c>
      <c r="S176" s="9">
        <f t="shared" si="27"/>
        <v>2.1831351311670346</v>
      </c>
      <c r="T176" s="9">
        <f t="shared" si="22"/>
        <v>469.24076698685246</v>
      </c>
      <c r="U176" s="9">
        <f t="shared" si="28"/>
        <v>-3.4797586341728248E-3</v>
      </c>
      <c r="V176" s="9">
        <f t="shared" si="32"/>
        <v>2.1663672075577622</v>
      </c>
      <c r="W176" s="9">
        <f t="shared" si="31"/>
        <v>2.0625</v>
      </c>
      <c r="X176" s="9">
        <f t="shared" si="29"/>
        <v>1.1092999504785261</v>
      </c>
      <c r="Y176" s="9">
        <f t="shared" si="30"/>
        <v>2.8575523487461396E-2</v>
      </c>
    </row>
    <row r="177" spans="1:25" x14ac:dyDescent="0.2">
      <c r="A177" s="8">
        <v>1990.2</v>
      </c>
      <c r="B177" s="21">
        <f>RawData!W177</f>
        <v>66.58</v>
      </c>
      <c r="C177" s="22">
        <f>RawData!E177</f>
        <v>3301.8</v>
      </c>
      <c r="D177" s="21">
        <f>RawData!G177</f>
        <v>1513.1999999999998</v>
      </c>
      <c r="E177" s="21">
        <f>RawData!H177</f>
        <v>244.60000000000002</v>
      </c>
      <c r="F177" s="21">
        <f>RawData!O177</f>
        <v>154.6</v>
      </c>
      <c r="G177" s="21">
        <f>RawData!L177</f>
        <v>368.7</v>
      </c>
      <c r="H177" s="21">
        <f>RawData!P177</f>
        <v>1416.7362820000001</v>
      </c>
      <c r="I177" s="23">
        <f>RawData!Q177</f>
        <v>8.2433333333333323</v>
      </c>
      <c r="J177" s="23">
        <f>RawData!S177</f>
        <v>13.091964644377045</v>
      </c>
      <c r="K177" s="23">
        <f>RawData!R177</f>
        <v>12.406384468968239</v>
      </c>
      <c r="L177" s="23">
        <f>RawData!T177</f>
        <v>87.098217457753378</v>
      </c>
      <c r="M177" s="24">
        <f>RawData!V177</f>
        <v>0.80017761348282246</v>
      </c>
      <c r="O177" s="14">
        <f t="shared" si="23"/>
        <v>0.68197426025113828</v>
      </c>
      <c r="P177" s="9">
        <f t="shared" si="24"/>
        <v>-2.0906890366711082</v>
      </c>
      <c r="Q177" s="9">
        <f t="shared" si="25"/>
        <v>-1.6432491289967288</v>
      </c>
      <c r="R177" s="9">
        <f t="shared" si="26"/>
        <v>1.6520878553235008</v>
      </c>
      <c r="S177" s="9">
        <f t="shared" si="27"/>
        <v>-1.3436823065906651</v>
      </c>
      <c r="T177" s="9">
        <f t="shared" si="22"/>
        <v>468.99579772839985</v>
      </c>
      <c r="U177" s="9">
        <f t="shared" si="28"/>
        <v>1.1408447220053741</v>
      </c>
      <c r="V177" s="9">
        <f t="shared" si="32"/>
        <v>2.7202346269195932</v>
      </c>
      <c r="W177" s="9">
        <f t="shared" si="31"/>
        <v>2.0608333333333331</v>
      </c>
      <c r="X177" s="9">
        <f t="shared" si="29"/>
        <v>1.0250616246720412</v>
      </c>
      <c r="Y177" s="9">
        <f t="shared" si="30"/>
        <v>-0.16151765366760173</v>
      </c>
    </row>
    <row r="178" spans="1:25" x14ac:dyDescent="0.2">
      <c r="A178" s="8">
        <v>1990.3</v>
      </c>
      <c r="B178" s="21">
        <f>RawData!W178</f>
        <v>67.180000000000007</v>
      </c>
      <c r="C178" s="22">
        <f>RawData!E178</f>
        <v>3369.7999999999997</v>
      </c>
      <c r="D178" s="21">
        <f>RawData!G178</f>
        <v>1494.3000000000002</v>
      </c>
      <c r="E178" s="21">
        <f>RawData!H178</f>
        <v>248.7</v>
      </c>
      <c r="F178" s="21">
        <f>RawData!O178</f>
        <v>156.89999999999998</v>
      </c>
      <c r="G178" s="21">
        <f>RawData!L178</f>
        <v>375.7</v>
      </c>
      <c r="H178" s="21">
        <f>RawData!P178</f>
        <v>1425.3760769999999</v>
      </c>
      <c r="I178" s="23">
        <f>RawData!Q178</f>
        <v>8.16</v>
      </c>
      <c r="J178" s="23">
        <f>RawData!S178</f>
        <v>13.079767677395267</v>
      </c>
      <c r="K178" s="23">
        <f>RawData!R178</f>
        <v>11.947901103251269</v>
      </c>
      <c r="L178" s="23">
        <f>RawData!T178</f>
        <v>86.847433383863418</v>
      </c>
      <c r="M178" s="24">
        <f>RawData!V178</f>
        <v>0.80202575552854172</v>
      </c>
      <c r="O178" s="14">
        <f t="shared" si="23"/>
        <v>0.91072674763790928</v>
      </c>
      <c r="P178" s="9">
        <f t="shared" si="24"/>
        <v>-2.3847097645664235</v>
      </c>
      <c r="Q178" s="9">
        <f t="shared" si="25"/>
        <v>0.53447739221488177</v>
      </c>
      <c r="R178" s="9">
        <f t="shared" si="26"/>
        <v>0.34891699515274865</v>
      </c>
      <c r="S178" s="9">
        <f t="shared" si="27"/>
        <v>0.75292937056866549</v>
      </c>
      <c r="T178" s="9">
        <f t="shared" si="22"/>
        <v>468.47674974692205</v>
      </c>
      <c r="U178" s="9">
        <f t="shared" si="28"/>
        <v>-9.3207187929644775E-2</v>
      </c>
      <c r="V178" s="9">
        <f t="shared" si="32"/>
        <v>-3.7655593581511937</v>
      </c>
      <c r="W178" s="9">
        <f t="shared" si="31"/>
        <v>2.04</v>
      </c>
      <c r="X178" s="9">
        <f t="shared" si="29"/>
        <v>0.89713520372685096</v>
      </c>
      <c r="Y178" s="9">
        <f t="shared" si="30"/>
        <v>-0.5198494344572282</v>
      </c>
    </row>
    <row r="179" spans="1:25" x14ac:dyDescent="0.2">
      <c r="A179" s="8">
        <v>1990.4</v>
      </c>
      <c r="B179" s="21">
        <f>RawData!W179</f>
        <v>67.701999999999998</v>
      </c>
      <c r="C179" s="22">
        <f>RawData!E179</f>
        <v>3403.5</v>
      </c>
      <c r="D179" s="21">
        <f>RawData!G179</f>
        <v>1428.5</v>
      </c>
      <c r="E179" s="21">
        <f>RawData!H179</f>
        <v>259.8</v>
      </c>
      <c r="F179" s="21">
        <f>RawData!O179</f>
        <v>158.5</v>
      </c>
      <c r="G179" s="21">
        <f>RawData!L179</f>
        <v>382.7</v>
      </c>
      <c r="H179" s="21">
        <f>RawData!P179</f>
        <v>1443.503565</v>
      </c>
      <c r="I179" s="23">
        <f>RawData!Q179</f>
        <v>7.7433333333333323</v>
      </c>
      <c r="J179" s="23">
        <f>RawData!S179</f>
        <v>12.914928954166458</v>
      </c>
      <c r="K179" s="23">
        <f>RawData!R179</f>
        <v>11.963843691557289</v>
      </c>
      <c r="L179" s="23">
        <f>RawData!T179</f>
        <v>86.286882934465112</v>
      </c>
      <c r="M179" s="24">
        <f>RawData!V179</f>
        <v>0.80420145154663625</v>
      </c>
      <c r="O179" s="14">
        <f t="shared" si="23"/>
        <v>-4.9829685407530633E-2</v>
      </c>
      <c r="P179" s="9">
        <f t="shared" si="24"/>
        <v>-5.5482142414315376</v>
      </c>
      <c r="Q179" s="9">
        <f t="shared" si="25"/>
        <v>3.3215538089344818</v>
      </c>
      <c r="R179" s="9">
        <f t="shared" si="26"/>
        <v>-3.0328175944745794E-2</v>
      </c>
      <c r="S179" s="9">
        <f t="shared" si="27"/>
        <v>0.80112245139375204</v>
      </c>
      <c r="T179" s="9">
        <f t="shared" si="22"/>
        <v>467.55830722935821</v>
      </c>
      <c r="U179" s="9">
        <f t="shared" si="28"/>
        <v>-1.2682658704017857</v>
      </c>
      <c r="V179" s="9">
        <f t="shared" si="32"/>
        <v>0.13334527283652697</v>
      </c>
      <c r="W179" s="9">
        <f t="shared" si="31"/>
        <v>1.9358333333333331</v>
      </c>
      <c r="X179" s="9">
        <f t="shared" si="29"/>
        <v>0.77401373952117325</v>
      </c>
      <c r="Y179" s="9">
        <f t="shared" si="30"/>
        <v>0.21882818859950248</v>
      </c>
    </row>
    <row r="180" spans="1:25" x14ac:dyDescent="0.2">
      <c r="A180" s="8">
        <v>1991.1</v>
      </c>
      <c r="B180" s="21">
        <f>RawData!W180</f>
        <v>68.373000000000005</v>
      </c>
      <c r="C180" s="22">
        <f>RawData!E180</f>
        <v>3418.5</v>
      </c>
      <c r="D180" s="21">
        <f>RawData!G180</f>
        <v>1396.3</v>
      </c>
      <c r="E180" s="21">
        <f>RawData!H180</f>
        <v>256.69999999999993</v>
      </c>
      <c r="F180" s="21">
        <f>RawData!O180</f>
        <v>156</v>
      </c>
      <c r="G180" s="21">
        <f>RawData!L180</f>
        <v>384.6</v>
      </c>
      <c r="H180" s="21">
        <f>RawData!P180</f>
        <v>1461.4556259999999</v>
      </c>
      <c r="I180" s="23">
        <f>RawData!Q180</f>
        <v>6.4266666666666667</v>
      </c>
      <c r="J180" s="23">
        <f>RawData!S180</f>
        <v>12.93081181918482</v>
      </c>
      <c r="K180" s="23">
        <f>RawData!R180</f>
        <v>12.061997586400159</v>
      </c>
      <c r="L180" s="23">
        <f>RawData!T180</f>
        <v>85.545471654909008</v>
      </c>
      <c r="M180" s="24">
        <f>RawData!V180</f>
        <v>0.80591828940290478</v>
      </c>
      <c r="O180" s="14">
        <f t="shared" si="23"/>
        <v>-0.75973038487990152</v>
      </c>
      <c r="P180" s="9">
        <f t="shared" si="24"/>
        <v>-3.4793910037321325</v>
      </c>
      <c r="Q180" s="9">
        <f t="shared" si="25"/>
        <v>-2.3998864674047411</v>
      </c>
      <c r="R180" s="9">
        <f t="shared" si="26"/>
        <v>-2.7893434382440176</v>
      </c>
      <c r="S180" s="9">
        <f t="shared" si="27"/>
        <v>-0.70424075916190532</v>
      </c>
      <c r="T180" s="9">
        <f t="shared" si="22"/>
        <v>466.48209863178647</v>
      </c>
      <c r="U180" s="9">
        <f t="shared" si="28"/>
        <v>0.12290510190426929</v>
      </c>
      <c r="V180" s="9">
        <f t="shared" si="32"/>
        <v>0.81707391452012779</v>
      </c>
      <c r="W180" s="9">
        <f t="shared" si="31"/>
        <v>1.6066666666666667</v>
      </c>
      <c r="X180" s="9">
        <f t="shared" si="29"/>
        <v>0.98622882779455523</v>
      </c>
      <c r="Y180" s="9">
        <f t="shared" si="30"/>
        <v>3.6490502716958417E-2</v>
      </c>
    </row>
    <row r="181" spans="1:25" x14ac:dyDescent="0.2">
      <c r="A181" s="8">
        <v>1991.2</v>
      </c>
      <c r="B181" s="21">
        <f>RawData!W181</f>
        <v>68.831999999999994</v>
      </c>
      <c r="C181" s="22">
        <f>RawData!E181</f>
        <v>3468.5</v>
      </c>
      <c r="D181" s="21">
        <f>RawData!G181</f>
        <v>1401.8</v>
      </c>
      <c r="E181" s="21">
        <f>RawData!H181</f>
        <v>256.70000000000005</v>
      </c>
      <c r="F181" s="21">
        <f>RawData!O181</f>
        <v>159.30000000000001</v>
      </c>
      <c r="G181" s="21">
        <f>RawData!L181</f>
        <v>390.3</v>
      </c>
      <c r="H181" s="21">
        <f>RawData!P181</f>
        <v>1484.100367</v>
      </c>
      <c r="I181" s="23">
        <f>RawData!Q181</f>
        <v>5.8633333333333342</v>
      </c>
      <c r="J181" s="23">
        <f>RawData!S181</f>
        <v>13.070326362856109</v>
      </c>
      <c r="K181" s="23">
        <f>RawData!R181</f>
        <v>12.205033221252291</v>
      </c>
      <c r="L181" s="23">
        <f>RawData!T181</f>
        <v>84.897023614673373</v>
      </c>
      <c r="M181" s="24">
        <f>RawData!V181</f>
        <v>0.80754476710448853</v>
      </c>
      <c r="O181" s="14">
        <f t="shared" si="23"/>
        <v>0.5813489000198615</v>
      </c>
      <c r="P181" s="9">
        <f t="shared" si="24"/>
        <v>-0.47756323532331635</v>
      </c>
      <c r="Q181" s="9">
        <f t="shared" si="25"/>
        <v>-0.87068764713080782</v>
      </c>
      <c r="R181" s="9">
        <f t="shared" si="26"/>
        <v>1.222633319515694</v>
      </c>
      <c r="S181" s="9">
        <f t="shared" si="27"/>
        <v>0.60049645605809587</v>
      </c>
      <c r="T181" s="9">
        <f t="shared" si="22"/>
        <v>465.5195821443977</v>
      </c>
      <c r="U181" s="9">
        <f t="shared" si="28"/>
        <v>1.0731521184264459</v>
      </c>
      <c r="V181" s="9">
        <f t="shared" si="32"/>
        <v>1.1788610849834846</v>
      </c>
      <c r="W181" s="9">
        <f t="shared" si="31"/>
        <v>1.4658333333333335</v>
      </c>
      <c r="X181" s="9">
        <f t="shared" si="29"/>
        <v>0.66907432280149948</v>
      </c>
      <c r="Y181" s="9">
        <f t="shared" si="30"/>
        <v>0.66689555848785176</v>
      </c>
    </row>
    <row r="182" spans="1:25" x14ac:dyDescent="0.2">
      <c r="A182" s="8">
        <v>1991.3</v>
      </c>
      <c r="B182" s="21">
        <f>RawData!W182</f>
        <v>69.328000000000003</v>
      </c>
      <c r="C182" s="22">
        <f>RawData!E182</f>
        <v>3505.3</v>
      </c>
      <c r="D182" s="21">
        <f>RawData!G182</f>
        <v>1431.8</v>
      </c>
      <c r="E182" s="21">
        <f>RawData!H182</f>
        <v>260</v>
      </c>
      <c r="F182" s="21">
        <f>RawData!O182</f>
        <v>161.6</v>
      </c>
      <c r="G182" s="21">
        <f>RawData!L182</f>
        <v>399.3</v>
      </c>
      <c r="H182" s="21">
        <f>RawData!P182</f>
        <v>1521.027814</v>
      </c>
      <c r="I182" s="23">
        <f>RawData!Q182</f>
        <v>5.6433333333333335</v>
      </c>
      <c r="J182" s="23">
        <f>RawData!S182</f>
        <v>13.141338060639249</v>
      </c>
      <c r="K182" s="23">
        <f>RawData!R182</f>
        <v>12.24560051837226</v>
      </c>
      <c r="L182" s="23">
        <f>RawData!T182</f>
        <v>84.769418391180977</v>
      </c>
      <c r="M182" s="24">
        <f>RawData!V182</f>
        <v>0.80951715340988506</v>
      </c>
      <c r="O182" s="14">
        <f t="shared" si="23"/>
        <v>9.343027557804362E-2</v>
      </c>
      <c r="P182" s="9">
        <f t="shared" si="24"/>
        <v>1.1555686659681328</v>
      </c>
      <c r="Q182" s="9">
        <f t="shared" si="25"/>
        <v>0.31539609022539139</v>
      </c>
      <c r="R182" s="9">
        <f t="shared" si="26"/>
        <v>0.47153469348128851</v>
      </c>
      <c r="S182" s="9">
        <f t="shared" si="27"/>
        <v>1.317775764642704</v>
      </c>
      <c r="T182" s="9">
        <f t="shared" si="22"/>
        <v>465.12521615343525</v>
      </c>
      <c r="U182" s="9">
        <f t="shared" si="28"/>
        <v>0.54183412673345366</v>
      </c>
      <c r="V182" s="9">
        <f t="shared" si="32"/>
        <v>0.33183053475300817</v>
      </c>
      <c r="W182" s="9">
        <f t="shared" si="31"/>
        <v>1.4108333333333334</v>
      </c>
      <c r="X182" s="9">
        <f t="shared" si="29"/>
        <v>0.71801119122341106</v>
      </c>
      <c r="Y182" s="9">
        <f t="shared" si="30"/>
        <v>1.495794231977186</v>
      </c>
    </row>
    <row r="183" spans="1:25" x14ac:dyDescent="0.2">
      <c r="A183" s="8">
        <v>1991.4</v>
      </c>
      <c r="B183" s="21">
        <f>RawData!W183</f>
        <v>69.694000000000003</v>
      </c>
      <c r="C183" s="22">
        <f>RawData!E183</f>
        <v>3539.6000000000004</v>
      </c>
      <c r="D183" s="21">
        <f>RawData!G183</f>
        <v>1456.3</v>
      </c>
      <c r="E183" s="21">
        <f>RawData!H183</f>
        <v>262.2</v>
      </c>
      <c r="F183" s="21">
        <f>RawData!O183</f>
        <v>165.2</v>
      </c>
      <c r="G183" s="21">
        <f>RawData!L183</f>
        <v>407.1</v>
      </c>
      <c r="H183" s="21">
        <f>RawData!P183</f>
        <v>1576.799078</v>
      </c>
      <c r="I183" s="23">
        <f>RawData!Q183</f>
        <v>4.8166666666666664</v>
      </c>
      <c r="J183" s="23">
        <f>RawData!S183</f>
        <v>13.218541392202232</v>
      </c>
      <c r="K183" s="23">
        <f>RawData!R183</f>
        <v>12.312718796739953</v>
      </c>
      <c r="L183" s="23">
        <f>RawData!T183</f>
        <v>84.675115949350285</v>
      </c>
      <c r="M183" s="24">
        <f>RawData!V183</f>
        <v>0.81175920802395662</v>
      </c>
      <c r="O183" s="14">
        <f t="shared" si="23"/>
        <v>0.17064604068173139</v>
      </c>
      <c r="P183" s="9">
        <f t="shared" si="24"/>
        <v>0.89354213573869856</v>
      </c>
      <c r="Q183" s="9">
        <f t="shared" si="25"/>
        <v>3.9478314500883016E-2</v>
      </c>
      <c r="R183" s="9">
        <f t="shared" si="26"/>
        <v>1.4001557830820275</v>
      </c>
      <c r="S183" s="9">
        <f t="shared" si="27"/>
        <v>1.1314684270695068</v>
      </c>
      <c r="T183" s="9">
        <f t="shared" si="22"/>
        <v>464.73732926887379</v>
      </c>
      <c r="U183" s="9">
        <f t="shared" si="28"/>
        <v>0.58576559465599587</v>
      </c>
      <c r="V183" s="9">
        <f t="shared" si="32"/>
        <v>0.54660455072506053</v>
      </c>
      <c r="W183" s="9">
        <f t="shared" si="31"/>
        <v>1.2041666666666666</v>
      </c>
      <c r="X183" s="9">
        <f t="shared" si="29"/>
        <v>0.52653658497785472</v>
      </c>
      <c r="Y183" s="9">
        <f t="shared" si="30"/>
        <v>2.7979435195101132</v>
      </c>
    </row>
    <row r="184" spans="1:25" x14ac:dyDescent="0.2">
      <c r="A184" s="8">
        <v>1992.1</v>
      </c>
      <c r="B184" s="21">
        <f>RawData!W184</f>
        <v>70.013999999999996</v>
      </c>
      <c r="C184" s="22">
        <f>RawData!E184</f>
        <v>3621.5</v>
      </c>
      <c r="D184" s="21">
        <f>RawData!G184</f>
        <v>1453</v>
      </c>
      <c r="E184" s="21">
        <f>RawData!H184</f>
        <v>266.19999999999993</v>
      </c>
      <c r="F184" s="21">
        <f>RawData!O184</f>
        <v>165.29999999999998</v>
      </c>
      <c r="G184" s="21">
        <f>RawData!L184</f>
        <v>412.6</v>
      </c>
      <c r="H184" s="21">
        <f>RawData!P184</f>
        <v>1576.3458909999999</v>
      </c>
      <c r="I184" s="23">
        <f>RawData!Q184</f>
        <v>4.0233333333333334</v>
      </c>
      <c r="J184" s="23">
        <f>RawData!S184</f>
        <v>13.52079710257761</v>
      </c>
      <c r="K184" s="23">
        <f>RawData!R184</f>
        <v>12.383964099185741</v>
      </c>
      <c r="L184" s="23">
        <f>RawData!T184</f>
        <v>84.601705278082179</v>
      </c>
      <c r="M184" s="24">
        <f>RawData!V184</f>
        <v>0.81355511048612195</v>
      </c>
      <c r="O184" s="14">
        <f t="shared" si="23"/>
        <v>1.6083672102758442</v>
      </c>
      <c r="P184" s="9">
        <f t="shared" si="24"/>
        <v>-0.90594940576784211</v>
      </c>
      <c r="Q184" s="9">
        <f t="shared" si="25"/>
        <v>0.83494284919848383</v>
      </c>
      <c r="R184" s="9">
        <f t="shared" si="26"/>
        <v>-0.61857623993262223</v>
      </c>
      <c r="S184" s="9">
        <f t="shared" si="27"/>
        <v>0.66288389887915855</v>
      </c>
      <c r="T184" s="9">
        <f t="shared" si="22"/>
        <v>464.4296033065724</v>
      </c>
      <c r="U184" s="9">
        <f t="shared" si="28"/>
        <v>2.2608531250681185</v>
      </c>
      <c r="V184" s="9">
        <f t="shared" si="32"/>
        <v>0.57696412416916587</v>
      </c>
      <c r="W184" s="9">
        <f t="shared" si="31"/>
        <v>1.0058333333333334</v>
      </c>
      <c r="X184" s="9">
        <f t="shared" si="29"/>
        <v>0.45809912046932411</v>
      </c>
      <c r="Y184" s="9">
        <f t="shared" si="30"/>
        <v>-0.70783569274976799</v>
      </c>
    </row>
    <row r="185" spans="1:25" x14ac:dyDescent="0.2">
      <c r="A185" s="8">
        <v>1992.2</v>
      </c>
      <c r="B185" s="21">
        <f>RawData!W185</f>
        <v>70.456999999999994</v>
      </c>
      <c r="C185" s="22">
        <f>RawData!E185</f>
        <v>3672.3999999999996</v>
      </c>
      <c r="D185" s="21">
        <f>RawData!G185</f>
        <v>1514.1</v>
      </c>
      <c r="E185" s="21">
        <f>RawData!H185</f>
        <v>264.39999999999998</v>
      </c>
      <c r="F185" s="21">
        <f>RawData!O185</f>
        <v>174.6</v>
      </c>
      <c r="G185" s="21">
        <f>RawData!L185</f>
        <v>418</v>
      </c>
      <c r="H185" s="21">
        <f>RawData!P185</f>
        <v>1584.2547380000001</v>
      </c>
      <c r="I185" s="23">
        <f>RawData!Q185</f>
        <v>3.7699999999999996</v>
      </c>
      <c r="J185" s="23">
        <f>RawData!S185</f>
        <v>13.579691125510074</v>
      </c>
      <c r="K185" s="23">
        <f>RawData!R185</f>
        <v>12.529811884007104</v>
      </c>
      <c r="L185" s="23">
        <f>RawData!T185</f>
        <v>84.850676090101985</v>
      </c>
      <c r="M185" s="24">
        <f>RawData!V185</f>
        <v>0.81538489790040369</v>
      </c>
      <c r="O185" s="14">
        <f t="shared" si="23"/>
        <v>0.54031221849680833</v>
      </c>
      <c r="P185" s="9">
        <f t="shared" si="24"/>
        <v>3.2636845994847477</v>
      </c>
      <c r="Q185" s="9">
        <f t="shared" si="25"/>
        <v>-1.5338770432676085</v>
      </c>
      <c r="R185" s="9">
        <f t="shared" si="26"/>
        <v>4.6181666129327255</v>
      </c>
      <c r="S185" s="9">
        <f t="shared" si="27"/>
        <v>0.44488594384088742</v>
      </c>
      <c r="T185" s="9">
        <f t="shared" si="22"/>
        <v>464.49879695729254</v>
      </c>
      <c r="U185" s="9">
        <f t="shared" si="28"/>
        <v>0.4346350895934048</v>
      </c>
      <c r="V185" s="9">
        <f t="shared" si="32"/>
        <v>1.1708337672030389</v>
      </c>
      <c r="W185" s="9">
        <f t="shared" si="31"/>
        <v>0.94249999999999989</v>
      </c>
      <c r="X185" s="9">
        <f t="shared" si="29"/>
        <v>0.63073726057742974</v>
      </c>
      <c r="Y185" s="9">
        <f t="shared" si="30"/>
        <v>-0.3549313882145384</v>
      </c>
    </row>
    <row r="186" spans="1:25" x14ac:dyDescent="0.2">
      <c r="A186" s="8">
        <v>1992.3</v>
      </c>
      <c r="B186" s="21">
        <f>RawData!W186</f>
        <v>70.784999999999997</v>
      </c>
      <c r="C186" s="22">
        <f>RawData!E186</f>
        <v>3733.4</v>
      </c>
      <c r="D186" s="21">
        <f>RawData!G186</f>
        <v>1536.3000000000002</v>
      </c>
      <c r="E186" s="21">
        <f>RawData!H186</f>
        <v>262.19999999999993</v>
      </c>
      <c r="F186" s="21">
        <f>RawData!O186</f>
        <v>173.2</v>
      </c>
      <c r="G186" s="21">
        <f>RawData!L186</f>
        <v>424</v>
      </c>
      <c r="H186" s="21">
        <f>RawData!P186</f>
        <v>1604.765114</v>
      </c>
      <c r="I186" s="23">
        <f>RawData!Q186</f>
        <v>3.2566666666666664</v>
      </c>
      <c r="J186" s="23">
        <f>RawData!S186</f>
        <v>13.569510556587057</v>
      </c>
      <c r="K186" s="23">
        <f>RawData!R186</f>
        <v>12.7154633353965</v>
      </c>
      <c r="L186" s="23">
        <f>RawData!T186</f>
        <v>84.890348224068745</v>
      </c>
      <c r="M186" s="24">
        <f>RawData!V186</f>
        <v>0.81757753639455633</v>
      </c>
      <c r="O186" s="14">
        <f t="shared" si="23"/>
        <v>0.91439532440682569</v>
      </c>
      <c r="P186" s="9">
        <f t="shared" si="24"/>
        <v>0.72257310374044437</v>
      </c>
      <c r="Q186" s="9">
        <f t="shared" si="25"/>
        <v>-1.5685530732815209</v>
      </c>
      <c r="R186" s="9">
        <f t="shared" si="26"/>
        <v>-1.5380641362050511</v>
      </c>
      <c r="S186" s="9">
        <f t="shared" si="27"/>
        <v>0.69220286223176686</v>
      </c>
      <c r="T186" s="9">
        <f t="shared" si="22"/>
        <v>464.27699377694893</v>
      </c>
      <c r="U186" s="9">
        <f t="shared" si="28"/>
        <v>-7.4997191588943579E-2</v>
      </c>
      <c r="V186" s="9">
        <f t="shared" si="32"/>
        <v>1.4708082725162441</v>
      </c>
      <c r="W186" s="9">
        <f t="shared" si="31"/>
        <v>0.81416666666666659</v>
      </c>
      <c r="X186" s="9">
        <f t="shared" si="29"/>
        <v>0.46445191886608228</v>
      </c>
      <c r="Y186" s="9">
        <f t="shared" si="30"/>
        <v>0.55333054633501888</v>
      </c>
    </row>
    <row r="187" spans="1:25" x14ac:dyDescent="0.2">
      <c r="A187" s="8">
        <v>1992.4</v>
      </c>
      <c r="B187" s="21">
        <f>RawData!W187</f>
        <v>71.275000000000006</v>
      </c>
      <c r="C187" s="22">
        <f>RawData!E187</f>
        <v>3803.1000000000004</v>
      </c>
      <c r="D187" s="21">
        <f>RawData!G187</f>
        <v>1581.1</v>
      </c>
      <c r="E187" s="21">
        <f>RawData!H187</f>
        <v>261.10000000000002</v>
      </c>
      <c r="F187" s="21">
        <f>RawData!O187</f>
        <v>178.2</v>
      </c>
      <c r="G187" s="21">
        <f>RawData!L187</f>
        <v>425.7</v>
      </c>
      <c r="H187" s="21">
        <f>RawData!P187</f>
        <v>1600.9203319999999</v>
      </c>
      <c r="I187" s="23">
        <f>RawData!Q187</f>
        <v>3.0366666666666666</v>
      </c>
      <c r="J187" s="23">
        <f>RawData!S187</f>
        <v>13.584156198587118</v>
      </c>
      <c r="K187" s="23">
        <f>RawData!R187</f>
        <v>12.671055097605631</v>
      </c>
      <c r="L187" s="23">
        <f>RawData!T187</f>
        <v>85.339013468536791</v>
      </c>
      <c r="M187" s="24">
        <f>RawData!V187</f>
        <v>0.82008219938752946</v>
      </c>
      <c r="O187" s="14">
        <f t="shared" si="23"/>
        <v>0.85398216886176215</v>
      </c>
      <c r="P187" s="9">
        <f t="shared" si="24"/>
        <v>1.8786523853808603</v>
      </c>
      <c r="Q187" s="9">
        <f t="shared" si="25"/>
        <v>-1.4161450950192602</v>
      </c>
      <c r="R187" s="9">
        <f t="shared" si="26"/>
        <v>1.8502163582697619</v>
      </c>
      <c r="S187" s="9">
        <f t="shared" si="27"/>
        <v>-0.59559377235274269</v>
      </c>
      <c r="T187" s="9">
        <f t="shared" si="22"/>
        <v>464.4982418272902</v>
      </c>
      <c r="U187" s="9">
        <f t="shared" si="28"/>
        <v>0.10787230728213082</v>
      </c>
      <c r="V187" s="9">
        <f t="shared" si="32"/>
        <v>-0.34985721420985882</v>
      </c>
      <c r="W187" s="9">
        <f t="shared" si="31"/>
        <v>0.75916666666666666</v>
      </c>
      <c r="X187" s="9">
        <f t="shared" si="29"/>
        <v>0.68985209522756108</v>
      </c>
      <c r="Y187" s="9">
        <f t="shared" si="30"/>
        <v>-1.2356083403215621</v>
      </c>
    </row>
    <row r="188" spans="1:25" x14ac:dyDescent="0.2">
      <c r="A188" s="8">
        <v>1993.1</v>
      </c>
      <c r="B188" s="21">
        <f>RawData!W188</f>
        <v>71.703999999999994</v>
      </c>
      <c r="C188" s="22">
        <f>RawData!E188</f>
        <v>3840.6</v>
      </c>
      <c r="D188" s="21">
        <f>RawData!G188</f>
        <v>1611.8000000000002</v>
      </c>
      <c r="E188" s="21">
        <f>RawData!H188</f>
        <v>263.10000000000002</v>
      </c>
      <c r="F188" s="21">
        <f>RawData!O188</f>
        <v>175.10000000000002</v>
      </c>
      <c r="G188" s="21">
        <f>RawData!L188</f>
        <v>427.6</v>
      </c>
      <c r="H188" s="21">
        <f>RawData!P188</f>
        <v>1624.690732</v>
      </c>
      <c r="I188" s="23">
        <f>RawData!Q188</f>
        <v>3.0399999999999996</v>
      </c>
      <c r="J188" s="23">
        <f>RawData!S188</f>
        <v>13.370618997502596</v>
      </c>
      <c r="K188" s="23">
        <f>RawData!R188</f>
        <v>12.566776561660831</v>
      </c>
      <c r="L188" s="23">
        <f>RawData!T188</f>
        <v>85.950663671877294</v>
      </c>
      <c r="M188" s="24">
        <f>RawData!V188</f>
        <v>0.82215906443647202</v>
      </c>
      <c r="O188" s="14">
        <f t="shared" si="23"/>
        <v>0.12818745141879617</v>
      </c>
      <c r="P188" s="9">
        <f t="shared" si="24"/>
        <v>1.0700553325277724</v>
      </c>
      <c r="Q188" s="9">
        <f t="shared" si="25"/>
        <v>-8.994939078698394E-2</v>
      </c>
      <c r="R188" s="9">
        <f t="shared" si="26"/>
        <v>-2.6079481993936184</v>
      </c>
      <c r="S188" s="9">
        <f t="shared" si="27"/>
        <v>-0.40768999322503419</v>
      </c>
      <c r="T188" s="9">
        <f t="shared" si="22"/>
        <v>464.95948470028185</v>
      </c>
      <c r="U188" s="9">
        <f t="shared" si="28"/>
        <v>-1.584444068427393</v>
      </c>
      <c r="V188" s="9">
        <f t="shared" si="32"/>
        <v>-0.826371542333737</v>
      </c>
      <c r="W188" s="9">
        <f t="shared" si="31"/>
        <v>0.7599999999999999</v>
      </c>
      <c r="X188" s="9">
        <f t="shared" si="29"/>
        <v>0.60008992563247432</v>
      </c>
      <c r="Y188" s="9">
        <f t="shared" si="30"/>
        <v>0.62086012732083873</v>
      </c>
    </row>
    <row r="189" spans="1:25" x14ac:dyDescent="0.2">
      <c r="A189" s="8">
        <v>1993.2</v>
      </c>
      <c r="B189" s="21">
        <f>RawData!W189</f>
        <v>72.135999999999996</v>
      </c>
      <c r="C189" s="22">
        <f>RawData!E189</f>
        <v>3889.6000000000004</v>
      </c>
      <c r="D189" s="21">
        <f>RawData!G189</f>
        <v>1642.3</v>
      </c>
      <c r="E189" s="21">
        <f>RawData!H189</f>
        <v>269.09999999999991</v>
      </c>
      <c r="F189" s="21">
        <f>RawData!O189</f>
        <v>179.20000000000002</v>
      </c>
      <c r="G189" s="21">
        <f>RawData!L189</f>
        <v>433.2</v>
      </c>
      <c r="H189" s="21">
        <f>RawData!P189</f>
        <v>1653.709331</v>
      </c>
      <c r="I189" s="23">
        <f>RawData!Q189</f>
        <v>3</v>
      </c>
      <c r="J189" s="23">
        <f>RawData!S189</f>
        <v>13.340759161523314</v>
      </c>
      <c r="K189" s="23">
        <f>RawData!R189</f>
        <v>12.358453166347159</v>
      </c>
      <c r="L189" s="23">
        <f>RawData!T189</f>
        <v>86.440519760629726</v>
      </c>
      <c r="M189" s="24">
        <f>RawData!V189</f>
        <v>0.82406226910581848</v>
      </c>
      <c r="O189" s="14">
        <f t="shared" si="23"/>
        <v>0.43588170683904082</v>
      </c>
      <c r="P189" s="9">
        <f t="shared" si="24"/>
        <v>1.0427228335647669</v>
      </c>
      <c r="Q189" s="9">
        <f t="shared" si="25"/>
        <v>1.4229966569156431</v>
      </c>
      <c r="R189" s="9">
        <f t="shared" si="26"/>
        <v>1.4826358131567474</v>
      </c>
      <c r="S189" s="9">
        <f t="shared" si="27"/>
        <v>0.46924328584890418</v>
      </c>
      <c r="T189" s="9">
        <f t="shared" si="22"/>
        <v>465.29657272095602</v>
      </c>
      <c r="U189" s="9">
        <f t="shared" si="28"/>
        <v>-0.22357400085808443</v>
      </c>
      <c r="V189" s="9">
        <f t="shared" si="32"/>
        <v>-1.6716254863319957</v>
      </c>
      <c r="W189" s="9">
        <f t="shared" si="31"/>
        <v>0.75</v>
      </c>
      <c r="X189" s="9">
        <f t="shared" si="29"/>
        <v>0.60066921425443454</v>
      </c>
      <c r="Y189" s="9">
        <f t="shared" si="30"/>
        <v>0.93844621397232686</v>
      </c>
    </row>
    <row r="190" spans="1:25" x14ac:dyDescent="0.2">
      <c r="A190" s="8">
        <v>1993.3</v>
      </c>
      <c r="B190" s="21">
        <f>RawData!W190</f>
        <v>72.504000000000005</v>
      </c>
      <c r="C190" s="22">
        <f>RawData!E190</f>
        <v>3949.4</v>
      </c>
      <c r="D190" s="21">
        <f>RawData!G190</f>
        <v>1652.5</v>
      </c>
      <c r="E190" s="21">
        <f>RawData!H190</f>
        <v>269.60000000000002</v>
      </c>
      <c r="F190" s="21">
        <f>RawData!O190</f>
        <v>182.99999999999997</v>
      </c>
      <c r="G190" s="21">
        <f>RawData!L190</f>
        <v>439.6</v>
      </c>
      <c r="H190" s="21">
        <f>RawData!P190</f>
        <v>1683.1518799999999</v>
      </c>
      <c r="I190" s="23">
        <f>RawData!Q190</f>
        <v>3.06</v>
      </c>
      <c r="J190" s="23">
        <f>RawData!S190</f>
        <v>13.325885589911232</v>
      </c>
      <c r="K190" s="23">
        <f>RawData!R190</f>
        <v>12.637841902834998</v>
      </c>
      <c r="L190" s="23">
        <f>RawData!T190</f>
        <v>87.020548402886533</v>
      </c>
      <c r="M190" s="24">
        <f>RawData!V190</f>
        <v>0.82623372992846045</v>
      </c>
      <c r="O190" s="14">
        <f t="shared" si="23"/>
        <v>0.75372343551771337</v>
      </c>
      <c r="P190" s="9">
        <f t="shared" si="24"/>
        <v>-0.15285153238460225</v>
      </c>
      <c r="Q190" s="9">
        <f t="shared" si="25"/>
        <v>-0.58637884008808783</v>
      </c>
      <c r="R190" s="9">
        <f t="shared" si="26"/>
        <v>1.3263542594417572</v>
      </c>
      <c r="S190" s="9">
        <f t="shared" si="27"/>
        <v>0.69455976964582078</v>
      </c>
      <c r="T190" s="9">
        <f t="shared" si="22"/>
        <v>465.70218587787934</v>
      </c>
      <c r="U190" s="9">
        <f t="shared" si="28"/>
        <v>-0.11155189033407176</v>
      </c>
      <c r="V190" s="9">
        <f t="shared" si="32"/>
        <v>2.2355342762488295</v>
      </c>
      <c r="W190" s="9">
        <f t="shared" si="31"/>
        <v>0.76500000000000001</v>
      </c>
      <c r="X190" s="9">
        <f t="shared" si="29"/>
        <v>0.50885065548751385</v>
      </c>
      <c r="Y190" s="9">
        <f t="shared" si="30"/>
        <v>0.9927200886648393</v>
      </c>
    </row>
    <row r="191" spans="1:25" x14ac:dyDescent="0.2">
      <c r="A191" s="8">
        <v>1993.4</v>
      </c>
      <c r="B191" s="21">
        <f>RawData!W191</f>
        <v>72.912999999999997</v>
      </c>
      <c r="C191" s="22">
        <f>RawData!E191</f>
        <v>3998.3</v>
      </c>
      <c r="D191" s="21">
        <f>RawData!G191</f>
        <v>1726.8</v>
      </c>
      <c r="E191" s="21">
        <f>RawData!H191</f>
        <v>272.19999999999993</v>
      </c>
      <c r="F191" s="21">
        <f>RawData!O191</f>
        <v>191.10000000000002</v>
      </c>
      <c r="G191" s="21">
        <f>RawData!L191</f>
        <v>446.7</v>
      </c>
      <c r="H191" s="21">
        <f>RawData!P191</f>
        <v>1685.622482</v>
      </c>
      <c r="I191" s="23">
        <f>RawData!Q191</f>
        <v>2.9899999999999998</v>
      </c>
      <c r="J191" s="23">
        <f>RawData!S191</f>
        <v>13.318470794015113</v>
      </c>
      <c r="K191" s="23">
        <f>RawData!R191</f>
        <v>12.563394929483962</v>
      </c>
      <c r="L191" s="23">
        <f>RawData!T191</f>
        <v>87.779492249485216</v>
      </c>
      <c r="M191" s="24">
        <f>RawData!V191</f>
        <v>0.82857602724350154</v>
      </c>
      <c r="O191" s="14">
        <f t="shared" si="23"/>
        <v>0.38494872257109591</v>
      </c>
      <c r="P191" s="9">
        <f t="shared" si="24"/>
        <v>3.5524577040470149</v>
      </c>
      <c r="Q191" s="9">
        <f t="shared" si="25"/>
        <v>0.11415962642030308</v>
      </c>
      <c r="R191" s="9">
        <f t="shared" si="26"/>
        <v>3.4854583489796482</v>
      </c>
      <c r="S191" s="9">
        <f t="shared" si="27"/>
        <v>0.75658909135958652</v>
      </c>
      <c r="T191" s="9">
        <f t="shared" si="22"/>
        <v>466.28745812871364</v>
      </c>
      <c r="U191" s="9">
        <f t="shared" si="28"/>
        <v>-5.565753573244514E-2</v>
      </c>
      <c r="V191" s="9">
        <f t="shared" si="32"/>
        <v>-0.59082171566804398</v>
      </c>
      <c r="W191" s="9">
        <f t="shared" si="31"/>
        <v>0.74749999999999994</v>
      </c>
      <c r="X191" s="9">
        <f t="shared" si="29"/>
        <v>0.56252168384789414</v>
      </c>
      <c r="Y191" s="9">
        <f t="shared" si="30"/>
        <v>-0.69893485617592432</v>
      </c>
    </row>
    <row r="192" spans="1:25" x14ac:dyDescent="0.2">
      <c r="A192" s="8">
        <v>1994.1</v>
      </c>
      <c r="B192" s="21">
        <f>RawData!W192</f>
        <v>73.290999999999997</v>
      </c>
      <c r="C192" s="22">
        <f>RawData!E192</f>
        <v>4052</v>
      </c>
      <c r="D192" s="21">
        <f>RawData!G192</f>
        <v>1790.8999999999999</v>
      </c>
      <c r="E192" s="21">
        <f>RawData!H192</f>
        <v>275</v>
      </c>
      <c r="F192" s="21">
        <f>RawData!O192</f>
        <v>188.6</v>
      </c>
      <c r="G192" s="21">
        <f>RawData!L192</f>
        <v>456.4</v>
      </c>
      <c r="H192" s="21">
        <f>RawData!P192</f>
        <v>1678.1960590000001</v>
      </c>
      <c r="I192" s="23">
        <f>RawData!Q192</f>
        <v>3.2133333333333334</v>
      </c>
      <c r="J192" s="23">
        <f>RawData!S192</f>
        <v>13.23721009407646</v>
      </c>
      <c r="K192" s="23">
        <f>RawData!R192</f>
        <v>12.593274714705105</v>
      </c>
      <c r="L192" s="23">
        <f>RawData!T192</f>
        <v>88.493110594331498</v>
      </c>
      <c r="M192" s="24">
        <f>RawData!V192</f>
        <v>0.830542766198066</v>
      </c>
      <c r="O192" s="14">
        <f t="shared" si="23"/>
        <v>0.57996222633425987</v>
      </c>
      <c r="P192" s="9">
        <f t="shared" si="24"/>
        <v>2.8906608750070859</v>
      </c>
      <c r="Q192" s="9">
        <f t="shared" si="25"/>
        <v>0.26923141079055313</v>
      </c>
      <c r="R192" s="9">
        <f t="shared" si="26"/>
        <v>-2.0710174388170799</v>
      </c>
      <c r="S192" s="9">
        <f t="shared" si="27"/>
        <v>1.3940696288547088</v>
      </c>
      <c r="T192" s="9">
        <f t="shared" si="22"/>
        <v>466.86005593275024</v>
      </c>
      <c r="U192" s="9">
        <f t="shared" si="28"/>
        <v>-0.6120042932839187</v>
      </c>
      <c r="V192" s="9">
        <f t="shared" si="32"/>
        <v>0.23754972096621252</v>
      </c>
      <c r="W192" s="9">
        <f t="shared" si="31"/>
        <v>0.80333333333333334</v>
      </c>
      <c r="X192" s="9">
        <f t="shared" si="29"/>
        <v>0.51708686799667447</v>
      </c>
      <c r="Y192" s="9">
        <f t="shared" si="30"/>
        <v>-1.1957172342454214</v>
      </c>
    </row>
    <row r="193" spans="1:25" x14ac:dyDescent="0.2">
      <c r="A193" s="8">
        <v>1994.2</v>
      </c>
      <c r="B193" s="21">
        <f>RawData!W193</f>
        <v>73.652000000000001</v>
      </c>
      <c r="C193" s="22">
        <f>RawData!E193</f>
        <v>4104.2</v>
      </c>
      <c r="D193" s="21">
        <f>RawData!G193</f>
        <v>1863.8</v>
      </c>
      <c r="E193" s="21">
        <f>RawData!H193</f>
        <v>281</v>
      </c>
      <c r="F193" s="21">
        <f>RawData!O193</f>
        <v>185.2</v>
      </c>
      <c r="G193" s="21">
        <f>RawData!L193</f>
        <v>465.5</v>
      </c>
      <c r="H193" s="21">
        <f>RawData!P193</f>
        <v>1651.428776</v>
      </c>
      <c r="I193" s="23">
        <f>RawData!Q193</f>
        <v>3.94</v>
      </c>
      <c r="J193" s="23">
        <f>RawData!S193</f>
        <v>13.232410273887183</v>
      </c>
      <c r="K193" s="23">
        <f>RawData!R193</f>
        <v>12.641336317325235</v>
      </c>
      <c r="L193" s="23">
        <f>RawData!T193</f>
        <v>89.457140304199129</v>
      </c>
      <c r="M193" s="24">
        <f>RawData!V193</f>
        <v>0.83239231997560281</v>
      </c>
      <c r="O193" s="14">
        <f t="shared" si="23"/>
        <v>0.56623276365263564</v>
      </c>
      <c r="P193" s="9">
        <f t="shared" si="24"/>
        <v>3.2761201977297674</v>
      </c>
      <c r="Q193" s="9">
        <f t="shared" si="25"/>
        <v>1.4445646065610447</v>
      </c>
      <c r="R193" s="9">
        <f t="shared" si="26"/>
        <v>-2.5329973588842307</v>
      </c>
      <c r="S193" s="9">
        <f t="shared" si="27"/>
        <v>1.2604553127637246</v>
      </c>
      <c r="T193" s="9">
        <f t="shared" si="22"/>
        <v>467.7211042166839</v>
      </c>
      <c r="U193" s="9">
        <f t="shared" si="28"/>
        <v>-3.6266634542991838E-2</v>
      </c>
      <c r="V193" s="9">
        <f t="shared" si="32"/>
        <v>0.38091857784676719</v>
      </c>
      <c r="W193" s="9">
        <f t="shared" si="31"/>
        <v>0.98499999999999999</v>
      </c>
      <c r="X193" s="9">
        <f t="shared" si="29"/>
        <v>0.49134797340473213</v>
      </c>
      <c r="Y193" s="9">
        <f t="shared" si="30"/>
        <v>-2.3216529638874022</v>
      </c>
    </row>
    <row r="194" spans="1:25" x14ac:dyDescent="0.2">
      <c r="A194" s="8">
        <v>1994.3</v>
      </c>
      <c r="B194" s="21">
        <f>RawData!W194</f>
        <v>74.021000000000001</v>
      </c>
      <c r="C194" s="22">
        <f>RawData!E194</f>
        <v>4163.7999999999993</v>
      </c>
      <c r="D194" s="21">
        <f>RawData!G194</f>
        <v>1860.8999999999999</v>
      </c>
      <c r="E194" s="21">
        <f>RawData!H194</f>
        <v>291</v>
      </c>
      <c r="F194" s="21">
        <f>RawData!O194</f>
        <v>197.1</v>
      </c>
      <c r="G194" s="21">
        <f>RawData!L194</f>
        <v>469.7</v>
      </c>
      <c r="H194" s="21">
        <f>RawData!P194</f>
        <v>1649.1189830000001</v>
      </c>
      <c r="I194" s="23">
        <f>RawData!Q194</f>
        <v>4.4866666666666672</v>
      </c>
      <c r="J194" s="23">
        <f>RawData!S194</f>
        <v>13.091066223740949</v>
      </c>
      <c r="K194" s="23">
        <f>RawData!R194</f>
        <v>12.631753399005097</v>
      </c>
      <c r="L194" s="23">
        <f>RawData!T194</f>
        <v>90.346921996173251</v>
      </c>
      <c r="M194" s="24">
        <f>RawData!V194</f>
        <v>0.83462872681528044</v>
      </c>
      <c r="O194" s="14">
        <f t="shared" si="23"/>
        <v>0.67366211998921699</v>
      </c>
      <c r="P194" s="9">
        <f t="shared" si="24"/>
        <v>-0.92378307394903914</v>
      </c>
      <c r="Q194" s="9">
        <f t="shared" si="25"/>
        <v>2.7287939802630206</v>
      </c>
      <c r="R194" s="9">
        <f t="shared" si="26"/>
        <v>5.4594233911478796</v>
      </c>
      <c r="S194" s="9">
        <f t="shared" si="27"/>
        <v>0.13014382807108404</v>
      </c>
      <c r="T194" s="9">
        <f t="shared" si="22"/>
        <v>468.44252404572376</v>
      </c>
      <c r="U194" s="9">
        <f t="shared" si="28"/>
        <v>-1.0739114081199652</v>
      </c>
      <c r="V194" s="9">
        <f t="shared" si="32"/>
        <v>-7.5834960323062361E-2</v>
      </c>
      <c r="W194" s="9">
        <f t="shared" si="31"/>
        <v>1.1216666666666668</v>
      </c>
      <c r="X194" s="9">
        <f t="shared" si="29"/>
        <v>0.49975387239786784</v>
      </c>
      <c r="Y194" s="9">
        <f t="shared" si="30"/>
        <v>-0.90803004858435088</v>
      </c>
    </row>
    <row r="195" spans="1:25" x14ac:dyDescent="0.2">
      <c r="A195" s="8">
        <v>1994.4</v>
      </c>
      <c r="B195" s="21">
        <f>RawData!W195</f>
        <v>74.44</v>
      </c>
      <c r="C195" s="22">
        <f>RawData!E195</f>
        <v>4215.3999999999996</v>
      </c>
      <c r="D195" s="21">
        <f>RawData!G195</f>
        <v>1939</v>
      </c>
      <c r="E195" s="21">
        <f>RawData!H195</f>
        <v>295.09999999999991</v>
      </c>
      <c r="F195" s="21">
        <f>RawData!O195</f>
        <v>199.1</v>
      </c>
      <c r="G195" s="21">
        <f>RawData!L195</f>
        <v>473.4</v>
      </c>
      <c r="H195" s="21">
        <f>RawData!P195</f>
        <v>1619.04782</v>
      </c>
      <c r="I195" s="23">
        <f>RawData!Q195</f>
        <v>5.166666666666667</v>
      </c>
      <c r="J195" s="23">
        <f>RawData!S195</f>
        <v>13.166949285433329</v>
      </c>
      <c r="K195" s="23">
        <f>RawData!R195</f>
        <v>12.721415570046451</v>
      </c>
      <c r="L195" s="23">
        <f>RawData!T195</f>
        <v>91.176628550448214</v>
      </c>
      <c r="M195" s="24">
        <f>RawData!V195</f>
        <v>0.83696114116047493</v>
      </c>
      <c r="O195" s="14">
        <f t="shared" si="23"/>
        <v>0.38811165612582954</v>
      </c>
      <c r="P195" s="9">
        <f t="shared" si="24"/>
        <v>3.2676883895454694</v>
      </c>
      <c r="Q195" s="9">
        <f t="shared" si="25"/>
        <v>0.5555764077385561</v>
      </c>
      <c r="R195" s="9">
        <f t="shared" si="26"/>
        <v>0.16607462114610883</v>
      </c>
      <c r="S195" s="9">
        <f t="shared" si="27"/>
        <v>-5.8874665308110252E-2</v>
      </c>
      <c r="T195" s="9">
        <f t="shared" si="22"/>
        <v>469.07762342463303</v>
      </c>
      <c r="U195" s="9">
        <f t="shared" si="28"/>
        <v>0.57798178170322956</v>
      </c>
      <c r="V195" s="9">
        <f t="shared" si="32"/>
        <v>0.70730838386263706</v>
      </c>
      <c r="W195" s="9">
        <f t="shared" si="31"/>
        <v>1.2916666666666667</v>
      </c>
      <c r="X195" s="9">
        <f t="shared" si="29"/>
        <v>0.56445950450978444</v>
      </c>
      <c r="Y195" s="9">
        <f t="shared" si="30"/>
        <v>-2.6838235303253555</v>
      </c>
    </row>
    <row r="196" spans="1:25" x14ac:dyDescent="0.2">
      <c r="A196" s="8">
        <v>1995.1</v>
      </c>
      <c r="B196" s="21">
        <f>RawData!W196</f>
        <v>74.89</v>
      </c>
      <c r="C196" s="22">
        <f>RawData!E196</f>
        <v>4262.1000000000004</v>
      </c>
      <c r="D196" s="21">
        <f>RawData!G196</f>
        <v>1948.6</v>
      </c>
      <c r="E196" s="21">
        <f>RawData!H196</f>
        <v>300.5</v>
      </c>
      <c r="F196" s="21">
        <f>RawData!O196</f>
        <v>203.3</v>
      </c>
      <c r="G196" s="21">
        <f>RawData!L196</f>
        <v>478.3</v>
      </c>
      <c r="H196" s="21">
        <f>RawData!P196</f>
        <v>1596.3884599999999</v>
      </c>
      <c r="I196" s="23">
        <f>RawData!Q196</f>
        <v>5.81</v>
      </c>
      <c r="J196" s="23">
        <f>RawData!S196</f>
        <v>13.171356555197406</v>
      </c>
      <c r="K196" s="23">
        <f>RawData!R196</f>
        <v>12.574144659088173</v>
      </c>
      <c r="L196" s="23">
        <f>RawData!T196</f>
        <v>91.960427394467885</v>
      </c>
      <c r="M196" s="24">
        <f>RawData!V196</f>
        <v>0.83815276183537846</v>
      </c>
      <c r="O196" s="14">
        <f t="shared" si="23"/>
        <v>0.35678378078296191</v>
      </c>
      <c r="P196" s="9">
        <f t="shared" si="24"/>
        <v>-0.25108828867757893</v>
      </c>
      <c r="Q196" s="9">
        <f t="shared" si="25"/>
        <v>1.0683799391004243</v>
      </c>
      <c r="R196" s="9">
        <f t="shared" si="26"/>
        <v>1.3425836928785628</v>
      </c>
      <c r="S196" s="9">
        <f t="shared" si="27"/>
        <v>0.28477809710031465</v>
      </c>
      <c r="T196" s="9">
        <f t="shared" ref="T196:T259" si="33">100*LN(L196/M196)</f>
        <v>469.79132492507529</v>
      </c>
      <c r="U196" s="9">
        <f t="shared" si="28"/>
        <v>3.3466615748789508E-2</v>
      </c>
      <c r="V196" s="9">
        <f t="shared" si="32"/>
        <v>-1.1644144158982961</v>
      </c>
      <c r="W196" s="9">
        <f t="shared" si="31"/>
        <v>1.4524999999999999</v>
      </c>
      <c r="X196" s="9">
        <f t="shared" si="29"/>
        <v>0.6026938487226019</v>
      </c>
      <c r="Y196" s="9">
        <f t="shared" si="30"/>
        <v>-2.1544018244148901</v>
      </c>
    </row>
    <row r="197" spans="1:25" x14ac:dyDescent="0.2">
      <c r="A197" s="8">
        <v>1995.2</v>
      </c>
      <c r="B197" s="21">
        <f>RawData!W197</f>
        <v>75.225999999999999</v>
      </c>
      <c r="C197" s="22">
        <f>RawData!E197</f>
        <v>4328.1000000000004</v>
      </c>
      <c r="D197" s="21">
        <f>RawData!G197</f>
        <v>1930.6999999999998</v>
      </c>
      <c r="E197" s="21">
        <f>RawData!H197</f>
        <v>308.5</v>
      </c>
      <c r="F197" s="21">
        <f>RawData!O197</f>
        <v>197.4</v>
      </c>
      <c r="G197" s="21">
        <f>RawData!L197</f>
        <v>477.9</v>
      </c>
      <c r="H197" s="21">
        <f>RawData!P197</f>
        <v>1574.8547579999999</v>
      </c>
      <c r="I197" s="23">
        <f>RawData!Q197</f>
        <v>6.02</v>
      </c>
      <c r="J197" s="23">
        <f>RawData!S197</f>
        <v>13.204950549782335</v>
      </c>
      <c r="K197" s="23">
        <f>RawData!R197</f>
        <v>12.618629135881291</v>
      </c>
      <c r="L197" s="23">
        <f>RawData!T197</f>
        <v>92.363119034455977</v>
      </c>
      <c r="M197" s="24">
        <f>RawData!V197</f>
        <v>0.83990348422020134</v>
      </c>
      <c r="O197" s="14">
        <f t="shared" ref="O197:O260" si="34">100*LN((C197/B197)/M197) - 100*LN((C196/B196)/M196)</f>
        <v>0.88034961845295356</v>
      </c>
      <c r="P197" s="9">
        <f t="shared" ref="P197:P260" si="35">100*LN((D197/B197)/M197) - 100*LN((D196/B196)/M196)</f>
        <v>-1.5791688438634992</v>
      </c>
      <c r="Q197" s="9">
        <f t="shared" ref="Q197:Q260" si="36">100*LN((E197/B197)/M197) - 100*LN((E196/B196)/M196)</f>
        <v>1.9710935481014076</v>
      </c>
      <c r="R197" s="9">
        <f t="shared" ref="R197:R260" si="37">100*LN((F197/B197)/M197) - 100*LN((F196/B196)/M196)</f>
        <v>-3.6013747524085744</v>
      </c>
      <c r="S197" s="9">
        <f t="shared" ref="S197:S260" si="38">100*LN((G197/B197)/M197) - 100*LN((G196/B196)/M196)</f>
        <v>-0.73997989913047491</v>
      </c>
      <c r="T197" s="9">
        <f t="shared" si="33"/>
        <v>470.01960478035789</v>
      </c>
      <c r="U197" s="9">
        <f t="shared" ref="U197:U261" si="39">100*(LN(J197)-LN(J196))</f>
        <v>0.25472870494152033</v>
      </c>
      <c r="V197" s="9">
        <f t="shared" si="32"/>
        <v>0.35315303815495191</v>
      </c>
      <c r="W197" s="9">
        <f t="shared" si="31"/>
        <v>1.5049999999999999</v>
      </c>
      <c r="X197" s="9">
        <f t="shared" ref="X197:X260" si="40">100*(LN(B197)-LN(B196))</f>
        <v>0.44765456194504338</v>
      </c>
      <c r="Y197" s="9">
        <f t="shared" si="30"/>
        <v>-2.0143968408282831</v>
      </c>
    </row>
    <row r="198" spans="1:25" x14ac:dyDescent="0.2">
      <c r="A198" s="8">
        <v>1995.3</v>
      </c>
      <c r="B198" s="21">
        <f>RawData!W198</f>
        <v>75.548000000000002</v>
      </c>
      <c r="C198" s="22">
        <f>RawData!E198</f>
        <v>4377.8999999999996</v>
      </c>
      <c r="D198" s="21">
        <f>RawData!G198</f>
        <v>1945.7</v>
      </c>
      <c r="E198" s="21">
        <f>RawData!H198</f>
        <v>308.5</v>
      </c>
      <c r="F198" s="21">
        <f>RawData!O198</f>
        <v>206</v>
      </c>
      <c r="G198" s="21">
        <f>RawData!L198</f>
        <v>483.7</v>
      </c>
      <c r="H198" s="21">
        <f>RawData!P198</f>
        <v>1554.826808</v>
      </c>
      <c r="I198" s="23">
        <f>RawData!Q198</f>
        <v>5.7966666666666669</v>
      </c>
      <c r="J198" s="23">
        <f>RawData!S198</f>
        <v>13.149810449872598</v>
      </c>
      <c r="K198" s="23">
        <f>RawData!R198</f>
        <v>12.500583465912991</v>
      </c>
      <c r="L198" s="23">
        <f>RawData!T198</f>
        <v>92.861789991074843</v>
      </c>
      <c r="M198" s="24">
        <f>RawData!V198</f>
        <v>0.84207070942382878</v>
      </c>
      <c r="O198" s="14">
        <f t="shared" si="34"/>
        <v>0.45922076127072842</v>
      </c>
      <c r="P198" s="9">
        <f t="shared" si="35"/>
        <v>8.90874926292895E-2</v>
      </c>
      <c r="Q198" s="9">
        <f t="shared" si="36"/>
        <v>-0.68483031092662827</v>
      </c>
      <c r="R198" s="9">
        <f t="shared" si="37"/>
        <v>3.5795738680933482</v>
      </c>
      <c r="S198" s="9">
        <f t="shared" si="38"/>
        <v>0.52150711355585599</v>
      </c>
      <c r="T198" s="9">
        <f t="shared" si="33"/>
        <v>470.30035489675572</v>
      </c>
      <c r="U198" s="9">
        <f t="shared" si="39"/>
        <v>-0.41844568704347829</v>
      </c>
      <c r="V198" s="9">
        <f t="shared" si="32"/>
        <v>-0.93989044040014846</v>
      </c>
      <c r="W198" s="9">
        <f t="shared" si="31"/>
        <v>1.4491666666666667</v>
      </c>
      <c r="X198" s="9">
        <f t="shared" si="40"/>
        <v>0.4271299952873342</v>
      </c>
      <c r="Y198" s="9">
        <f t="shared" si="30"/>
        <v>-1.9647192055440428</v>
      </c>
    </row>
    <row r="199" spans="1:25" x14ac:dyDescent="0.2">
      <c r="A199" s="8">
        <v>1995.4</v>
      </c>
      <c r="B199" s="21">
        <f>RawData!W199</f>
        <v>75.908000000000001</v>
      </c>
      <c r="C199" s="22">
        <f>RawData!E199</f>
        <v>4425.7</v>
      </c>
      <c r="D199" s="21">
        <f>RawData!G199</f>
        <v>1987.8</v>
      </c>
      <c r="E199" s="21">
        <f>RawData!H199</f>
        <v>311.20000000000005</v>
      </c>
      <c r="F199" s="21">
        <f>RawData!O199</f>
        <v>206.7</v>
      </c>
      <c r="G199" s="21">
        <f>RawData!L199</f>
        <v>489.4</v>
      </c>
      <c r="H199" s="21">
        <f>RawData!P199</f>
        <v>1530.2085099999999</v>
      </c>
      <c r="I199" s="23">
        <f>RawData!Q199</f>
        <v>5.7199999999999989</v>
      </c>
      <c r="J199" s="23">
        <f>RawData!S199</f>
        <v>13.195762118712249</v>
      </c>
      <c r="K199" s="23">
        <f>RawData!R199</f>
        <v>12.63103500643599</v>
      </c>
      <c r="L199" s="23">
        <f>RawData!T199</f>
        <v>93.377448197965776</v>
      </c>
      <c r="M199" s="24">
        <f>RawData!V199</f>
        <v>0.844377710054936</v>
      </c>
      <c r="O199" s="14">
        <f t="shared" si="34"/>
        <v>0.33695062270123799</v>
      </c>
      <c r="P199" s="9">
        <f t="shared" si="35"/>
        <v>1.3916895604020851</v>
      </c>
      <c r="Q199" s="9">
        <f t="shared" si="36"/>
        <v>0.12241545062403247</v>
      </c>
      <c r="R199" s="9">
        <f t="shared" si="37"/>
        <v>-0.40974965544127429</v>
      </c>
      <c r="S199" s="9">
        <f t="shared" si="38"/>
        <v>0.42254767270799221</v>
      </c>
      <c r="T199" s="9">
        <f t="shared" si="33"/>
        <v>470.58052228301551</v>
      </c>
      <c r="U199" s="9">
        <f t="shared" si="39"/>
        <v>0.34883823699880523</v>
      </c>
      <c r="V199" s="9">
        <f t="shared" si="32"/>
        <v>1.0381560765927667</v>
      </c>
      <c r="W199" s="9">
        <f t="shared" si="31"/>
        <v>1.4299999999999997</v>
      </c>
      <c r="X199" s="9">
        <f t="shared" si="40"/>
        <v>0.47538648581326726</v>
      </c>
      <c r="Y199" s="9">
        <f t="shared" si="30"/>
        <v>-2.3449949224178681</v>
      </c>
    </row>
    <row r="200" spans="1:25" x14ac:dyDescent="0.2">
      <c r="A200" s="8">
        <v>1996.1</v>
      </c>
      <c r="B200" s="21">
        <f>RawData!W200</f>
        <v>76.296000000000006</v>
      </c>
      <c r="C200" s="22">
        <f>RawData!E200</f>
        <v>4494</v>
      </c>
      <c r="D200" s="21">
        <f>RawData!G200</f>
        <v>2015</v>
      </c>
      <c r="E200" s="21">
        <f>RawData!H200</f>
        <v>313.59999999999991</v>
      </c>
      <c r="F200" s="21">
        <f>RawData!O200</f>
        <v>210.20000000000002</v>
      </c>
      <c r="G200" s="21">
        <f>RawData!L200</f>
        <v>498.1</v>
      </c>
      <c r="H200" s="21">
        <f>RawData!P200</f>
        <v>1522.3873759999999</v>
      </c>
      <c r="I200" s="23">
        <f>RawData!Q200</f>
        <v>5.3633333333333333</v>
      </c>
      <c r="J200" s="23">
        <f>RawData!S200</f>
        <v>13.232490349899713</v>
      </c>
      <c r="K200" s="23">
        <f>RawData!R200</f>
        <v>12.961476511075702</v>
      </c>
      <c r="L200" s="23">
        <f>RawData!T200</f>
        <v>93.861705513500794</v>
      </c>
      <c r="M200" s="24">
        <f>RawData!V200</f>
        <v>0.84617361251710133</v>
      </c>
      <c r="O200" s="14">
        <f t="shared" si="34"/>
        <v>0.80916480942488533</v>
      </c>
      <c r="P200" s="9">
        <f t="shared" si="35"/>
        <v>0.63676282172286847</v>
      </c>
      <c r="Q200" s="9">
        <f t="shared" si="36"/>
        <v>4.5942854236642461E-2</v>
      </c>
      <c r="R200" s="9">
        <f t="shared" si="37"/>
        <v>0.95679241254786973</v>
      </c>
      <c r="S200" s="9">
        <f t="shared" si="38"/>
        <v>1.0397641441016958</v>
      </c>
      <c r="T200" s="9">
        <f t="shared" si="33"/>
        <v>470.88532057132886</v>
      </c>
      <c r="U200" s="9">
        <f t="shared" si="39"/>
        <v>0.27794690455791304</v>
      </c>
      <c r="V200" s="9">
        <f t="shared" si="32"/>
        <v>2.5824731500660114</v>
      </c>
      <c r="W200" s="9">
        <f t="shared" si="31"/>
        <v>1.3408333333333333</v>
      </c>
      <c r="X200" s="9">
        <f t="shared" si="40"/>
        <v>0.5098431584879215</v>
      </c>
      <c r="Y200" s="9">
        <f t="shared" si="30"/>
        <v>-1.2347329999162753</v>
      </c>
    </row>
    <row r="201" spans="1:25" x14ac:dyDescent="0.2">
      <c r="A201" s="8">
        <v>1996.2</v>
      </c>
      <c r="B201" s="21">
        <f>RawData!W201</f>
        <v>76.584000000000003</v>
      </c>
      <c r="C201" s="22">
        <f>RawData!E201</f>
        <v>4567.8</v>
      </c>
      <c r="D201" s="21">
        <f>RawData!G201</f>
        <v>2094.8999999999996</v>
      </c>
      <c r="E201" s="21">
        <f>RawData!H201</f>
        <v>321.70000000000005</v>
      </c>
      <c r="F201" s="21">
        <f>RawData!O201</f>
        <v>212.1</v>
      </c>
      <c r="G201" s="21">
        <f>RawData!L201</f>
        <v>506.5</v>
      </c>
      <c r="H201" s="21">
        <f>RawData!P201</f>
        <v>1517.314603</v>
      </c>
      <c r="I201" s="23">
        <f>RawData!Q201</f>
        <v>5.2433333333333332</v>
      </c>
      <c r="J201" s="23">
        <f>RawData!S201</f>
        <v>13.237454775653008</v>
      </c>
      <c r="K201" s="23">
        <f>RawData!R201</f>
        <v>12.555276568288267</v>
      </c>
      <c r="L201" s="23">
        <f>RawData!T201</f>
        <v>94.613553765140296</v>
      </c>
      <c r="M201" s="24">
        <f>RawData!V201</f>
        <v>0.84830695234505049</v>
      </c>
      <c r="O201" s="14">
        <f t="shared" si="34"/>
        <v>1.0002861320296574</v>
      </c>
      <c r="P201" s="9">
        <f t="shared" si="35"/>
        <v>3.2600970664664715</v>
      </c>
      <c r="Q201" s="9">
        <f t="shared" si="36"/>
        <v>1.9215492294077308</v>
      </c>
      <c r="R201" s="9">
        <f t="shared" si="37"/>
        <v>0.27127496531353756</v>
      </c>
      <c r="S201" s="9">
        <f t="shared" si="38"/>
        <v>1.0437810134849599</v>
      </c>
      <c r="T201" s="9">
        <f t="shared" si="33"/>
        <v>471.43134768492871</v>
      </c>
      <c r="U201" s="9">
        <f t="shared" si="39"/>
        <v>3.7509906333044185E-2</v>
      </c>
      <c r="V201" s="9">
        <f t="shared" si="32"/>
        <v>-3.1840591854112699</v>
      </c>
      <c r="W201" s="9">
        <f t="shared" si="31"/>
        <v>1.3108333333333333</v>
      </c>
      <c r="X201" s="9">
        <f t="shared" si="40"/>
        <v>0.37676653674409977</v>
      </c>
      <c r="Y201" s="9">
        <f t="shared" si="30"/>
        <v>-0.96233344343738736</v>
      </c>
    </row>
    <row r="202" spans="1:25" x14ac:dyDescent="0.2">
      <c r="A202" s="8">
        <v>1996.3</v>
      </c>
      <c r="B202" s="21">
        <f>RawData!W202</f>
        <v>76.932000000000002</v>
      </c>
      <c r="C202" s="22">
        <f>RawData!E202</f>
        <v>4618.8999999999996</v>
      </c>
      <c r="D202" s="21">
        <f>RawData!G202</f>
        <v>2153.8000000000002</v>
      </c>
      <c r="E202" s="21">
        <f>RawData!H202</f>
        <v>329.5</v>
      </c>
      <c r="F202" s="21">
        <f>RawData!O202</f>
        <v>214.90000000000003</v>
      </c>
      <c r="G202" s="21">
        <f>RawData!L202</f>
        <v>509.9</v>
      </c>
      <c r="H202" s="21">
        <f>RawData!P202</f>
        <v>1504.318364</v>
      </c>
      <c r="I202" s="23">
        <f>RawData!Q202</f>
        <v>5.3066666666666675</v>
      </c>
      <c r="J202" s="23">
        <f>RawData!S202</f>
        <v>13.265077032441821</v>
      </c>
      <c r="K202" s="23">
        <f>RawData!R202</f>
        <v>12.392426056119533</v>
      </c>
      <c r="L202" s="23">
        <f>RawData!T202</f>
        <v>95.36769002566578</v>
      </c>
      <c r="M202" s="24">
        <f>RawData!V202</f>
        <v>0.85072125518333874</v>
      </c>
      <c r="O202" s="14">
        <f t="shared" si="34"/>
        <v>0.37491730086060215</v>
      </c>
      <c r="P202" s="9">
        <f t="shared" si="35"/>
        <v>2.0352184434991614</v>
      </c>
      <c r="Q202" s="9">
        <f t="shared" si="36"/>
        <v>1.6581199757891341</v>
      </c>
      <c r="R202" s="9">
        <f t="shared" si="37"/>
        <v>0.57392221381383024</v>
      </c>
      <c r="S202" s="9">
        <f t="shared" si="38"/>
        <v>-6.8541556731787523E-2</v>
      </c>
      <c r="T202" s="9">
        <f t="shared" si="33"/>
        <v>471.94105959040121</v>
      </c>
      <c r="U202" s="9">
        <f t="shared" si="39"/>
        <v>0.20845002274283431</v>
      </c>
      <c r="V202" s="9">
        <f t="shared" si="32"/>
        <v>-1.3055536834763348</v>
      </c>
      <c r="W202" s="9">
        <f t="shared" si="31"/>
        <v>1.3266666666666669</v>
      </c>
      <c r="X202" s="9">
        <f t="shared" si="40"/>
        <v>0.45337371490683509</v>
      </c>
      <c r="Y202" s="9">
        <f t="shared" si="30"/>
        <v>-1.5977902456661468</v>
      </c>
    </row>
    <row r="203" spans="1:25" x14ac:dyDescent="0.2">
      <c r="A203" s="8">
        <v>1996.4</v>
      </c>
      <c r="B203" s="21">
        <f>RawData!W203</f>
        <v>77.257000000000005</v>
      </c>
      <c r="C203" s="22">
        <f>RawData!E203</f>
        <v>4686.3999999999996</v>
      </c>
      <c r="D203" s="21">
        <f>RawData!G203</f>
        <v>2169.6</v>
      </c>
      <c r="E203" s="21">
        <f>RawData!H203</f>
        <v>342.70000000000005</v>
      </c>
      <c r="F203" s="21">
        <f>RawData!O203</f>
        <v>219.5</v>
      </c>
      <c r="G203" s="21">
        <f>RawData!L203</f>
        <v>517</v>
      </c>
      <c r="H203" s="21">
        <f>RawData!P203</f>
        <v>1500.1812030000001</v>
      </c>
      <c r="I203" s="23">
        <f>RawData!Q203</f>
        <v>5.28</v>
      </c>
      <c r="J203" s="23">
        <f>RawData!S203</f>
        <v>13.192710029281029</v>
      </c>
      <c r="K203" s="23">
        <f>RawData!R203</f>
        <v>12.298471532355592</v>
      </c>
      <c r="L203" s="23">
        <f>RawData!T203</f>
        <v>96.069314489807695</v>
      </c>
      <c r="M203" s="24">
        <f>RawData!V203</f>
        <v>0.85329651154417963</v>
      </c>
      <c r="O203" s="14">
        <f t="shared" si="34"/>
        <v>0.72699316698822258</v>
      </c>
      <c r="P203" s="9">
        <f t="shared" si="35"/>
        <v>7.0910936227619459E-3</v>
      </c>
      <c r="Q203" s="9">
        <f t="shared" si="36"/>
        <v>3.2040891022932954</v>
      </c>
      <c r="R203" s="9">
        <f t="shared" si="37"/>
        <v>1.3941244951692653</v>
      </c>
      <c r="S203" s="9">
        <f t="shared" si="38"/>
        <v>0.65900625322507267</v>
      </c>
      <c r="T203" s="9">
        <f t="shared" si="33"/>
        <v>472.37181385098228</v>
      </c>
      <c r="U203" s="9">
        <f t="shared" si="39"/>
        <v>-0.54703882420690242</v>
      </c>
      <c r="V203" s="9">
        <f t="shared" si="32"/>
        <v>-0.7610495075049073</v>
      </c>
      <c r="W203" s="9">
        <f t="shared" si="31"/>
        <v>1.32</v>
      </c>
      <c r="X203" s="9">
        <f t="shared" si="40"/>
        <v>0.42156117661846793</v>
      </c>
      <c r="Y203" s="9">
        <f t="shared" si="30"/>
        <v>-0.99921624213482119</v>
      </c>
    </row>
    <row r="204" spans="1:25" x14ac:dyDescent="0.2">
      <c r="A204" s="8">
        <v>1997.1</v>
      </c>
      <c r="B204" s="21">
        <f>RawData!W204</f>
        <v>77.637</v>
      </c>
      <c r="C204" s="22">
        <f>RawData!E204</f>
        <v>4751.1000000000004</v>
      </c>
      <c r="D204" s="21">
        <f>RawData!G204</f>
        <v>2227.6</v>
      </c>
      <c r="E204" s="21">
        <f>RawData!H204</f>
        <v>352.4</v>
      </c>
      <c r="F204" s="21">
        <f>RawData!O204</f>
        <v>222.20000000000002</v>
      </c>
      <c r="G204" s="21">
        <f>RawData!L204</f>
        <v>523.70000000000005</v>
      </c>
      <c r="H204" s="21">
        <f>RawData!P204</f>
        <v>1507.9292419999999</v>
      </c>
      <c r="I204" s="23">
        <f>RawData!Q204</f>
        <v>5.2766666666666673</v>
      </c>
      <c r="J204" s="23">
        <f>RawData!S204</f>
        <v>13.240807644239947</v>
      </c>
      <c r="K204" s="23">
        <f>RawData!R204</f>
        <v>12.558001388025014</v>
      </c>
      <c r="L204" s="23">
        <f>RawData!T204</f>
        <v>96.774469736293881</v>
      </c>
      <c r="M204" s="24">
        <f>RawData!V204</f>
        <v>0.857269522179819</v>
      </c>
      <c r="O204" s="14">
        <f t="shared" si="34"/>
        <v>0.41596152004768783</v>
      </c>
      <c r="P204" s="9">
        <f t="shared" si="35"/>
        <v>1.6830096077592316</v>
      </c>
      <c r="Q204" s="9">
        <f t="shared" si="36"/>
        <v>1.8359607289616235</v>
      </c>
      <c r="R204" s="9">
        <f t="shared" si="37"/>
        <v>0.26737867984591901</v>
      </c>
      <c r="S204" s="9">
        <f t="shared" si="38"/>
        <v>0.33242688851680668</v>
      </c>
      <c r="T204" s="9">
        <f t="shared" si="33"/>
        <v>472.63861319713135</v>
      </c>
      <c r="U204" s="9">
        <f t="shared" si="39"/>
        <v>0.3639142442872334</v>
      </c>
      <c r="V204" s="9">
        <f t="shared" si="32"/>
        <v>2.0883034226450103</v>
      </c>
      <c r="W204" s="9">
        <f t="shared" si="31"/>
        <v>1.3191666666666668</v>
      </c>
      <c r="X204" s="9">
        <f t="shared" si="40"/>
        <v>0.49065911186119138</v>
      </c>
      <c r="Y204" s="9">
        <f t="shared" si="30"/>
        <v>-0.44004139697932487</v>
      </c>
    </row>
    <row r="205" spans="1:25" x14ac:dyDescent="0.2">
      <c r="A205" s="8">
        <v>1997.2</v>
      </c>
      <c r="B205" s="21">
        <f>RawData!W205</f>
        <v>77.998000000000005</v>
      </c>
      <c r="C205" s="22">
        <f>RawData!E205</f>
        <v>4798.5</v>
      </c>
      <c r="D205" s="21">
        <f>RawData!G205</f>
        <v>2286.5</v>
      </c>
      <c r="E205" s="21">
        <f>RawData!H205</f>
        <v>351.79999999999995</v>
      </c>
      <c r="F205" s="21">
        <f>RawData!O205</f>
        <v>221.4</v>
      </c>
      <c r="G205" s="21">
        <f>RawData!L205</f>
        <v>530.5</v>
      </c>
      <c r="H205" s="21">
        <f>RawData!P205</f>
        <v>1518.9957810000001</v>
      </c>
      <c r="I205" s="23">
        <f>RawData!Q205</f>
        <v>5.5233333333333334</v>
      </c>
      <c r="J205" s="23">
        <f>RawData!S205</f>
        <v>13.363572284687123</v>
      </c>
      <c r="K205" s="23">
        <f>RawData!R205</f>
        <v>12.604869631549775</v>
      </c>
      <c r="L205" s="23">
        <f>RawData!T205</f>
        <v>97.615991215976763</v>
      </c>
      <c r="M205" s="24">
        <f>RawData!V205</f>
        <v>0.85913319454621695</v>
      </c>
      <c r="O205" s="14">
        <f t="shared" si="34"/>
        <v>0.31165277051468365</v>
      </c>
      <c r="P205" s="9">
        <f t="shared" si="35"/>
        <v>1.9286820195850396</v>
      </c>
      <c r="Q205" s="9">
        <f t="shared" si="36"/>
        <v>-0.85147329453124598</v>
      </c>
      <c r="R205" s="9">
        <f t="shared" si="37"/>
        <v>-1.0417528117739181</v>
      </c>
      <c r="S205" s="9">
        <f t="shared" si="38"/>
        <v>0.60902855818500257</v>
      </c>
      <c r="T205" s="9">
        <f t="shared" si="33"/>
        <v>473.28726357631388</v>
      </c>
      <c r="U205" s="9">
        <f t="shared" si="39"/>
        <v>0.92289699768013378</v>
      </c>
      <c r="V205" s="9">
        <f t="shared" si="32"/>
        <v>0.37251947671474994</v>
      </c>
      <c r="W205" s="9">
        <f t="shared" si="31"/>
        <v>1.3808333333333334</v>
      </c>
      <c r="X205" s="9">
        <f t="shared" si="40"/>
        <v>0.46390676572967138</v>
      </c>
      <c r="Y205" s="9">
        <f t="shared" si="30"/>
        <v>5.014282036034956E-2</v>
      </c>
    </row>
    <row r="206" spans="1:25" x14ac:dyDescent="0.2">
      <c r="A206" s="8">
        <v>1997.3</v>
      </c>
      <c r="B206" s="21">
        <f>RawData!W206</f>
        <v>78.224999999999994</v>
      </c>
      <c r="C206" s="22">
        <f>RawData!E206</f>
        <v>4880.7</v>
      </c>
      <c r="D206" s="21">
        <f>RawData!G206</f>
        <v>2348.1</v>
      </c>
      <c r="E206" s="21">
        <f>RawData!H206</f>
        <v>351.79999999999995</v>
      </c>
      <c r="F206" s="21">
        <f>RawData!O206</f>
        <v>230.2</v>
      </c>
      <c r="G206" s="21">
        <f>RawData!L206</f>
        <v>536.6</v>
      </c>
      <c r="H206" s="21">
        <f>RawData!P206</f>
        <v>1545.763064</v>
      </c>
      <c r="I206" s="23">
        <f>RawData!Q206</f>
        <v>5.5333333333333323</v>
      </c>
      <c r="J206" s="23">
        <f>RawData!S206</f>
        <v>13.458540434564441</v>
      </c>
      <c r="K206" s="23">
        <f>RawData!R206</f>
        <v>12.565124281398637</v>
      </c>
      <c r="L206" s="23">
        <f>RawData!T206</f>
        <v>98.25109943841332</v>
      </c>
      <c r="M206" s="24">
        <f>RawData!V206</f>
        <v>0.86138372039831756</v>
      </c>
      <c r="O206" s="14">
        <f t="shared" si="34"/>
        <v>1.1463073110980986</v>
      </c>
      <c r="P206" s="9">
        <f t="shared" si="35"/>
        <v>2.1062016366221883</v>
      </c>
      <c r="Q206" s="9">
        <f t="shared" si="36"/>
        <v>-0.55222100145704189</v>
      </c>
      <c r="R206" s="9">
        <f t="shared" si="37"/>
        <v>3.3455265998675401</v>
      </c>
      <c r="S206" s="9">
        <f t="shared" si="38"/>
        <v>0.59107699229156196</v>
      </c>
      <c r="T206" s="9">
        <f t="shared" si="33"/>
        <v>473.67416464439123</v>
      </c>
      <c r="U206" s="9">
        <f t="shared" si="39"/>
        <v>0.70813621376242253</v>
      </c>
      <c r="V206" s="9">
        <f t="shared" si="32"/>
        <v>-0.31581559632822831</v>
      </c>
      <c r="W206" s="9">
        <f t="shared" si="31"/>
        <v>1.3833333333333331</v>
      </c>
      <c r="X206" s="9">
        <f t="shared" si="40"/>
        <v>0.29061042197318088</v>
      </c>
      <c r="Y206" s="9">
        <f t="shared" si="30"/>
        <v>1.194602484239681</v>
      </c>
    </row>
    <row r="207" spans="1:25" x14ac:dyDescent="0.2">
      <c r="A207" s="8">
        <v>1997.4</v>
      </c>
      <c r="B207" s="21">
        <f>RawData!W207</f>
        <v>78.492999999999995</v>
      </c>
      <c r="C207" s="22">
        <f>RawData!E207</f>
        <v>4950.3999999999996</v>
      </c>
      <c r="D207" s="21">
        <f>RawData!G207</f>
        <v>2382.5</v>
      </c>
      <c r="E207" s="21">
        <f>RawData!H207</f>
        <v>355</v>
      </c>
      <c r="F207" s="21">
        <f>RawData!O207</f>
        <v>234.1</v>
      </c>
      <c r="G207" s="21">
        <f>RawData!L207</f>
        <v>544.29999999999995</v>
      </c>
      <c r="H207" s="21">
        <f>RawData!P207</f>
        <v>1574.3869520000001</v>
      </c>
      <c r="I207" s="23">
        <f>RawData!Q207</f>
        <v>5.5066666666666668</v>
      </c>
      <c r="J207" s="23">
        <f>RawData!S207</f>
        <v>13.63579565657531</v>
      </c>
      <c r="K207" s="23">
        <f>RawData!R207</f>
        <v>12.593029541043828</v>
      </c>
      <c r="L207" s="23">
        <f>RawData!T207</f>
        <v>99.039761021928854</v>
      </c>
      <c r="M207" s="24">
        <f>RawData!V207</f>
        <v>0.86379237546221188</v>
      </c>
      <c r="O207" s="14">
        <f t="shared" si="34"/>
        <v>0.7967209602614389</v>
      </c>
      <c r="P207" s="9">
        <f t="shared" si="35"/>
        <v>0.83313464565566164</v>
      </c>
      <c r="Q207" s="9">
        <f t="shared" si="36"/>
        <v>0.28424375790598333</v>
      </c>
      <c r="R207" s="9">
        <f t="shared" si="37"/>
        <v>1.0587358616184304</v>
      </c>
      <c r="S207" s="9">
        <f t="shared" si="38"/>
        <v>0.80351078557319511</v>
      </c>
      <c r="T207" s="9">
        <f t="shared" si="33"/>
        <v>474.19442412226243</v>
      </c>
      <c r="U207" s="9">
        <f t="shared" si="39"/>
        <v>1.3084487496197283</v>
      </c>
      <c r="V207" s="9">
        <f t="shared" si="32"/>
        <v>0.22183878265620294</v>
      </c>
      <c r="W207" s="9">
        <f t="shared" si="31"/>
        <v>1.3766666666666667</v>
      </c>
      <c r="X207" s="9">
        <f t="shared" si="40"/>
        <v>0.34201592828377869</v>
      </c>
      <c r="Y207" s="9">
        <f t="shared" si="30"/>
        <v>1.2135759105427155</v>
      </c>
    </row>
    <row r="208" spans="1:25" x14ac:dyDescent="0.2">
      <c r="A208" s="8">
        <v>1998.1</v>
      </c>
      <c r="B208" s="21">
        <f>RawData!W208</f>
        <v>78.605999999999995</v>
      </c>
      <c r="C208" s="22">
        <f>RawData!E208</f>
        <v>5008.2999999999993</v>
      </c>
      <c r="D208" s="21">
        <f>RawData!G208</f>
        <v>2450</v>
      </c>
      <c r="E208" s="21">
        <f>RawData!H208</f>
        <v>356.69999999999993</v>
      </c>
      <c r="F208" s="21">
        <f>RawData!O208</f>
        <v>240.7</v>
      </c>
      <c r="G208" s="21">
        <f>RawData!L208</f>
        <v>549.6</v>
      </c>
      <c r="H208" s="21">
        <f>RawData!P208</f>
        <v>1597.22174</v>
      </c>
      <c r="I208" s="23">
        <f>RawData!Q208</f>
        <v>5.5200000000000005</v>
      </c>
      <c r="J208" s="23">
        <f>RawData!S208</f>
        <v>13.833018972063526</v>
      </c>
      <c r="K208" s="23">
        <f>RawData!R208</f>
        <v>12.600589527262018</v>
      </c>
      <c r="L208" s="23">
        <f>RawData!T208</f>
        <v>99.70174924325427</v>
      </c>
      <c r="M208" s="24">
        <f>RawData!V208</f>
        <v>0.86573793674526567</v>
      </c>
      <c r="O208" s="14">
        <f t="shared" si="34"/>
        <v>0.79397556388391877</v>
      </c>
      <c r="P208" s="9">
        <f t="shared" si="35"/>
        <v>2.424926888889388</v>
      </c>
      <c r="Q208" s="9">
        <f t="shared" si="36"/>
        <v>0.10889037679083913</v>
      </c>
      <c r="R208" s="9">
        <f t="shared" si="37"/>
        <v>2.4114571170639891</v>
      </c>
      <c r="S208" s="9">
        <f t="shared" si="38"/>
        <v>0.60017763464639984</v>
      </c>
      <c r="T208" s="9">
        <f t="shared" si="33"/>
        <v>474.63562515561426</v>
      </c>
      <c r="U208" s="9">
        <f t="shared" si="39"/>
        <v>1.4360044819979212</v>
      </c>
      <c r="V208" s="9">
        <f t="shared" si="32"/>
        <v>6.001508893667129E-2</v>
      </c>
      <c r="W208" s="9">
        <f t="shared" si="31"/>
        <v>1.3800000000000001</v>
      </c>
      <c r="X208" s="9">
        <f t="shared" si="40"/>
        <v>0.14385835618044851</v>
      </c>
      <c r="Y208" s="9">
        <f t="shared" si="30"/>
        <v>1.0711348632700606</v>
      </c>
    </row>
    <row r="209" spans="1:25" x14ac:dyDescent="0.2">
      <c r="A209" s="8">
        <v>1998.2</v>
      </c>
      <c r="B209" s="21">
        <f>RawData!W209</f>
        <v>78.786000000000001</v>
      </c>
      <c r="C209" s="22">
        <f>RawData!E209</f>
        <v>5088.6000000000004</v>
      </c>
      <c r="D209" s="21">
        <f>RawData!G209</f>
        <v>2464</v>
      </c>
      <c r="E209" s="21">
        <f>RawData!H209</f>
        <v>370.09999999999991</v>
      </c>
      <c r="F209" s="21">
        <f>RawData!O209</f>
        <v>246.4</v>
      </c>
      <c r="G209" s="21">
        <f>RawData!L209</f>
        <v>555.4</v>
      </c>
      <c r="H209" s="21">
        <f>RawData!P209</f>
        <v>1623.3311699999999</v>
      </c>
      <c r="I209" s="23">
        <f>RawData!Q209</f>
        <v>5.5</v>
      </c>
      <c r="J209" s="23">
        <f>RawData!S209</f>
        <v>13.96589680282791</v>
      </c>
      <c r="K209" s="23">
        <f>RawData!R209</f>
        <v>12.766450540147348</v>
      </c>
      <c r="L209" s="23">
        <f>RawData!T209</f>
        <v>100.36307588658873</v>
      </c>
      <c r="M209" s="24">
        <f>RawData!V209</f>
        <v>0.86789951417449906</v>
      </c>
      <c r="O209" s="14">
        <f t="shared" si="34"/>
        <v>1.1125232180133366</v>
      </c>
      <c r="P209" s="9">
        <f t="shared" si="35"/>
        <v>9.1704583816976992E-2</v>
      </c>
      <c r="Q209" s="9">
        <f t="shared" si="36"/>
        <v>3.2097171750795894</v>
      </c>
      <c r="R209" s="9">
        <f t="shared" si="37"/>
        <v>1.8623911593870162</v>
      </c>
      <c r="S209" s="9">
        <f t="shared" si="38"/>
        <v>0.57168586880914063</v>
      </c>
      <c r="T209" s="9">
        <f t="shared" si="33"/>
        <v>475.04737076631221</v>
      </c>
      <c r="U209" s="9">
        <f t="shared" si="39"/>
        <v>0.95600018255765917</v>
      </c>
      <c r="V209" s="9">
        <f t="shared" si="32"/>
        <v>1.3077077664160885</v>
      </c>
      <c r="W209" s="9">
        <f t="shared" si="31"/>
        <v>1.375</v>
      </c>
      <c r="X209" s="9">
        <f t="shared" si="40"/>
        <v>0.22872837053347084</v>
      </c>
      <c r="Y209" s="9">
        <f t="shared" si="30"/>
        <v>1.1433633066055791</v>
      </c>
    </row>
    <row r="210" spans="1:25" x14ac:dyDescent="0.2">
      <c r="A210" s="8">
        <v>1998.3</v>
      </c>
      <c r="B210" s="21">
        <f>RawData!W210</f>
        <v>79.070999999999998</v>
      </c>
      <c r="C210" s="22">
        <f>RawData!E210</f>
        <v>5167.7999999999993</v>
      </c>
      <c r="D210" s="21">
        <f>RawData!G210</f>
        <v>2524.8000000000002</v>
      </c>
      <c r="E210" s="21">
        <f>RawData!H210</f>
        <v>386.5</v>
      </c>
      <c r="F210" s="21">
        <f>RawData!O210</f>
        <v>247.60000000000002</v>
      </c>
      <c r="G210" s="21">
        <f>RawData!L210</f>
        <v>561.5</v>
      </c>
      <c r="H210" s="21">
        <f>RawData!P210</f>
        <v>1646.4437170000001</v>
      </c>
      <c r="I210" s="23">
        <f>RawData!Q210</f>
        <v>5.5333333333333341</v>
      </c>
      <c r="J210" s="23">
        <f>RawData!S210</f>
        <v>14.127777033766264</v>
      </c>
      <c r="K210" s="23">
        <f>RawData!R210</f>
        <v>12.843884603032365</v>
      </c>
      <c r="L210" s="23">
        <f>RawData!T210</f>
        <v>100.87159695327171</v>
      </c>
      <c r="M210" s="24">
        <f>RawData!V210</f>
        <v>0.87034629023308607</v>
      </c>
      <c r="O210" s="14">
        <f t="shared" si="34"/>
        <v>0.90182291821759009</v>
      </c>
      <c r="P210" s="9">
        <f t="shared" si="35"/>
        <v>1.7949712752846949</v>
      </c>
      <c r="Q210" s="9">
        <f t="shared" si="36"/>
        <v>3.6932535390068892</v>
      </c>
      <c r="R210" s="9">
        <f t="shared" si="37"/>
        <v>-0.15677840942214516</v>
      </c>
      <c r="S210" s="9">
        <f t="shared" si="38"/>
        <v>0.44971060605010393</v>
      </c>
      <c r="T210" s="9">
        <f t="shared" si="33"/>
        <v>475.27125025151645</v>
      </c>
      <c r="U210" s="9">
        <f t="shared" si="39"/>
        <v>1.1524446644048503</v>
      </c>
      <c r="V210" s="9">
        <f t="shared" si="32"/>
        <v>0.60471132780297587</v>
      </c>
      <c r="W210" s="9">
        <f t="shared" si="31"/>
        <v>1.3833333333333335</v>
      </c>
      <c r="X210" s="9">
        <f t="shared" si="40"/>
        <v>0.36108669195664689</v>
      </c>
      <c r="Y210" s="9">
        <f t="shared" si="30"/>
        <v>0.77112298087138242</v>
      </c>
    </row>
    <row r="211" spans="1:25" x14ac:dyDescent="0.2">
      <c r="A211" s="8">
        <v>1998.4</v>
      </c>
      <c r="B211" s="21">
        <f>RawData!W211</f>
        <v>79.278000000000006</v>
      </c>
      <c r="C211" s="22">
        <f>RawData!E211</f>
        <v>5230.3999999999996</v>
      </c>
      <c r="D211" s="21">
        <f>RawData!G211</f>
        <v>2619.6000000000004</v>
      </c>
      <c r="E211" s="21">
        <f>RawData!H211</f>
        <v>394.19999999999993</v>
      </c>
      <c r="F211" s="21">
        <f>RawData!O211</f>
        <v>251.20000000000002</v>
      </c>
      <c r="G211" s="21">
        <f>RawData!L211</f>
        <v>568.5</v>
      </c>
      <c r="H211" s="21">
        <f>RawData!P211</f>
        <v>1672.0414840000001</v>
      </c>
      <c r="I211" s="23">
        <f>RawData!Q211</f>
        <v>4.8600000000000003</v>
      </c>
      <c r="J211" s="23">
        <f>RawData!S211</f>
        <v>14.122262562322144</v>
      </c>
      <c r="K211" s="23">
        <f>RawData!R211</f>
        <v>12.871536617410641</v>
      </c>
      <c r="L211" s="23">
        <f>RawData!T211</f>
        <v>101.50788182307082</v>
      </c>
      <c r="M211" s="24">
        <f>RawData!V211</f>
        <v>0.87295119592702874</v>
      </c>
      <c r="O211" s="14">
        <f t="shared" si="34"/>
        <v>0.64377281023354271</v>
      </c>
      <c r="P211" s="9">
        <f t="shared" si="35"/>
        <v>3.1256819847916404</v>
      </c>
      <c r="Q211" s="9">
        <f t="shared" si="36"/>
        <v>1.4123563846715683</v>
      </c>
      <c r="R211" s="9">
        <f t="shared" si="37"/>
        <v>0.88319309391755496</v>
      </c>
      <c r="S211" s="9">
        <f t="shared" si="38"/>
        <v>0.67865761676654301</v>
      </c>
      <c r="T211" s="9">
        <f t="shared" si="33"/>
        <v>475.60120774651091</v>
      </c>
      <c r="U211" s="9">
        <f t="shared" si="39"/>
        <v>-3.9040451574612334E-2</v>
      </c>
      <c r="V211" s="9">
        <f t="shared" si="32"/>
        <v>0.21506180901447181</v>
      </c>
      <c r="W211" s="9">
        <f t="shared" si="31"/>
        <v>1.2150000000000001</v>
      </c>
      <c r="X211" s="9">
        <f t="shared" si="40"/>
        <v>0.2614479635645317</v>
      </c>
      <c r="Y211" s="9">
        <f t="shared" si="30"/>
        <v>0.98247236844377994</v>
      </c>
    </row>
    <row r="212" spans="1:25" x14ac:dyDescent="0.2">
      <c r="A212" s="8">
        <v>1999.1</v>
      </c>
      <c r="B212" s="21">
        <f>RawData!W212</f>
        <v>79.575000000000003</v>
      </c>
      <c r="C212" s="22">
        <f>RawData!E212</f>
        <v>5309</v>
      </c>
      <c r="D212" s="21">
        <f>RawData!G212</f>
        <v>2670.5</v>
      </c>
      <c r="E212" s="21">
        <f>RawData!H212</f>
        <v>404.4</v>
      </c>
      <c r="F212" s="21">
        <f>RawData!O212</f>
        <v>254.29999999999998</v>
      </c>
      <c r="G212" s="21">
        <f>RawData!L212</f>
        <v>576.20000000000005</v>
      </c>
      <c r="H212" s="21">
        <f>RawData!P212</f>
        <v>1694.788558</v>
      </c>
      <c r="I212" s="23">
        <f>RawData!Q212</f>
        <v>4.7333333333333334</v>
      </c>
      <c r="J212" s="23">
        <f>RawData!S212</f>
        <v>14.353169634021526</v>
      </c>
      <c r="K212" s="23">
        <f>RawData!R212</f>
        <v>12.92211986296263</v>
      </c>
      <c r="L212" s="23">
        <f>RawData!T212</f>
        <v>102.11430878358732</v>
      </c>
      <c r="M212" s="24">
        <f>RawData!V212</f>
        <v>0.87624791925215906</v>
      </c>
      <c r="O212" s="14">
        <f t="shared" si="34"/>
        <v>0.74070127782306372</v>
      </c>
      <c r="P212" s="9">
        <f t="shared" si="35"/>
        <v>1.1735362600430221</v>
      </c>
      <c r="Q212" s="9">
        <f t="shared" si="36"/>
        <v>1.8037368592201517</v>
      </c>
      <c r="R212" s="9">
        <f t="shared" si="37"/>
        <v>0.4756513998534615</v>
      </c>
      <c r="S212" s="9">
        <f t="shared" si="38"/>
        <v>0.5944785624342046</v>
      </c>
      <c r="T212" s="9">
        <f t="shared" si="33"/>
        <v>475.81990753878262</v>
      </c>
      <c r="U212" s="9">
        <f t="shared" si="39"/>
        <v>1.6218340881623661</v>
      </c>
      <c r="V212" s="9">
        <f t="shared" si="32"/>
        <v>0.39221512029596894</v>
      </c>
      <c r="W212" s="9">
        <f t="shared" si="31"/>
        <v>1.1833333333333333</v>
      </c>
      <c r="X212" s="9">
        <f t="shared" si="40"/>
        <v>0.37393105080214539</v>
      </c>
      <c r="Y212" s="9">
        <f t="shared" si="30"/>
        <v>0.6003939313391129</v>
      </c>
    </row>
    <row r="213" spans="1:25" x14ac:dyDescent="0.2">
      <c r="A213" s="8">
        <v>1999.2</v>
      </c>
      <c r="B213" s="21">
        <f>RawData!W213</f>
        <v>79.908000000000001</v>
      </c>
      <c r="C213" s="22">
        <f>RawData!E213</f>
        <v>5398.2000000000007</v>
      </c>
      <c r="D213" s="21">
        <f>RawData!G213</f>
        <v>2700.6</v>
      </c>
      <c r="E213" s="21">
        <f>RawData!H213</f>
        <v>414.09999999999991</v>
      </c>
      <c r="F213" s="21">
        <f>RawData!O213</f>
        <v>254.6</v>
      </c>
      <c r="G213" s="21">
        <f>RawData!L213</f>
        <v>585.4</v>
      </c>
      <c r="H213" s="21">
        <f>RawData!P213</f>
        <v>1702.4635029999999</v>
      </c>
      <c r="I213" s="23">
        <f>RawData!Q213</f>
        <v>4.746666666666667</v>
      </c>
      <c r="J213" s="23">
        <f>RawData!S213</f>
        <v>14.300149586700819</v>
      </c>
      <c r="K213" s="23">
        <f>RawData!R213</f>
        <v>12.812930318245471</v>
      </c>
      <c r="L213" s="23">
        <f>RawData!T213</f>
        <v>102.73903970455916</v>
      </c>
      <c r="M213" s="24">
        <f>RawData!V213</f>
        <v>0.87860151169242628</v>
      </c>
      <c r="O213" s="14">
        <f t="shared" si="34"/>
        <v>0.98036829500972544</v>
      </c>
      <c r="P213" s="9">
        <f t="shared" si="35"/>
        <v>0.43498616297580384</v>
      </c>
      <c r="Q213" s="9">
        <f t="shared" si="36"/>
        <v>1.684461528784567</v>
      </c>
      <c r="R213" s="9">
        <f t="shared" si="37"/>
        <v>-0.56793744221269549</v>
      </c>
      <c r="S213" s="9">
        <f t="shared" si="38"/>
        <v>0.89821634899979585</v>
      </c>
      <c r="T213" s="9">
        <f t="shared" si="33"/>
        <v>476.16160050171061</v>
      </c>
      <c r="U213" s="9">
        <f t="shared" si="39"/>
        <v>-0.37008004151619645</v>
      </c>
      <c r="V213" s="9">
        <f t="shared" si="32"/>
        <v>-0.84857188272300377</v>
      </c>
      <c r="W213" s="9">
        <f t="shared" si="31"/>
        <v>1.1866666666666668</v>
      </c>
      <c r="X213" s="9">
        <f t="shared" si="40"/>
        <v>0.41759997483294953</v>
      </c>
      <c r="Y213" s="9">
        <f t="shared" si="30"/>
        <v>-0.23400551120948876</v>
      </c>
    </row>
    <row r="214" spans="1:25" x14ac:dyDescent="0.2">
      <c r="A214" s="8">
        <v>1999.3</v>
      </c>
      <c r="B214" s="21">
        <f>RawData!W214</f>
        <v>80.191000000000003</v>
      </c>
      <c r="C214" s="22">
        <f>RawData!E214</f>
        <v>5486</v>
      </c>
      <c r="D214" s="21">
        <f>RawData!G214</f>
        <v>2762.1000000000004</v>
      </c>
      <c r="E214" s="21">
        <f>RawData!H214</f>
        <v>424.29999999999995</v>
      </c>
      <c r="F214" s="21">
        <f>RawData!O214</f>
        <v>261.7</v>
      </c>
      <c r="G214" s="21">
        <f>RawData!L214</f>
        <v>595.29999999999995</v>
      </c>
      <c r="H214" s="21">
        <f>RawData!P214</f>
        <v>1722.637643</v>
      </c>
      <c r="I214" s="23">
        <f>RawData!Q214</f>
        <v>5.0933333333333337</v>
      </c>
      <c r="J214" s="23">
        <f>RawData!S214</f>
        <v>14.303430249182785</v>
      </c>
      <c r="K214" s="23">
        <f>RawData!R214</f>
        <v>13.107888106616659</v>
      </c>
      <c r="L214" s="23">
        <f>RawData!T214</f>
        <v>103.35592888553194</v>
      </c>
      <c r="M214" s="24">
        <f>RawData!V214</f>
        <v>0.88119371052932527</v>
      </c>
      <c r="O214" s="14">
        <f t="shared" si="34"/>
        <v>0.96524862388952215</v>
      </c>
      <c r="P214" s="9">
        <f t="shared" si="35"/>
        <v>1.6035947827443238</v>
      </c>
      <c r="Q214" s="9">
        <f t="shared" si="36"/>
        <v>1.7851920049232604</v>
      </c>
      <c r="R214" s="9">
        <f t="shared" si="37"/>
        <v>2.1023781805268698</v>
      </c>
      <c r="S214" s="9">
        <f t="shared" si="38"/>
        <v>1.0288764294033967</v>
      </c>
      <c r="T214" s="9">
        <f t="shared" si="33"/>
        <v>476.46564530135771</v>
      </c>
      <c r="U214" s="9">
        <f t="shared" si="39"/>
        <v>2.2938824546958614E-2</v>
      </c>
      <c r="V214" s="9">
        <f t="shared" si="32"/>
        <v>2.2759352384560394</v>
      </c>
      <c r="W214" s="9">
        <f t="shared" si="31"/>
        <v>1.2733333333333334</v>
      </c>
      <c r="X214" s="9">
        <f t="shared" si="40"/>
        <v>0.35353162075377753</v>
      </c>
      <c r="Y214" s="9">
        <f t="shared" si="30"/>
        <v>0.52989664453622254</v>
      </c>
    </row>
    <row r="215" spans="1:25" x14ac:dyDescent="0.2">
      <c r="A215" s="8">
        <v>1999.4</v>
      </c>
      <c r="B215" s="21">
        <f>RawData!W215</f>
        <v>80.584999999999994</v>
      </c>
      <c r="C215" s="22">
        <f>RawData!E215</f>
        <v>5612.6</v>
      </c>
      <c r="D215" s="21">
        <f>RawData!G215</f>
        <v>2825.7</v>
      </c>
      <c r="E215" s="21">
        <f>RawData!H215</f>
        <v>439.1</v>
      </c>
      <c r="F215" s="21">
        <f>RawData!O215</f>
        <v>269.7</v>
      </c>
      <c r="G215" s="21">
        <f>RawData!L215</f>
        <v>603.70000000000005</v>
      </c>
      <c r="H215" s="21">
        <f>RawData!P215</f>
        <v>1726.5116619999999</v>
      </c>
      <c r="I215" s="23">
        <f>RawData!Q215</f>
        <v>5.3066666666666675</v>
      </c>
      <c r="J215" s="23">
        <f>RawData!S215</f>
        <v>14.506157397902497</v>
      </c>
      <c r="K215" s="23">
        <f>RawData!R215</f>
        <v>13.08794734009124</v>
      </c>
      <c r="L215" s="23">
        <f>RawData!T215</f>
        <v>104.06287657702732</v>
      </c>
      <c r="M215" s="24">
        <f>RawData!V215</f>
        <v>0.88380567530591758</v>
      </c>
      <c r="O215" s="14">
        <f t="shared" si="34"/>
        <v>1.4953702267108042</v>
      </c>
      <c r="P215" s="9">
        <f t="shared" si="35"/>
        <v>1.490388603590759</v>
      </c>
      <c r="Q215" s="9">
        <f t="shared" si="36"/>
        <v>2.6425449860329024</v>
      </c>
      <c r="R215" s="9">
        <f t="shared" si="37"/>
        <v>2.2250445110520616</v>
      </c>
      <c r="S215" s="9">
        <f t="shared" si="38"/>
        <v>0.61509301439724595</v>
      </c>
      <c r="T215" s="9">
        <f t="shared" si="33"/>
        <v>476.85133637504077</v>
      </c>
      <c r="U215" s="9">
        <f t="shared" si="39"/>
        <v>1.4073821355166327</v>
      </c>
      <c r="V215" s="9">
        <f t="shared" si="32"/>
        <v>-0.15224382072163145</v>
      </c>
      <c r="W215" s="9">
        <f t="shared" si="31"/>
        <v>1.3266666666666669</v>
      </c>
      <c r="X215" s="9">
        <f t="shared" si="40"/>
        <v>0.49012388506577409</v>
      </c>
      <c r="Y215" s="9">
        <f t="shared" si="30"/>
        <v>-0.56146125344588427</v>
      </c>
    </row>
    <row r="216" spans="1:25" x14ac:dyDescent="0.2">
      <c r="A216" s="8">
        <v>2000.1</v>
      </c>
      <c r="B216" s="21">
        <f>RawData!W216</f>
        <v>81.183999999999997</v>
      </c>
      <c r="C216" s="22">
        <f>RawData!E216</f>
        <v>5721.8</v>
      </c>
      <c r="D216" s="21">
        <f>RawData!G216</f>
        <v>2866.8</v>
      </c>
      <c r="E216" s="21">
        <f>RawData!H216</f>
        <v>452.79999999999995</v>
      </c>
      <c r="F216" s="21">
        <f>RawData!O216</f>
        <v>279.3</v>
      </c>
      <c r="G216" s="21">
        <f>RawData!L216</f>
        <v>612.4</v>
      </c>
      <c r="H216" s="21">
        <f>RawData!P216</f>
        <v>1733.4556600000001</v>
      </c>
      <c r="I216" s="23">
        <f>RawData!Q216</f>
        <v>5.6766666666666667</v>
      </c>
      <c r="J216" s="23">
        <f>RawData!S216</f>
        <v>14.850889272728873</v>
      </c>
      <c r="K216" s="23">
        <f>RawData!R216</f>
        <v>12.998726069684764</v>
      </c>
      <c r="L216" s="23">
        <f>RawData!T216</f>
        <v>104.64403313986202</v>
      </c>
      <c r="M216" s="24">
        <f>RawData!V216</f>
        <v>0.89619768481064666</v>
      </c>
      <c r="O216" s="14">
        <f t="shared" si="34"/>
        <v>-0.20600893709109869</v>
      </c>
      <c r="P216" s="9">
        <f t="shared" si="35"/>
        <v>-0.68891566697976714</v>
      </c>
      <c r="Q216" s="9">
        <f t="shared" si="36"/>
        <v>0.93938890286204924</v>
      </c>
      <c r="R216" s="9">
        <f t="shared" si="37"/>
        <v>1.3646782512765867</v>
      </c>
      <c r="S216" s="9">
        <f t="shared" si="38"/>
        <v>-0.70211823115329253</v>
      </c>
      <c r="T216" s="9">
        <f t="shared" si="33"/>
        <v>476.01586899428764</v>
      </c>
      <c r="U216" s="9">
        <f t="shared" si="39"/>
        <v>2.3486539720964039</v>
      </c>
      <c r="V216" s="9">
        <f t="shared" si="32"/>
        <v>-0.68403983061458007</v>
      </c>
      <c r="W216" s="9">
        <f t="shared" si="31"/>
        <v>1.4191666666666667</v>
      </c>
      <c r="X216" s="9">
        <f t="shared" si="40"/>
        <v>0.74056554421897403</v>
      </c>
      <c r="Y216" s="9">
        <f t="shared" si="30"/>
        <v>-1.7315545317797501</v>
      </c>
    </row>
    <row r="217" spans="1:25" x14ac:dyDescent="0.2">
      <c r="A217" s="8">
        <v>2000.2</v>
      </c>
      <c r="B217" s="21">
        <f>RawData!W217</f>
        <v>81.631</v>
      </c>
      <c r="C217" s="22">
        <f>RawData!E217</f>
        <v>5835.3</v>
      </c>
      <c r="D217" s="21">
        <f>RawData!G217</f>
        <v>2973.7000000000003</v>
      </c>
      <c r="E217" s="21">
        <f>RawData!H217</f>
        <v>455.09999999999991</v>
      </c>
      <c r="F217" s="21">
        <f>RawData!O217</f>
        <v>290.2</v>
      </c>
      <c r="G217" s="21">
        <f>RawData!L217</f>
        <v>618.9</v>
      </c>
      <c r="H217" s="21">
        <f>RawData!P217</f>
        <v>1723.792539</v>
      </c>
      <c r="I217" s="23">
        <f>RawData!Q217</f>
        <v>6.2733333333333334</v>
      </c>
      <c r="J217" s="23">
        <f>RawData!S217</f>
        <v>14.788187559063115</v>
      </c>
      <c r="K217" s="23">
        <f>RawData!R217</f>
        <v>12.986116373764199</v>
      </c>
      <c r="L217" s="23">
        <f>RawData!T217</f>
        <v>105.0802826946818</v>
      </c>
      <c r="M217" s="24">
        <f>RawData!V217</f>
        <v>0.89897625088418542</v>
      </c>
      <c r="O217" s="14">
        <f t="shared" si="34"/>
        <v>1.1055730870718321</v>
      </c>
      <c r="P217" s="9">
        <f t="shared" si="35"/>
        <v>2.8024037344195563</v>
      </c>
      <c r="Q217" s="9">
        <f t="shared" si="36"/>
        <v>-0.35198580909252541</v>
      </c>
      <c r="R217" s="9">
        <f t="shared" si="37"/>
        <v>2.9697361274408252</v>
      </c>
      <c r="S217" s="9">
        <f t="shared" si="38"/>
        <v>0.19715387372389159</v>
      </c>
      <c r="T217" s="9">
        <f t="shared" si="33"/>
        <v>476.12233172127151</v>
      </c>
      <c r="U217" s="9">
        <f t="shared" si="39"/>
        <v>-0.42310229539039845</v>
      </c>
      <c r="V217" s="9">
        <f t="shared" si="32"/>
        <v>-9.7054249513517377E-2</v>
      </c>
      <c r="W217" s="9">
        <f t="shared" si="31"/>
        <v>1.5683333333333334</v>
      </c>
      <c r="X217" s="9">
        <f t="shared" si="40"/>
        <v>0.54909083694960614</v>
      </c>
      <c r="Y217" s="9">
        <f t="shared" ref="Y217:Y283" si="41">100*LN((H217/B217)/M217) - 100*LN((H216/B216)/M216)</f>
        <v>-1.4176585737118899</v>
      </c>
    </row>
    <row r="218" spans="1:25" x14ac:dyDescent="0.2">
      <c r="A218" s="8">
        <v>2000.3</v>
      </c>
      <c r="B218" s="21">
        <f>RawData!W218</f>
        <v>82.153999999999996</v>
      </c>
      <c r="C218" s="22">
        <f>RawData!E218</f>
        <v>5933.5</v>
      </c>
      <c r="D218" s="21">
        <f>RawData!G218</f>
        <v>2967.5</v>
      </c>
      <c r="E218" s="21">
        <f>RawData!H218</f>
        <v>463.60000000000014</v>
      </c>
      <c r="F218" s="21">
        <f>RawData!O218</f>
        <v>281.2</v>
      </c>
      <c r="G218" s="21">
        <f>RawData!L218</f>
        <v>623.79999999999995</v>
      </c>
      <c r="H218" s="21">
        <f>RawData!P218</f>
        <v>1739.5663770000001</v>
      </c>
      <c r="I218" s="23">
        <f>RawData!Q218</f>
        <v>6.52</v>
      </c>
      <c r="J218" s="23">
        <f>RawData!S218</f>
        <v>14.967596612646854</v>
      </c>
      <c r="K218" s="23">
        <f>RawData!R218</f>
        <v>13.070592517096603</v>
      </c>
      <c r="L218" s="23">
        <f>RawData!T218</f>
        <v>105.44639325700285</v>
      </c>
      <c r="M218" s="24">
        <f>RawData!V218</f>
        <v>0.90184235322521211</v>
      </c>
      <c r="O218" s="14">
        <f t="shared" si="34"/>
        <v>0.71190236656264005</v>
      </c>
      <c r="P218" s="9">
        <f t="shared" si="35"/>
        <v>-1.1656677363496328</v>
      </c>
      <c r="Q218" s="9">
        <f t="shared" si="36"/>
        <v>0.89353802841898755</v>
      </c>
      <c r="R218" s="9">
        <f t="shared" si="37"/>
        <v>-4.1073736672389032</v>
      </c>
      <c r="S218" s="9">
        <f t="shared" si="38"/>
        <v>-0.16834607304244287</v>
      </c>
      <c r="T218" s="9">
        <f t="shared" si="33"/>
        <v>476.15182518815817</v>
      </c>
      <c r="U218" s="9">
        <f t="shared" si="39"/>
        <v>1.2058914437828694</v>
      </c>
      <c r="V218" s="9">
        <f t="shared" si="32"/>
        <v>0.64840452149295125</v>
      </c>
      <c r="W218" s="9">
        <f t="shared" si="31"/>
        <v>1.63</v>
      </c>
      <c r="X218" s="9">
        <f t="shared" si="40"/>
        <v>0.63864429296591751</v>
      </c>
      <c r="Y218" s="9">
        <f t="shared" si="41"/>
        <v>-4.6051060415379652E-2</v>
      </c>
    </row>
    <row r="219" spans="1:25" x14ac:dyDescent="0.2">
      <c r="A219" s="8">
        <v>2000.4</v>
      </c>
      <c r="B219" s="21">
        <f>RawData!W219</f>
        <v>82.590999999999994</v>
      </c>
      <c r="C219" s="22">
        <f>RawData!E219</f>
        <v>6028.6</v>
      </c>
      <c r="D219" s="21">
        <f>RawData!G219</f>
        <v>2977.3999999999996</v>
      </c>
      <c r="E219" s="21">
        <f>RawData!H219</f>
        <v>474.99999999999989</v>
      </c>
      <c r="F219" s="21">
        <f>RawData!O219</f>
        <v>280.3</v>
      </c>
      <c r="G219" s="21">
        <f>RawData!L219</f>
        <v>630.1</v>
      </c>
      <c r="H219" s="21">
        <f>RawData!P219</f>
        <v>1751.1884359999999</v>
      </c>
      <c r="I219" s="23">
        <f>RawData!Q219</f>
        <v>6.4733333333333336</v>
      </c>
      <c r="J219" s="23">
        <f>RawData!S219</f>
        <v>14.999507496628082</v>
      </c>
      <c r="K219" s="23">
        <f>RawData!R219</f>
        <v>13.119898905140833</v>
      </c>
      <c r="L219" s="23">
        <f>RawData!T219</f>
        <v>105.74663367520907</v>
      </c>
      <c r="M219" s="24">
        <f>RawData!V219</f>
        <v>0.90456020847716789</v>
      </c>
      <c r="O219" s="14">
        <f t="shared" si="34"/>
        <v>0.75862341445019865</v>
      </c>
      <c r="P219" s="9">
        <f t="shared" si="35"/>
        <v>-0.49837300852232147</v>
      </c>
      <c r="Q219" s="9">
        <f t="shared" si="36"/>
        <v>1.5978373524687299</v>
      </c>
      <c r="R219" s="9">
        <f t="shared" si="37"/>
        <v>-1.1520020810123413</v>
      </c>
      <c r="S219" s="9">
        <f t="shared" si="38"/>
        <v>0.17344137299511431</v>
      </c>
      <c r="T219" s="9">
        <f t="shared" si="33"/>
        <v>476.13523954427768</v>
      </c>
      <c r="U219" s="9">
        <f t="shared" si="39"/>
        <v>0.2129728379926199</v>
      </c>
      <c r="V219" s="9">
        <f t="shared" si="32"/>
        <v>0.37652173454958415</v>
      </c>
      <c r="W219" s="9">
        <f t="shared" si="31"/>
        <v>1.6183333333333334</v>
      </c>
      <c r="X219" s="9">
        <f t="shared" si="40"/>
        <v>0.53051810366886443</v>
      </c>
      <c r="Y219" s="9">
        <f t="shared" si="41"/>
        <v>-0.16555288596680384</v>
      </c>
    </row>
    <row r="220" spans="1:25" x14ac:dyDescent="0.2">
      <c r="A220" s="8">
        <v>2001.1</v>
      </c>
      <c r="B220" s="21">
        <f>RawData!W220</f>
        <v>83.117000000000004</v>
      </c>
      <c r="C220" s="22">
        <f>RawData!E220</f>
        <v>6093.6</v>
      </c>
      <c r="D220" s="21">
        <f>RawData!G220</f>
        <v>2894.3</v>
      </c>
      <c r="E220" s="21">
        <f>RawData!H220</f>
        <v>487.10000000000014</v>
      </c>
      <c r="F220" s="21">
        <f>RawData!O220</f>
        <v>293.60000000000002</v>
      </c>
      <c r="G220" s="21">
        <f>RawData!L220</f>
        <v>637</v>
      </c>
      <c r="H220" s="21">
        <f>RawData!P220</f>
        <v>1797.472006</v>
      </c>
      <c r="I220" s="23">
        <f>RawData!Q220</f>
        <v>5.5933333333333337</v>
      </c>
      <c r="J220" s="23">
        <f>RawData!S220</f>
        <v>15.130223614966409</v>
      </c>
      <c r="K220" s="23">
        <f>RawData!R220</f>
        <v>13.171937032613902</v>
      </c>
      <c r="L220" s="23">
        <f>RawData!T220</f>
        <v>105.75030616616674</v>
      </c>
      <c r="M220" s="24">
        <f>RawData!V220</f>
        <v>0.90685026663221702</v>
      </c>
      <c r="O220" s="14">
        <f t="shared" si="34"/>
        <v>0.18472087910896562</v>
      </c>
      <c r="P220" s="9">
        <f t="shared" si="35"/>
        <v>-3.7184170847056635</v>
      </c>
      <c r="Q220" s="9">
        <f t="shared" si="36"/>
        <v>1.6277616804420632</v>
      </c>
      <c r="R220" s="9">
        <f t="shared" si="37"/>
        <v>3.7480818596182246</v>
      </c>
      <c r="S220" s="9">
        <f t="shared" si="38"/>
        <v>0.20140986507172443</v>
      </c>
      <c r="T220" s="9">
        <f t="shared" si="33"/>
        <v>475.88586420090843</v>
      </c>
      <c r="U220" s="9">
        <f t="shared" si="39"/>
        <v>0.86769402607775881</v>
      </c>
      <c r="V220" s="9">
        <f t="shared" si="32"/>
        <v>0.39585060205284961</v>
      </c>
      <c r="W220" s="9">
        <f t="shared" si="31"/>
        <v>1.3983333333333334</v>
      </c>
      <c r="X220" s="9">
        <f t="shared" si="40"/>
        <v>0.63485379903758243</v>
      </c>
      <c r="Y220" s="9">
        <f t="shared" si="41"/>
        <v>1.7209552932974361</v>
      </c>
    </row>
    <row r="221" spans="1:25" x14ac:dyDescent="0.2">
      <c r="A221" s="8">
        <v>2001.2</v>
      </c>
      <c r="B221" s="21">
        <f>RawData!W221</f>
        <v>83.698999999999998</v>
      </c>
      <c r="C221" s="22">
        <f>RawData!E221</f>
        <v>6152.5999999999995</v>
      </c>
      <c r="D221" s="21">
        <f>RawData!G221</f>
        <v>2886.5</v>
      </c>
      <c r="E221" s="21">
        <f>RawData!H221</f>
        <v>504.69999999999993</v>
      </c>
      <c r="F221" s="21">
        <f>RawData!O221</f>
        <v>303.7</v>
      </c>
      <c r="G221" s="21">
        <f>RawData!L221</f>
        <v>637.70000000000005</v>
      </c>
      <c r="H221" s="21">
        <f>RawData!P221</f>
        <v>1824.940998</v>
      </c>
      <c r="I221" s="23">
        <f>RawData!Q221</f>
        <v>4.3266666666666671</v>
      </c>
      <c r="J221" s="23">
        <f>RawData!S221</f>
        <v>15.111812949246259</v>
      </c>
      <c r="K221" s="23">
        <f>RawData!R221</f>
        <v>13.239927380964364</v>
      </c>
      <c r="L221" s="23">
        <f>RawData!T221</f>
        <v>105.10684043807169</v>
      </c>
      <c r="M221" s="24">
        <f>RawData!V221</f>
        <v>0.90953847297463286</v>
      </c>
      <c r="O221" s="14">
        <f t="shared" si="34"/>
        <v>-3.0200783611178394E-2</v>
      </c>
      <c r="P221" s="9">
        <f t="shared" si="35"/>
        <v>-1.2636314534469761</v>
      </c>
      <c r="Q221" s="9">
        <f t="shared" si="36"/>
        <v>2.5557028067596548</v>
      </c>
      <c r="R221" s="9">
        <f t="shared" si="37"/>
        <v>2.3884350845219728</v>
      </c>
      <c r="S221" s="9">
        <f t="shared" si="38"/>
        <v>-0.88394267170593821</v>
      </c>
      <c r="T221" s="9">
        <f t="shared" si="33"/>
        <v>474.97953414905567</v>
      </c>
      <c r="U221" s="9">
        <f t="shared" si="39"/>
        <v>-0.12175547738295656</v>
      </c>
      <c r="V221" s="9">
        <f t="shared" si="32"/>
        <v>0.51484815664641914</v>
      </c>
      <c r="W221" s="9">
        <f t="shared" si="31"/>
        <v>1.0816666666666668</v>
      </c>
      <c r="X221" s="9">
        <f t="shared" si="40"/>
        <v>0.69777762496654461</v>
      </c>
      <c r="Y221" s="9">
        <f t="shared" si="41"/>
        <v>0.52286955434789206</v>
      </c>
    </row>
    <row r="222" spans="1:25" x14ac:dyDescent="0.2">
      <c r="A222" s="8">
        <v>2001.3</v>
      </c>
      <c r="B222" s="21">
        <f>RawData!W222</f>
        <v>83.97</v>
      </c>
      <c r="C222" s="22">
        <f>RawData!E222</f>
        <v>6179.5</v>
      </c>
      <c r="D222" s="21">
        <f>RawData!G222</f>
        <v>2861.2</v>
      </c>
      <c r="E222" s="21">
        <f>RawData!H222</f>
        <v>487.59999999999991</v>
      </c>
      <c r="F222" s="21">
        <f>RawData!O222</f>
        <v>274.40000000000003</v>
      </c>
      <c r="G222" s="21">
        <f>RawData!L222</f>
        <v>641.79999999999995</v>
      </c>
      <c r="H222" s="21">
        <f>RawData!P222</f>
        <v>1857.8482369999999</v>
      </c>
      <c r="I222" s="23">
        <f>RawData!Q222</f>
        <v>3.4966666666666666</v>
      </c>
      <c r="J222" s="23">
        <f>RawData!S222</f>
        <v>15.130535407118476</v>
      </c>
      <c r="K222" s="23">
        <f>RawData!R222</f>
        <v>13.231027997997646</v>
      </c>
      <c r="L222" s="23">
        <f>RawData!T222</f>
        <v>104.40693721081988</v>
      </c>
      <c r="M222" s="24">
        <f>RawData!V222</f>
        <v>0.91244410761860795</v>
      </c>
      <c r="O222" s="14">
        <f t="shared" si="34"/>
        <v>-0.20594902173269247</v>
      </c>
      <c r="P222" s="9">
        <f t="shared" si="35"/>
        <v>-1.5225673825288482</v>
      </c>
      <c r="Q222" s="9">
        <f t="shared" si="36"/>
        <v>-4.0890891297628684</v>
      </c>
      <c r="R222" s="9">
        <f t="shared" si="37"/>
        <v>-10.787557175850125</v>
      </c>
      <c r="S222" s="9">
        <f t="shared" si="38"/>
        <v>-1.3320203998432589E-3</v>
      </c>
      <c r="T222" s="9">
        <f t="shared" si="33"/>
        <v>473.99245689467227</v>
      </c>
      <c r="U222" s="9">
        <f t="shared" si="39"/>
        <v>0.123816180168701</v>
      </c>
      <c r="V222" s="9">
        <f t="shared" si="32"/>
        <v>-6.7238852354201128E-2</v>
      </c>
      <c r="W222" s="9">
        <f t="shared" si="31"/>
        <v>0.87416666666666665</v>
      </c>
      <c r="X222" s="9">
        <f t="shared" si="40"/>
        <v>0.32325622027160605</v>
      </c>
      <c r="Y222" s="9">
        <f t="shared" si="41"/>
        <v>1.1449204008624179</v>
      </c>
    </row>
    <row r="223" spans="1:25" x14ac:dyDescent="0.2">
      <c r="A223" s="8">
        <v>2001.4</v>
      </c>
      <c r="B223" s="21">
        <f>RawData!W223</f>
        <v>84.233000000000004</v>
      </c>
      <c r="C223" s="22">
        <f>RawData!E223</f>
        <v>6220.7000000000007</v>
      </c>
      <c r="D223" s="21">
        <f>RawData!G223</f>
        <v>2838.6</v>
      </c>
      <c r="E223" s="21">
        <f>RawData!H223</f>
        <v>501.09999999999991</v>
      </c>
      <c r="F223" s="21">
        <f>RawData!O223</f>
        <v>270.60000000000002</v>
      </c>
      <c r="G223" s="21">
        <f>RawData!L223</f>
        <v>653.1</v>
      </c>
      <c r="H223" s="21">
        <f>RawData!P223</f>
        <v>1905.359798</v>
      </c>
      <c r="I223" s="23">
        <f>RawData!Q223</f>
        <v>2.1333333333333333</v>
      </c>
      <c r="J223" s="23">
        <f>RawData!S223</f>
        <v>15.304718602091119</v>
      </c>
      <c r="K223" s="23">
        <f>RawData!R223</f>
        <v>13.393181481306868</v>
      </c>
      <c r="L223" s="23">
        <f>RawData!T223</f>
        <v>103.32925150916006</v>
      </c>
      <c r="M223" s="24">
        <f>RawData!V223</f>
        <v>0.91536668473864113</v>
      </c>
      <c r="O223" s="14">
        <f t="shared" si="34"/>
        <v>3.2000061329370055E-2</v>
      </c>
      <c r="P223" s="9">
        <f t="shared" si="35"/>
        <v>-1.425522231996581</v>
      </c>
      <c r="Q223" s="9">
        <f t="shared" si="36"/>
        <v>2.0985206407667647</v>
      </c>
      <c r="R223" s="9">
        <f t="shared" si="37"/>
        <v>-2.0270258065937554</v>
      </c>
      <c r="S223" s="9">
        <f t="shared" si="38"/>
        <v>1.1128450281959772</v>
      </c>
      <c r="T223" s="9">
        <f t="shared" si="33"/>
        <v>472.63510521431658</v>
      </c>
      <c r="U223" s="9">
        <f t="shared" si="39"/>
        <v>1.144627192297909</v>
      </c>
      <c r="V223" s="9">
        <f t="shared" si="32"/>
        <v>1.2181055624030712</v>
      </c>
      <c r="W223" s="9">
        <f t="shared" si="31"/>
        <v>0.53333333333333333</v>
      </c>
      <c r="X223" s="9">
        <f t="shared" si="40"/>
        <v>0.31271762611622123</v>
      </c>
      <c r="Y223" s="9">
        <f t="shared" si="41"/>
        <v>1.8926826919246764</v>
      </c>
    </row>
    <row r="224" spans="1:25" x14ac:dyDescent="0.2">
      <c r="A224" s="8">
        <v>2002.1</v>
      </c>
      <c r="B224" s="21">
        <f>RawData!W224</f>
        <v>84.48</v>
      </c>
      <c r="C224" s="22">
        <f>RawData!E224</f>
        <v>6276.4</v>
      </c>
      <c r="D224" s="21">
        <f>RawData!G224</f>
        <v>2884.9</v>
      </c>
      <c r="E224" s="21">
        <f>RawData!H224</f>
        <v>511.80000000000007</v>
      </c>
      <c r="F224" s="21">
        <f>RawData!O224</f>
        <v>264.5</v>
      </c>
      <c r="G224" s="21">
        <f>RawData!L224</f>
        <v>660.5</v>
      </c>
      <c r="H224" s="21">
        <f>RawData!P224</f>
        <v>1943.3690469999999</v>
      </c>
      <c r="I224" s="23">
        <f>RawData!Q224</f>
        <v>1.7333333333333332</v>
      </c>
      <c r="J224" s="23">
        <f>RawData!S224</f>
        <v>15.430473326664272</v>
      </c>
      <c r="K224" s="23">
        <f>RawData!R224</f>
        <v>13.526666563664008</v>
      </c>
      <c r="L224" s="23">
        <f>RawData!T224</f>
        <v>102.63976140840663</v>
      </c>
      <c r="M224" s="24">
        <f>RawData!V224</f>
        <v>0.91770615816648526</v>
      </c>
      <c r="O224" s="14">
        <f t="shared" si="34"/>
        <v>0.34335586974430043</v>
      </c>
      <c r="P224" s="9">
        <f t="shared" si="35"/>
        <v>1.069869603774805</v>
      </c>
      <c r="Q224" s="9">
        <f t="shared" si="36"/>
        <v>1.5647673366518688</v>
      </c>
      <c r="R224" s="9">
        <f t="shared" si="37"/>
        <v>-2.8281032831824575</v>
      </c>
      <c r="S224" s="9">
        <f t="shared" si="38"/>
        <v>0.57862986602779642</v>
      </c>
      <c r="T224" s="9">
        <f t="shared" si="33"/>
        <v>471.71034245011822</v>
      </c>
      <c r="U224" s="9">
        <f t="shared" si="39"/>
        <v>0.81831554276603491</v>
      </c>
      <c r="V224" s="9">
        <f t="shared" si="32"/>
        <v>0.99173053418875057</v>
      </c>
      <c r="W224" s="9">
        <f t="shared" si="31"/>
        <v>0.43333333333333329</v>
      </c>
      <c r="X224" s="9">
        <f t="shared" si="40"/>
        <v>0.29280515013168085</v>
      </c>
      <c r="Y224" s="9">
        <f t="shared" si="41"/>
        <v>1.4271659575838385</v>
      </c>
    </row>
    <row r="225" spans="1:25" x14ac:dyDescent="0.2">
      <c r="A225" s="8">
        <v>2002.2</v>
      </c>
      <c r="B225" s="21">
        <f>RawData!W225</f>
        <v>84.828999999999994</v>
      </c>
      <c r="C225" s="22">
        <f>RawData!E225</f>
        <v>6364.9</v>
      </c>
      <c r="D225" s="21">
        <f>RawData!G225</f>
        <v>2905.3</v>
      </c>
      <c r="E225" s="21">
        <f>RawData!H225</f>
        <v>516.29999999999995</v>
      </c>
      <c r="F225" s="21">
        <f>RawData!O225</f>
        <v>257.7</v>
      </c>
      <c r="G225" s="21">
        <f>RawData!L225</f>
        <v>669.4</v>
      </c>
      <c r="H225" s="21">
        <f>RawData!P225</f>
        <v>1994.696152</v>
      </c>
      <c r="I225" s="23">
        <f>RawData!Q225</f>
        <v>1.75</v>
      </c>
      <c r="J225" s="23">
        <f>RawData!S225</f>
        <v>15.413889561074408</v>
      </c>
      <c r="K225" s="23">
        <f>RawData!R225</f>
        <v>13.337012203159961</v>
      </c>
      <c r="L225" s="23">
        <f>RawData!T225</f>
        <v>102.2995555745682</v>
      </c>
      <c r="M225" s="24">
        <f>RawData!V225</f>
        <v>0.91999198070251975</v>
      </c>
      <c r="O225" s="14">
        <f t="shared" si="34"/>
        <v>0.73916046146894132</v>
      </c>
      <c r="P225" s="9">
        <f t="shared" si="35"/>
        <v>4.3606923196591652E-2</v>
      </c>
      <c r="Q225" s="9">
        <f t="shared" si="36"/>
        <v>0.21437195105164619</v>
      </c>
      <c r="R225" s="9">
        <f t="shared" si="37"/>
        <v>-3.2655482289433166</v>
      </c>
      <c r="S225" s="9">
        <f t="shared" si="38"/>
        <v>0.6774316165447658</v>
      </c>
      <c r="T225" s="9">
        <f t="shared" si="33"/>
        <v>471.12956542182599</v>
      </c>
      <c r="U225" s="9">
        <f t="shared" si="39"/>
        <v>-0.10753191594989886</v>
      </c>
      <c r="V225" s="9">
        <f t="shared" si="32"/>
        <v>-1.4119995489558779</v>
      </c>
      <c r="W225" s="9">
        <f t="shared" si="31"/>
        <v>0.4375</v>
      </c>
      <c r="X225" s="9">
        <f t="shared" si="40"/>
        <v>0.41226455097627124</v>
      </c>
      <c r="Y225" s="9">
        <f t="shared" si="41"/>
        <v>1.9458296275532234</v>
      </c>
    </row>
    <row r="226" spans="1:25" x14ac:dyDescent="0.2">
      <c r="A226" s="8">
        <v>2002.3</v>
      </c>
      <c r="B226" s="21">
        <f>RawData!W226</f>
        <v>85.203999999999994</v>
      </c>
      <c r="C226" s="22">
        <f>RawData!E226</f>
        <v>6429.6</v>
      </c>
      <c r="D226" s="21">
        <f>RawData!G226</f>
        <v>2931.4</v>
      </c>
      <c r="E226" s="21">
        <f>RawData!H226</f>
        <v>519.79999999999995</v>
      </c>
      <c r="F226" s="21">
        <f>RawData!O226</f>
        <v>274.90000000000003</v>
      </c>
      <c r="G226" s="21">
        <f>RawData!L226</f>
        <v>683.8</v>
      </c>
      <c r="H226" s="21">
        <f>RawData!P226</f>
        <v>2048.8300939999999</v>
      </c>
      <c r="I226" s="23">
        <f>RawData!Q226</f>
        <v>1.74</v>
      </c>
      <c r="J226" s="23">
        <f>RawData!S226</f>
        <v>15.42361879543048</v>
      </c>
      <c r="K226" s="23">
        <f>RawData!R226</f>
        <v>13.386005188588749</v>
      </c>
      <c r="L226" s="23">
        <f>RawData!T226</f>
        <v>102.05471276233189</v>
      </c>
      <c r="M226" s="24">
        <f>RawData!V226</f>
        <v>0.92280443172817495</v>
      </c>
      <c r="O226" s="14">
        <f t="shared" si="34"/>
        <v>0.26505159369168041</v>
      </c>
      <c r="P226" s="9">
        <f t="shared" si="35"/>
        <v>0.14801784028480824</v>
      </c>
      <c r="Q226" s="9">
        <f t="shared" si="36"/>
        <v>-7.0716069080447141E-2</v>
      </c>
      <c r="R226" s="9">
        <f t="shared" si="37"/>
        <v>5.714798650028996</v>
      </c>
      <c r="S226" s="9">
        <f t="shared" si="38"/>
        <v>1.3820397415383638</v>
      </c>
      <c r="T226" s="9">
        <f t="shared" si="33"/>
        <v>470.58470193185889</v>
      </c>
      <c r="U226" s="9">
        <f t="shared" si="39"/>
        <v>6.3100005139293813E-2</v>
      </c>
      <c r="V226" s="9">
        <f t="shared" si="32"/>
        <v>0.36667296662447058</v>
      </c>
      <c r="W226" s="9">
        <f t="shared" ref="W226:W283" si="42">I226/4</f>
        <v>0.435</v>
      </c>
      <c r="X226" s="9">
        <f t="shared" si="40"/>
        <v>0.44109156223237633</v>
      </c>
      <c r="Y226" s="9">
        <f t="shared" si="41"/>
        <v>1.931391940054084</v>
      </c>
    </row>
    <row r="227" spans="1:25" x14ac:dyDescent="0.2">
      <c r="A227" s="8">
        <v>2002.4</v>
      </c>
      <c r="B227" s="21">
        <f>RawData!W227</f>
        <v>85.649000000000001</v>
      </c>
      <c r="C227" s="22">
        <f>RawData!E227</f>
        <v>6523.9</v>
      </c>
      <c r="D227" s="21">
        <f>RawData!G227</f>
        <v>2919.8</v>
      </c>
      <c r="E227" s="21">
        <f>RawData!H227</f>
        <v>523.80000000000007</v>
      </c>
      <c r="F227" s="21">
        <f>RawData!O227</f>
        <v>277.10000000000002</v>
      </c>
      <c r="G227" s="21">
        <f>RawData!L227</f>
        <v>689.5</v>
      </c>
      <c r="H227" s="21">
        <f>RawData!P227</f>
        <v>2116.6766040000002</v>
      </c>
      <c r="I227" s="23">
        <f>RawData!Q227</f>
        <v>1.4433333333333334</v>
      </c>
      <c r="J227" s="23">
        <f>RawData!S227</f>
        <v>15.355962813365487</v>
      </c>
      <c r="K227" s="23">
        <f>RawData!R227</f>
        <v>13.460996873595846</v>
      </c>
      <c r="L227" s="23">
        <f>RawData!T227</f>
        <v>102.05513745824655</v>
      </c>
      <c r="M227" s="24">
        <f>RawData!V227</f>
        <v>0.92566488629480759</v>
      </c>
      <c r="O227" s="14">
        <f t="shared" si="34"/>
        <v>0.62559139875713754</v>
      </c>
      <c r="P227" s="9">
        <f t="shared" si="35"/>
        <v>-1.2269118545049764</v>
      </c>
      <c r="Q227" s="9">
        <f t="shared" si="36"/>
        <v>-6.383048515073142E-2</v>
      </c>
      <c r="R227" s="9">
        <f t="shared" si="37"/>
        <v>-3.3305801999645723E-2</v>
      </c>
      <c r="S227" s="9">
        <f t="shared" si="38"/>
        <v>-2.8946895733383826E-4</v>
      </c>
      <c r="T227" s="9">
        <f t="shared" si="33"/>
        <v>470.27562342341349</v>
      </c>
      <c r="U227" s="9">
        <f t="shared" si="39"/>
        <v>-0.439616703608392</v>
      </c>
      <c r="V227" s="9">
        <f t="shared" si="32"/>
        <v>0.55866111140132624</v>
      </c>
      <c r="W227" s="9">
        <f t="shared" si="42"/>
        <v>0.36083333333333334</v>
      </c>
      <c r="X227" s="9">
        <f t="shared" si="40"/>
        <v>0.52091681886992092</v>
      </c>
      <c r="Y227" s="9">
        <f t="shared" si="41"/>
        <v>2.427415991738485</v>
      </c>
    </row>
    <row r="228" spans="1:25" x14ac:dyDescent="0.2">
      <c r="A228" s="8">
        <v>2003.1</v>
      </c>
      <c r="B228" s="21">
        <f>RawData!W228</f>
        <v>86.183999999999997</v>
      </c>
      <c r="C228" s="22">
        <f>RawData!E228</f>
        <v>6619.5</v>
      </c>
      <c r="D228" s="21">
        <f>RawData!G228</f>
        <v>2934.2</v>
      </c>
      <c r="E228" s="21">
        <f>RawData!H228</f>
        <v>527.5</v>
      </c>
      <c r="F228" s="21">
        <f>RawData!O228</f>
        <v>271.10000000000002</v>
      </c>
      <c r="G228" s="21">
        <f>RawData!L228</f>
        <v>698.7</v>
      </c>
      <c r="H228" s="21">
        <f>RawData!P228</f>
        <v>2156.162366</v>
      </c>
      <c r="I228" s="23">
        <f>RawData!Q228</f>
        <v>1.25</v>
      </c>
      <c r="J228" s="23">
        <f>RawData!S228</f>
        <v>15.295604700645356</v>
      </c>
      <c r="K228" s="23">
        <f>RawData!R228</f>
        <v>13.601898814928765</v>
      </c>
      <c r="L228" s="23">
        <f>RawData!T228</f>
        <v>101.78599277838826</v>
      </c>
      <c r="M228" s="24">
        <f>RawData!V228</f>
        <v>0.93229927740339613</v>
      </c>
      <c r="O228" s="14">
        <f t="shared" si="34"/>
        <v>0.11788845238567092</v>
      </c>
      <c r="P228" s="9">
        <f t="shared" si="35"/>
        <v>-0.84488743103821662</v>
      </c>
      <c r="Q228" s="9">
        <f t="shared" si="36"/>
        <v>-0.6329663973436368</v>
      </c>
      <c r="R228" s="9">
        <f t="shared" si="37"/>
        <v>-3.5259292614359197</v>
      </c>
      <c r="S228" s="9">
        <f t="shared" si="38"/>
        <v>-1.1382892499767649E-2</v>
      </c>
      <c r="T228" s="9">
        <f t="shared" si="33"/>
        <v>469.29739019006735</v>
      </c>
      <c r="U228" s="9">
        <f t="shared" si="39"/>
        <v>-0.3938342840581921</v>
      </c>
      <c r="V228" s="9">
        <f t="shared" si="32"/>
        <v>1.0413018335505342</v>
      </c>
      <c r="W228" s="9">
        <f t="shared" si="42"/>
        <v>0.3125</v>
      </c>
      <c r="X228" s="9">
        <f t="shared" si="40"/>
        <v>0.6226996313154487</v>
      </c>
      <c r="Y228" s="9">
        <f t="shared" si="41"/>
        <v>0.51141428378912224</v>
      </c>
    </row>
    <row r="229" spans="1:25" x14ac:dyDescent="0.2">
      <c r="A229" s="8">
        <v>2003.2</v>
      </c>
      <c r="B229" s="21">
        <f>RawData!W229</f>
        <v>86.462999999999994</v>
      </c>
      <c r="C229" s="22">
        <f>RawData!E229</f>
        <v>6676.8</v>
      </c>
      <c r="D229" s="21">
        <f>RawData!G229</f>
        <v>2978.3</v>
      </c>
      <c r="E229" s="21">
        <f>RawData!H229</f>
        <v>514</v>
      </c>
      <c r="F229" s="21">
        <f>RawData!O229</f>
        <v>258.59999999999997</v>
      </c>
      <c r="G229" s="21">
        <f>RawData!L229</f>
        <v>710.9</v>
      </c>
      <c r="H229" s="21">
        <f>RawData!P229</f>
        <v>2220.5441860000001</v>
      </c>
      <c r="I229" s="23">
        <f>RawData!Q229</f>
        <v>1.2466666666666668</v>
      </c>
      <c r="J229" s="23">
        <f>RawData!S229</f>
        <v>15.593960035830857</v>
      </c>
      <c r="K229" s="23">
        <f>RawData!R229</f>
        <v>13.752619499502329</v>
      </c>
      <c r="L229" s="23">
        <f>RawData!T229</f>
        <v>101.56482069999726</v>
      </c>
      <c r="M229" s="24">
        <f>RawData!V229</f>
        <v>0.93511455231624829</v>
      </c>
      <c r="O229" s="14">
        <f t="shared" si="34"/>
        <v>0.23717998907466153</v>
      </c>
      <c r="P229" s="9">
        <f t="shared" si="35"/>
        <v>0.86706316466143107</v>
      </c>
      <c r="Q229" s="9">
        <f t="shared" si="36"/>
        <v>-3.2172792463885855</v>
      </c>
      <c r="R229" s="9">
        <f t="shared" si="37"/>
        <v>-5.3452482735692115</v>
      </c>
      <c r="S229" s="9">
        <f t="shared" si="38"/>
        <v>1.1063114808202954</v>
      </c>
      <c r="T229" s="9">
        <f t="shared" si="33"/>
        <v>468.77834635838525</v>
      </c>
      <c r="U229" s="9">
        <f t="shared" si="39"/>
        <v>1.9318149433169118</v>
      </c>
      <c r="V229" s="9">
        <f t="shared" ref="V229:V283" si="43">100*(LN(K229)-LN(K228))</f>
        <v>1.101991328177121</v>
      </c>
      <c r="W229" s="9">
        <f t="shared" si="42"/>
        <v>0.3116666666666667</v>
      </c>
      <c r="X229" s="9">
        <f t="shared" si="40"/>
        <v>0.32320311719296058</v>
      </c>
      <c r="Y229" s="9">
        <f t="shared" si="41"/>
        <v>2.3175142988467883</v>
      </c>
    </row>
    <row r="230" spans="1:25" x14ac:dyDescent="0.2">
      <c r="A230" s="8">
        <v>2003.3</v>
      </c>
      <c r="B230" s="21">
        <f>RawData!W230</f>
        <v>86.932000000000002</v>
      </c>
      <c r="C230" s="22">
        <f>RawData!E230</f>
        <v>6803.2999999999993</v>
      </c>
      <c r="D230" s="21">
        <f>RawData!G230</f>
        <v>3090.6000000000004</v>
      </c>
      <c r="E230" s="21">
        <f>RawData!H230</f>
        <v>520</v>
      </c>
      <c r="F230" s="21">
        <f>RawData!O230</f>
        <v>292.5</v>
      </c>
      <c r="G230" s="21">
        <f>RawData!L230</f>
        <v>724.9</v>
      </c>
      <c r="H230" s="21">
        <f>RawData!P230</f>
        <v>2255.3226490000002</v>
      </c>
      <c r="I230" s="23">
        <f>RawData!Q230</f>
        <v>1.0166666666666666</v>
      </c>
      <c r="J230" s="23">
        <f>RawData!S230</f>
        <v>15.68293925964419</v>
      </c>
      <c r="K230" s="23">
        <f>RawData!R230</f>
        <v>13.863727281297765</v>
      </c>
      <c r="L230" s="23">
        <f>RawData!T230</f>
        <v>101.65447585327831</v>
      </c>
      <c r="M230" s="24">
        <f>RawData!V230</f>
        <v>0.93824326303617644</v>
      </c>
      <c r="O230" s="14">
        <f t="shared" si="34"/>
        <v>1.0019110639416908</v>
      </c>
      <c r="P230" s="9">
        <f t="shared" si="35"/>
        <v>2.8262731790574662</v>
      </c>
      <c r="Q230" s="9">
        <f t="shared" si="36"/>
        <v>0.28556990322749698</v>
      </c>
      <c r="R230" s="9">
        <f t="shared" si="37"/>
        <v>11.44323532461209</v>
      </c>
      <c r="S230" s="9">
        <f t="shared" si="38"/>
        <v>1.0752094283361657</v>
      </c>
      <c r="T230" s="9">
        <f t="shared" si="33"/>
        <v>468.5325592452931</v>
      </c>
      <c r="U230" s="9">
        <f t="shared" si="39"/>
        <v>0.56897880458937067</v>
      </c>
      <c r="V230" s="9">
        <f t="shared" si="43"/>
        <v>0.80465662000910321</v>
      </c>
      <c r="W230" s="9">
        <f t="shared" si="42"/>
        <v>0.25416666666666665</v>
      </c>
      <c r="X230" s="9">
        <f t="shared" si="40"/>
        <v>0.54096270796346602</v>
      </c>
      <c r="Y230" s="9">
        <f t="shared" si="41"/>
        <v>0.67909025540109269</v>
      </c>
    </row>
    <row r="231" spans="1:25" x14ac:dyDescent="0.2">
      <c r="A231" s="8">
        <v>2003.4</v>
      </c>
      <c r="B231" s="21">
        <f>RawData!W231</f>
        <v>87.363</v>
      </c>
      <c r="C231" s="22">
        <f>RawData!E231</f>
        <v>6892.5</v>
      </c>
      <c r="D231" s="21">
        <f>RawData!G231</f>
        <v>3178.8</v>
      </c>
      <c r="E231" s="21">
        <f>RawData!H231</f>
        <v>516.79999999999995</v>
      </c>
      <c r="F231" s="21">
        <f>RawData!O231</f>
        <v>300.7</v>
      </c>
      <c r="G231" s="21">
        <f>RawData!L231</f>
        <v>736.8</v>
      </c>
      <c r="H231" s="21">
        <f>RawData!P231</f>
        <v>2292.8933299999999</v>
      </c>
      <c r="I231" s="23">
        <f>RawData!Q231</f>
        <v>0.99666666666666659</v>
      </c>
      <c r="J231" s="23">
        <f>RawData!S231</f>
        <v>15.825394086255175</v>
      </c>
      <c r="K231" s="23">
        <f>RawData!R231</f>
        <v>13.992949951121702</v>
      </c>
      <c r="L231" s="23">
        <f>RawData!T231</f>
        <v>101.94009661281488</v>
      </c>
      <c r="M231" s="24">
        <f>RawData!V231</f>
        <v>0.9414750403442711</v>
      </c>
      <c r="O231" s="14">
        <f t="shared" si="34"/>
        <v>0.46418475246707658</v>
      </c>
      <c r="P231" s="9">
        <f t="shared" si="35"/>
        <v>1.9754292457886891</v>
      </c>
      <c r="Q231" s="9">
        <f t="shared" si="36"/>
        <v>-1.4557086915624211</v>
      </c>
      <c r="R231" s="9">
        <f t="shared" si="37"/>
        <v>1.9264195514029296</v>
      </c>
      <c r="S231" s="9">
        <f t="shared" si="38"/>
        <v>0.78985428257220747</v>
      </c>
      <c r="T231" s="9">
        <f t="shared" si="33"/>
        <v>468.46927944109621</v>
      </c>
      <c r="U231" s="9">
        <f t="shared" si="39"/>
        <v>0.90424203464962716</v>
      </c>
      <c r="V231" s="9">
        <f t="shared" si="43"/>
        <v>0.92777466361066985</v>
      </c>
      <c r="W231" s="9">
        <f t="shared" si="42"/>
        <v>0.24916666666666665</v>
      </c>
      <c r="X231" s="9">
        <f t="shared" si="40"/>
        <v>0.49456482228533716</v>
      </c>
      <c r="Y231" s="9">
        <f t="shared" si="41"/>
        <v>0.81372108262439724</v>
      </c>
    </row>
    <row r="232" spans="1:25" x14ac:dyDescent="0.2">
      <c r="A232" s="8">
        <v>2004.1</v>
      </c>
      <c r="B232" s="21">
        <f>RawData!W232</f>
        <v>88.114999999999995</v>
      </c>
      <c r="C232" s="22">
        <f>RawData!E232</f>
        <v>7014.5</v>
      </c>
      <c r="D232" s="21">
        <f>RawData!G232</f>
        <v>3217.5</v>
      </c>
      <c r="E232" s="21">
        <f>RawData!H232</f>
        <v>522.69999999999993</v>
      </c>
      <c r="F232" s="21">
        <f>RawData!O232</f>
        <v>300.79999999999995</v>
      </c>
      <c r="G232" s="21">
        <f>RawData!L232</f>
        <v>749.4</v>
      </c>
      <c r="H232" s="21">
        <f>RawData!P232</f>
        <v>2339.73</v>
      </c>
      <c r="I232" s="23">
        <f>RawData!Q232</f>
        <v>1.0033333333333332</v>
      </c>
      <c r="J232" s="23">
        <f>RawData!S232</f>
        <v>15.697014127691364</v>
      </c>
      <c r="K232" s="23">
        <f>RawData!R232</f>
        <v>13.9576929963622</v>
      </c>
      <c r="L232" s="23">
        <f>RawData!T232</f>
        <v>102.31089507362019</v>
      </c>
      <c r="M232" s="24">
        <f>RawData!V232</f>
        <v>0.94181530159725191</v>
      </c>
      <c r="O232" s="14">
        <f t="shared" si="34"/>
        <v>0.86132961746369574</v>
      </c>
      <c r="P232" s="9">
        <f t="shared" si="35"/>
        <v>0.316861831801873</v>
      </c>
      <c r="Q232" s="9">
        <f t="shared" si="36"/>
        <v>0.24194581642456114</v>
      </c>
      <c r="R232" s="9">
        <f t="shared" si="37"/>
        <v>-0.85997730050371501</v>
      </c>
      <c r="S232" s="9">
        <f t="shared" si="38"/>
        <v>0.80241263322511713</v>
      </c>
      <c r="T232" s="9">
        <f t="shared" si="33"/>
        <v>468.79622626164837</v>
      </c>
      <c r="U232" s="9">
        <f t="shared" si="39"/>
        <v>-0.81453591675137993</v>
      </c>
      <c r="V232" s="9">
        <f t="shared" si="43"/>
        <v>-0.25228023215957407</v>
      </c>
      <c r="W232" s="9">
        <f t="shared" si="42"/>
        <v>0.2508333333333333</v>
      </c>
      <c r="X232" s="9">
        <f t="shared" si="40"/>
        <v>0.85709274500240795</v>
      </c>
      <c r="Y232" s="9">
        <f t="shared" si="41"/>
        <v>1.1288780059984447</v>
      </c>
    </row>
    <row r="233" spans="1:25" x14ac:dyDescent="0.2">
      <c r="A233" s="8">
        <v>2004.2</v>
      </c>
      <c r="B233" s="21">
        <f>RawData!W233</f>
        <v>88.855999999999995</v>
      </c>
      <c r="C233" s="22">
        <f>RawData!E233</f>
        <v>7114.7000000000007</v>
      </c>
      <c r="D233" s="21">
        <f>RawData!G233</f>
        <v>3331.2</v>
      </c>
      <c r="E233" s="21">
        <f>RawData!H233</f>
        <v>534.5</v>
      </c>
      <c r="F233" s="21">
        <f>RawData!O233</f>
        <v>300.7</v>
      </c>
      <c r="G233" s="21">
        <f>RawData!L233</f>
        <v>760.8</v>
      </c>
      <c r="H233" s="21">
        <f>RawData!P233</f>
        <v>2396.34</v>
      </c>
      <c r="I233" s="23">
        <f>RawData!Q233</f>
        <v>1.01</v>
      </c>
      <c r="J233" s="23">
        <f>RawData!S233</f>
        <v>15.872690014027572</v>
      </c>
      <c r="K233" s="23">
        <f>RawData!R233</f>
        <v>14.092028840592036</v>
      </c>
      <c r="L233" s="23">
        <f>RawData!T233</f>
        <v>102.97830554422416</v>
      </c>
      <c r="M233" s="24">
        <f>RawData!V233</f>
        <v>0.94443009026104119</v>
      </c>
      <c r="O233" s="14">
        <f t="shared" si="34"/>
        <v>0.30368470676080506</v>
      </c>
      <c r="P233" s="9">
        <f t="shared" si="35"/>
        <v>2.3581154983116335</v>
      </c>
      <c r="Q233" s="9">
        <f t="shared" si="36"/>
        <v>1.1177260778972595</v>
      </c>
      <c r="R233" s="9">
        <f t="shared" si="37"/>
        <v>-1.1479286048452906</v>
      </c>
      <c r="S233" s="9">
        <f t="shared" si="38"/>
        <v>0.39508409043421011</v>
      </c>
      <c r="T233" s="9">
        <f t="shared" si="33"/>
        <v>469.16919527632592</v>
      </c>
      <c r="U233" s="9">
        <f t="shared" si="39"/>
        <v>1.1129511946018855</v>
      </c>
      <c r="V233" s="9">
        <f t="shared" si="43"/>
        <v>0.95784815327921713</v>
      </c>
      <c r="W233" s="9">
        <f t="shared" si="42"/>
        <v>0.2525</v>
      </c>
      <c r="X233" s="9">
        <f t="shared" si="40"/>
        <v>0.83743023484856849</v>
      </c>
      <c r="Y233" s="9">
        <f t="shared" si="41"/>
        <v>1.2760251293693727</v>
      </c>
    </row>
    <row r="234" spans="1:25" x14ac:dyDescent="0.2">
      <c r="A234" s="8">
        <v>2004.3</v>
      </c>
      <c r="B234" s="21">
        <f>RawData!W234</f>
        <v>89.438000000000002</v>
      </c>
      <c r="C234" s="22">
        <f>RawData!E234</f>
        <v>7228.4</v>
      </c>
      <c r="D234" s="21">
        <f>RawData!G234</f>
        <v>3395.5</v>
      </c>
      <c r="E234" s="21">
        <f>RawData!H234</f>
        <v>542.70000000000005</v>
      </c>
      <c r="F234" s="21">
        <f>RawData!O234</f>
        <v>319.89999999999998</v>
      </c>
      <c r="G234" s="21">
        <f>RawData!L234</f>
        <v>772.5</v>
      </c>
      <c r="H234" s="21">
        <f>RawData!P234</f>
        <v>2445.6999999999998</v>
      </c>
      <c r="I234" s="23">
        <f>RawData!Q234</f>
        <v>1.4333333333333333</v>
      </c>
      <c r="J234" s="23">
        <f>RawData!S234</f>
        <v>16.019173052997502</v>
      </c>
      <c r="K234" s="23">
        <f>RawData!R234</f>
        <v>14.193135723459646</v>
      </c>
      <c r="L234" s="23">
        <f>RawData!T234</f>
        <v>103.29909816284031</v>
      </c>
      <c r="M234" s="24">
        <f>RawData!V234</f>
        <v>0.94742326117250408</v>
      </c>
      <c r="O234" s="14">
        <f t="shared" si="34"/>
        <v>0.61618030478138053</v>
      </c>
      <c r="P234" s="9">
        <f t="shared" si="35"/>
        <v>0.94255838506882128</v>
      </c>
      <c r="Q234" s="9">
        <f t="shared" si="36"/>
        <v>0.55321083217509681</v>
      </c>
      <c r="R234" s="9">
        <f t="shared" si="37"/>
        <v>5.2202514678480298</v>
      </c>
      <c r="S234" s="9">
        <f t="shared" si="38"/>
        <v>0.55686552582116633</v>
      </c>
      <c r="T234" s="9">
        <f t="shared" si="33"/>
        <v>469.16379819673358</v>
      </c>
      <c r="U234" s="9">
        <f t="shared" si="39"/>
        <v>0.91862973811789317</v>
      </c>
      <c r="V234" s="9">
        <f t="shared" si="43"/>
        <v>0.71491409053794364</v>
      </c>
      <c r="W234" s="9">
        <f t="shared" si="42"/>
        <v>0.35833333333333334</v>
      </c>
      <c r="X234" s="9">
        <f t="shared" si="40"/>
        <v>0.65285659323803813</v>
      </c>
      <c r="Y234" s="9">
        <f t="shared" si="41"/>
        <v>1.0695964879365647</v>
      </c>
    </row>
    <row r="235" spans="1:25" x14ac:dyDescent="0.2">
      <c r="A235" s="8">
        <v>2004.4</v>
      </c>
      <c r="B235" s="21">
        <f>RawData!W235</f>
        <v>90.063000000000002</v>
      </c>
      <c r="C235" s="22">
        <f>RawData!E235</f>
        <v>7363.2</v>
      </c>
      <c r="D235" s="21">
        <f>RawData!G235</f>
        <v>3481.9</v>
      </c>
      <c r="E235" s="21">
        <f>RawData!H235</f>
        <v>555.10000000000014</v>
      </c>
      <c r="F235" s="21">
        <f>RawData!O235</f>
        <v>333.7</v>
      </c>
      <c r="G235" s="21">
        <f>RawData!L235</f>
        <v>792.1</v>
      </c>
      <c r="H235" s="21">
        <f>RawData!P235</f>
        <v>2482.5</v>
      </c>
      <c r="I235" s="23">
        <f>RawData!Q235</f>
        <v>1.95</v>
      </c>
      <c r="J235" s="23">
        <f>RawData!S235</f>
        <v>15.890950020896533</v>
      </c>
      <c r="K235" s="23">
        <f>RawData!R235</f>
        <v>14.187425380764697</v>
      </c>
      <c r="L235" s="23">
        <f>RawData!T235</f>
        <v>103.79971338912706</v>
      </c>
      <c r="M235" s="24">
        <f>RawData!V235</f>
        <v>0.95054914800523527</v>
      </c>
      <c r="O235" s="14">
        <f t="shared" si="34"/>
        <v>0.82192063798225945</v>
      </c>
      <c r="P235" s="9">
        <f t="shared" si="35"/>
        <v>1.4869393297732358</v>
      </c>
      <c r="Q235" s="9">
        <f t="shared" si="36"/>
        <v>1.233389368954164</v>
      </c>
      <c r="R235" s="9">
        <f t="shared" si="37"/>
        <v>3.1976235864641183</v>
      </c>
      <c r="S235" s="9">
        <f t="shared" si="38"/>
        <v>1.4797934761118938</v>
      </c>
      <c r="T235" s="9">
        <f t="shared" si="33"/>
        <v>469.31786204068055</v>
      </c>
      <c r="U235" s="9">
        <f t="shared" si="39"/>
        <v>-0.8036554539339047</v>
      </c>
      <c r="V235" s="9">
        <f t="shared" si="43"/>
        <v>-4.0241225330506225E-2</v>
      </c>
      <c r="W235" s="9">
        <f t="shared" si="42"/>
        <v>0.48749999999999999</v>
      </c>
      <c r="X235" s="9">
        <f t="shared" si="40"/>
        <v>0.69637776473392421</v>
      </c>
      <c r="Y235" s="9">
        <f t="shared" si="41"/>
        <v>0.46770334802477009</v>
      </c>
    </row>
    <row r="236" spans="1:25" x14ac:dyDescent="0.2">
      <c r="A236" s="8">
        <v>2005.1</v>
      </c>
      <c r="B236" s="21">
        <f>RawData!W236</f>
        <v>90.894000000000005</v>
      </c>
      <c r="C236" s="22">
        <f>RawData!E236</f>
        <v>7462.6</v>
      </c>
      <c r="D236" s="21">
        <f>RawData!G236</f>
        <v>3585.7</v>
      </c>
      <c r="E236" s="21">
        <f>RawData!H236</f>
        <v>559.20000000000005</v>
      </c>
      <c r="F236" s="21">
        <f>RawData!O236</f>
        <v>350.90000000000003</v>
      </c>
      <c r="G236" s="21">
        <f>RawData!L236</f>
        <v>811.3</v>
      </c>
      <c r="H236" s="21">
        <f>RawData!P236</f>
        <v>2534.9699999999998</v>
      </c>
      <c r="I236" s="23">
        <f>RawData!Q236</f>
        <v>2.4699999999999998</v>
      </c>
      <c r="J236" s="23">
        <f>RawData!S236</f>
        <v>15.910826571497438</v>
      </c>
      <c r="K236" s="23">
        <f>RawData!R236</f>
        <v>14.049067555892957</v>
      </c>
      <c r="L236" s="23">
        <f>RawData!T236</f>
        <v>104.25082521408837</v>
      </c>
      <c r="M236" s="24">
        <f>RawData!V236</f>
        <v>0.95317523179425057</v>
      </c>
      <c r="O236" s="14">
        <f t="shared" si="34"/>
        <v>0.14657986474679774</v>
      </c>
      <c r="P236" s="9">
        <f t="shared" si="35"/>
        <v>1.7432131746519417</v>
      </c>
      <c r="Q236" s="9">
        <f t="shared" si="36"/>
        <v>-0.4584546234083291</v>
      </c>
      <c r="R236" s="9">
        <f t="shared" si="37"/>
        <v>3.8315437374273529</v>
      </c>
      <c r="S236" s="9">
        <f t="shared" si="38"/>
        <v>1.2006793473216817</v>
      </c>
      <c r="T236" s="9">
        <f t="shared" si="33"/>
        <v>469.47562947349644</v>
      </c>
      <c r="U236" s="9">
        <f t="shared" si="39"/>
        <v>0.12500278486875516</v>
      </c>
      <c r="V236" s="9">
        <f t="shared" si="43"/>
        <v>-0.98000082734075455</v>
      </c>
      <c r="W236" s="9">
        <f t="shared" si="42"/>
        <v>0.61749999999999994</v>
      </c>
      <c r="X236" s="9">
        <f t="shared" si="40"/>
        <v>0.91845669597034885</v>
      </c>
      <c r="Y236" s="9">
        <f t="shared" si="41"/>
        <v>0.89722262588350077</v>
      </c>
    </row>
    <row r="237" spans="1:25" x14ac:dyDescent="0.2">
      <c r="A237" s="8">
        <v>2005.2</v>
      </c>
      <c r="B237" s="21">
        <f>RawData!W237</f>
        <v>91.549000000000007</v>
      </c>
      <c r="C237" s="22">
        <f>RawData!E237</f>
        <v>7583.3</v>
      </c>
      <c r="D237" s="21">
        <f>RawData!G237</f>
        <v>3610.1</v>
      </c>
      <c r="E237" s="21">
        <f>RawData!H237</f>
        <v>571.6</v>
      </c>
      <c r="F237" s="21">
        <f>RawData!O237</f>
        <v>350.4</v>
      </c>
      <c r="G237" s="21">
        <f>RawData!L237</f>
        <v>828.1</v>
      </c>
      <c r="H237" s="21">
        <f>RawData!P237</f>
        <v>2580</v>
      </c>
      <c r="I237" s="23">
        <f>RawData!Q237</f>
        <v>2.9433333333333334</v>
      </c>
      <c r="J237" s="23">
        <f>RawData!S237</f>
        <v>15.893337555514362</v>
      </c>
      <c r="K237" s="23">
        <f>RawData!R237</f>
        <v>14.16507190620967</v>
      </c>
      <c r="L237" s="23">
        <f>RawData!T237</f>
        <v>104.92184380992373</v>
      </c>
      <c r="M237" s="24">
        <f>RawData!V237</f>
        <v>0.9558690854874986</v>
      </c>
      <c r="O237" s="14">
        <f t="shared" si="34"/>
        <v>0.6042023296902812</v>
      </c>
      <c r="P237" s="9">
        <f t="shared" si="35"/>
        <v>-0.32207990725356694</v>
      </c>
      <c r="Q237" s="9">
        <f t="shared" si="36"/>
        <v>1.1929696282166731</v>
      </c>
      <c r="R237" s="9">
        <f t="shared" si="37"/>
        <v>-1.1428482380878506</v>
      </c>
      <c r="S237" s="9">
        <f t="shared" si="38"/>
        <v>1.0493461784689941</v>
      </c>
      <c r="T237" s="9">
        <f t="shared" si="33"/>
        <v>469.83500435025826</v>
      </c>
      <c r="U237" s="9">
        <f t="shared" si="39"/>
        <v>-0.10997942078305734</v>
      </c>
      <c r="V237" s="9">
        <f t="shared" si="43"/>
        <v>0.82231821504472613</v>
      </c>
      <c r="W237" s="9">
        <f t="shared" si="42"/>
        <v>0.73583333333333334</v>
      </c>
      <c r="X237" s="9">
        <f t="shared" si="40"/>
        <v>0.71803556637215493</v>
      </c>
      <c r="Y237" s="9">
        <f t="shared" si="41"/>
        <v>0.76050374259875753</v>
      </c>
    </row>
    <row r="238" spans="1:25" x14ac:dyDescent="0.2">
      <c r="A238" s="8">
        <v>2005.3</v>
      </c>
      <c r="B238" s="21">
        <f>RawData!W238</f>
        <v>92.399000000000001</v>
      </c>
      <c r="C238" s="22">
        <f>RawData!E238</f>
        <v>7742.6</v>
      </c>
      <c r="D238" s="21">
        <f>RawData!G238</f>
        <v>3672.6</v>
      </c>
      <c r="E238" s="21">
        <f>RawData!H238</f>
        <v>588.90000000000009</v>
      </c>
      <c r="F238" s="21">
        <f>RawData!O238</f>
        <v>355.2</v>
      </c>
      <c r="G238" s="21">
        <f>RawData!L238</f>
        <v>844.3</v>
      </c>
      <c r="H238" s="21">
        <f>RawData!P238</f>
        <v>2622.05</v>
      </c>
      <c r="I238" s="23">
        <f>RawData!Q238</f>
        <v>3.4599999999999995</v>
      </c>
      <c r="J238" s="23">
        <f>RawData!S238</f>
        <v>15.900173212819656</v>
      </c>
      <c r="K238" s="23">
        <f>RawData!R238</f>
        <v>13.982583132628264</v>
      </c>
      <c r="L238" s="23">
        <f>RawData!T238</f>
        <v>105.58628158727308</v>
      </c>
      <c r="M238" s="24">
        <f>RawData!V238</f>
        <v>0.95903874024219271</v>
      </c>
      <c r="O238" s="14">
        <f t="shared" si="34"/>
        <v>0.82367726231166216</v>
      </c>
      <c r="P238" s="9">
        <f t="shared" si="35"/>
        <v>0.46120705419895103</v>
      </c>
      <c r="Q238" s="9">
        <f t="shared" si="36"/>
        <v>1.7264629126014199</v>
      </c>
      <c r="R238" s="9">
        <f t="shared" si="37"/>
        <v>0.10533372869798541</v>
      </c>
      <c r="S238" s="9">
        <f t="shared" si="38"/>
        <v>0.68216468670013342</v>
      </c>
      <c r="T238" s="9">
        <f t="shared" si="33"/>
        <v>470.13522620377779</v>
      </c>
      <c r="U238" s="9">
        <f t="shared" si="39"/>
        <v>4.3000330856379776E-2</v>
      </c>
      <c r="V238" s="9">
        <f t="shared" si="43"/>
        <v>-1.2966716426604297</v>
      </c>
      <c r="W238" s="9">
        <f t="shared" si="42"/>
        <v>0.86499999999999988</v>
      </c>
      <c r="X238" s="9">
        <f t="shared" si="40"/>
        <v>0.92418080102891764</v>
      </c>
      <c r="Y238" s="9">
        <f t="shared" si="41"/>
        <v>0.3614740870025912</v>
      </c>
    </row>
    <row r="239" spans="1:25" x14ac:dyDescent="0.2">
      <c r="A239" s="8">
        <v>2005.4</v>
      </c>
      <c r="B239" s="21">
        <f>RawData!W239</f>
        <v>93.097999999999999</v>
      </c>
      <c r="C239" s="22">
        <f>RawData!E239</f>
        <v>7878.9</v>
      </c>
      <c r="D239" s="21">
        <f>RawData!G239</f>
        <v>3748.9</v>
      </c>
      <c r="E239" s="21">
        <f>RawData!H239</f>
        <v>609.79999999999995</v>
      </c>
      <c r="F239" s="21">
        <f>RawData!O239</f>
        <v>367.4</v>
      </c>
      <c r="G239" s="21">
        <f>RawData!L239</f>
        <v>856.9</v>
      </c>
      <c r="H239" s="21">
        <f>RawData!P239</f>
        <v>2649.44</v>
      </c>
      <c r="I239" s="23">
        <f>RawData!Q239</f>
        <v>3.98</v>
      </c>
      <c r="J239" s="23">
        <f>RawData!S239</f>
        <v>15.840367750608753</v>
      </c>
      <c r="K239" s="23">
        <f>RawData!R239</f>
        <v>14.125014377234136</v>
      </c>
      <c r="L239" s="23">
        <f>RawData!T239</f>
        <v>106.07709644290904</v>
      </c>
      <c r="M239" s="24">
        <f>RawData!V239</f>
        <v>0.96231569762762981</v>
      </c>
      <c r="O239" s="14">
        <f t="shared" si="34"/>
        <v>0.65031117371199798</v>
      </c>
      <c r="P239" s="9">
        <f t="shared" si="35"/>
        <v>0.96149655422135538</v>
      </c>
      <c r="Q239" s="9">
        <f t="shared" si="36"/>
        <v>2.3927004630435533</v>
      </c>
      <c r="R239" s="9">
        <f t="shared" si="37"/>
        <v>2.2822521689816995</v>
      </c>
      <c r="S239" s="9">
        <f t="shared" si="38"/>
        <v>0.38657040264251918</v>
      </c>
      <c r="T239" s="9">
        <f t="shared" si="33"/>
        <v>470.257886881226</v>
      </c>
      <c r="U239" s="9">
        <f t="shared" si="39"/>
        <v>-0.37684003592621806</v>
      </c>
      <c r="V239" s="9">
        <f t="shared" si="43"/>
        <v>1.0134801716616959</v>
      </c>
      <c r="W239" s="9">
        <f t="shared" si="42"/>
        <v>0.995</v>
      </c>
      <c r="X239" s="9">
        <f t="shared" si="40"/>
        <v>0.75365456969000988</v>
      </c>
      <c r="Y239" s="9">
        <f t="shared" si="41"/>
        <v>-5.5579763350692701E-2</v>
      </c>
    </row>
    <row r="240" spans="1:25" x14ac:dyDescent="0.2">
      <c r="A240" s="8">
        <v>2006.1</v>
      </c>
      <c r="B240" s="21">
        <f>RawData!W240</f>
        <v>93.816000000000003</v>
      </c>
      <c r="C240" s="22">
        <f>RawData!E240</f>
        <v>7981</v>
      </c>
      <c r="D240" s="21">
        <f>RawData!G240</f>
        <v>3853</v>
      </c>
      <c r="E240" s="21">
        <f>RawData!H240</f>
        <v>606.40000000000009</v>
      </c>
      <c r="F240" s="21">
        <f>RawData!O240</f>
        <v>378.00000000000006</v>
      </c>
      <c r="G240" s="21">
        <f>RawData!L240</f>
        <v>876.6</v>
      </c>
      <c r="H240" s="21">
        <f>RawData!P240</f>
        <v>2650.88</v>
      </c>
      <c r="I240" s="23">
        <f>RawData!Q240</f>
        <v>4.456666666666667</v>
      </c>
      <c r="J240" s="23">
        <f>RawData!S240</f>
        <v>16.030488233511885</v>
      </c>
      <c r="K240" s="23">
        <f>RawData!R240</f>
        <v>14.049344320889254</v>
      </c>
      <c r="L240" s="23">
        <f>RawData!T240</f>
        <v>106.8210015818871</v>
      </c>
      <c r="M240" s="24">
        <f>RawData!V240</f>
        <v>0.96472011749607145</v>
      </c>
      <c r="O240" s="14">
        <f t="shared" si="34"/>
        <v>0.26972405474344896</v>
      </c>
      <c r="P240" s="9">
        <f t="shared" si="35"/>
        <v>1.7211425896256856</v>
      </c>
      <c r="Q240" s="9">
        <f t="shared" si="36"/>
        <v>-1.5769376355407303</v>
      </c>
      <c r="R240" s="9">
        <f t="shared" si="37"/>
        <v>1.8264846709147378</v>
      </c>
      <c r="S240" s="9">
        <f t="shared" si="38"/>
        <v>1.2551386180221016</v>
      </c>
      <c r="T240" s="9">
        <f t="shared" si="33"/>
        <v>470.70718046132339</v>
      </c>
      <c r="U240" s="9">
        <f t="shared" si="39"/>
        <v>1.1930820948732546</v>
      </c>
      <c r="V240" s="9">
        <f t="shared" si="43"/>
        <v>-0.5371567750846129</v>
      </c>
      <c r="W240" s="9">
        <f t="shared" si="42"/>
        <v>1.1141666666666667</v>
      </c>
      <c r="X240" s="9">
        <f t="shared" si="40"/>
        <v>0.76827153836109829</v>
      </c>
      <c r="Y240" s="9">
        <f t="shared" si="41"/>
        <v>-0.96348126964795711</v>
      </c>
    </row>
    <row r="241" spans="1:25" x14ac:dyDescent="0.2">
      <c r="A241" s="8">
        <v>2006.2</v>
      </c>
      <c r="B241" s="21">
        <f>RawData!W241</f>
        <v>94.588999999999999</v>
      </c>
      <c r="C241" s="22">
        <f>RawData!E241</f>
        <v>8106.7</v>
      </c>
      <c r="D241" s="21">
        <f>RawData!G241</f>
        <v>3844</v>
      </c>
      <c r="E241" s="21">
        <f>RawData!H241</f>
        <v>629.20000000000005</v>
      </c>
      <c r="F241" s="21">
        <f>RawData!O241</f>
        <v>390.9</v>
      </c>
      <c r="G241" s="21">
        <f>RawData!L241</f>
        <v>888.8</v>
      </c>
      <c r="H241" s="21">
        <f>RawData!P241</f>
        <v>2687.56</v>
      </c>
      <c r="I241" s="23">
        <f>RawData!Q241</f>
        <v>4.9066666666666672</v>
      </c>
      <c r="J241" s="23">
        <f>RawData!S241</f>
        <v>15.936744844367295</v>
      </c>
      <c r="K241" s="23">
        <f>RawData!R241</f>
        <v>14.131274721178819</v>
      </c>
      <c r="L241" s="23">
        <f>RawData!T241</f>
        <v>107.29725529073674</v>
      </c>
      <c r="M241" s="24">
        <f>RawData!V241</f>
        <v>0.96755374661679927</v>
      </c>
      <c r="O241" s="14">
        <f t="shared" si="34"/>
        <v>0.4488440469839361</v>
      </c>
      <c r="P241" s="9">
        <f t="shared" si="35"/>
        <v>-1.3477297435770765</v>
      </c>
      <c r="Q241" s="9">
        <f t="shared" si="36"/>
        <v>2.577061395616397</v>
      </c>
      <c r="R241" s="9">
        <f t="shared" si="37"/>
        <v>2.241885427952468</v>
      </c>
      <c r="S241" s="9">
        <f t="shared" si="38"/>
        <v>0.26827274409146185</v>
      </c>
      <c r="T241" s="9">
        <f t="shared" si="33"/>
        <v>470.85873731024748</v>
      </c>
      <c r="U241" s="9">
        <f t="shared" si="39"/>
        <v>-0.58649841624882626</v>
      </c>
      <c r="V241" s="9">
        <f t="shared" si="43"/>
        <v>0.58146793020701359</v>
      </c>
      <c r="W241" s="9">
        <f t="shared" si="42"/>
        <v>1.2266666666666668</v>
      </c>
      <c r="X241" s="9">
        <f t="shared" si="40"/>
        <v>0.82057730683660068</v>
      </c>
      <c r="Y241" s="9">
        <f t="shared" si="41"/>
        <v>0.26033355411948378</v>
      </c>
    </row>
    <row r="242" spans="1:25" x14ac:dyDescent="0.2">
      <c r="A242" s="8">
        <v>2006.3</v>
      </c>
      <c r="B242" s="21">
        <f>RawData!W242</f>
        <v>95.25</v>
      </c>
      <c r="C242" s="22">
        <f>RawData!E242</f>
        <v>8216.2999999999993</v>
      </c>
      <c r="D242" s="21">
        <f>RawData!G242</f>
        <v>3842.4</v>
      </c>
      <c r="E242" s="21">
        <f>RawData!H242</f>
        <v>636.5</v>
      </c>
      <c r="F242" s="21">
        <f>RawData!O242</f>
        <v>381.8</v>
      </c>
      <c r="G242" s="21">
        <f>RawData!L242</f>
        <v>896.9</v>
      </c>
      <c r="H242" s="21">
        <f>RawData!P242</f>
        <v>2725.17</v>
      </c>
      <c r="I242" s="23">
        <f>RawData!Q242</f>
        <v>5.246666666666667</v>
      </c>
      <c r="J242" s="23">
        <f>RawData!S242</f>
        <v>15.800082973023537</v>
      </c>
      <c r="K242" s="23">
        <f>RawData!R242</f>
        <v>14.125298277893403</v>
      </c>
      <c r="L242" s="23">
        <f>RawData!T242</f>
        <v>107.6679436730398</v>
      </c>
      <c r="M242" s="24">
        <f>RawData!V242</f>
        <v>0.97066127881809283</v>
      </c>
      <c r="O242" s="14">
        <f t="shared" si="34"/>
        <v>0.32586874900346174</v>
      </c>
      <c r="P242" s="9">
        <f t="shared" si="35"/>
        <v>-1.0586738064451993</v>
      </c>
      <c r="Q242" s="9">
        <f t="shared" si="36"/>
        <v>0.13648284884556006</v>
      </c>
      <c r="R242" s="9">
        <f t="shared" si="37"/>
        <v>-3.3725279832144679</v>
      </c>
      <c r="S242" s="9">
        <f t="shared" si="38"/>
        <v>-0.10982835263456536</v>
      </c>
      <c r="T242" s="9">
        <f t="shared" si="33"/>
        <v>470.88296042417659</v>
      </c>
      <c r="U242" s="9">
        <f t="shared" si="39"/>
        <v>-0.86122480055408346</v>
      </c>
      <c r="V242" s="9">
        <f t="shared" si="43"/>
        <v>-4.2301261194888085E-2</v>
      </c>
      <c r="W242" s="9">
        <f t="shared" si="42"/>
        <v>1.3116666666666668</v>
      </c>
      <c r="X242" s="9">
        <f t="shared" si="40"/>
        <v>0.69638237796807445</v>
      </c>
      <c r="Y242" s="9">
        <f t="shared" si="41"/>
        <v>0.37266743795782986</v>
      </c>
    </row>
    <row r="243" spans="1:25" x14ac:dyDescent="0.2">
      <c r="A243" s="8">
        <v>2006.4</v>
      </c>
      <c r="B243" s="21">
        <f>RawData!W243</f>
        <v>95.590999999999994</v>
      </c>
      <c r="C243" s="22">
        <f>RawData!E243</f>
        <v>8287.5</v>
      </c>
      <c r="D243" s="21">
        <f>RawData!G243</f>
        <v>3807.7</v>
      </c>
      <c r="E243" s="21">
        <f>RawData!H243</f>
        <v>644.20000000000005</v>
      </c>
      <c r="F243" s="21">
        <f>RawData!O243</f>
        <v>382.09999999999997</v>
      </c>
      <c r="G243" s="21">
        <f>RawData!L243</f>
        <v>908.7</v>
      </c>
      <c r="H243" s="21">
        <f>RawData!P243</f>
        <v>2766.39</v>
      </c>
      <c r="I243" s="23">
        <f>RawData!Q243</f>
        <v>5.246666666666667</v>
      </c>
      <c r="J243" s="23">
        <f>RawData!S243</f>
        <v>16.109140568936343</v>
      </c>
      <c r="K243" s="23">
        <f>RawData!R243</f>
        <v>14.226246523017526</v>
      </c>
      <c r="L243" s="23">
        <f>RawData!T243</f>
        <v>107.99204298311535</v>
      </c>
      <c r="M243" s="24">
        <f>RawData!V243</f>
        <v>0.97375186896689014</v>
      </c>
      <c r="O243" s="14">
        <f t="shared" si="34"/>
        <v>0.18757635060347866</v>
      </c>
      <c r="P243" s="9">
        <f t="shared" si="35"/>
        <v>-1.5824444982911245</v>
      </c>
      <c r="Q243" s="9">
        <f t="shared" si="36"/>
        <v>0.52722129721161082</v>
      </c>
      <c r="R243" s="9">
        <f t="shared" si="37"/>
        <v>-0.5967162766314118</v>
      </c>
      <c r="S243" s="9">
        <f t="shared" si="38"/>
        <v>0.63180276498226817</v>
      </c>
      <c r="T243" s="9">
        <f t="shared" si="33"/>
        <v>470.86563107769359</v>
      </c>
      <c r="U243" s="9">
        <f t="shared" si="39"/>
        <v>1.9371656613322408</v>
      </c>
      <c r="V243" s="9">
        <f t="shared" si="43"/>
        <v>0.71212113792733511</v>
      </c>
      <c r="W243" s="9">
        <f t="shared" si="42"/>
        <v>1.3116666666666668</v>
      </c>
      <c r="X243" s="9">
        <f t="shared" si="40"/>
        <v>0.35736593594704047</v>
      </c>
      <c r="Y243" s="9">
        <f t="shared" si="41"/>
        <v>0.82598037161625371</v>
      </c>
    </row>
    <row r="244" spans="1:25" x14ac:dyDescent="0.2">
      <c r="A244" s="8">
        <v>2007.1</v>
      </c>
      <c r="B244" s="21">
        <f>RawData!W244</f>
        <v>96.659000000000006</v>
      </c>
      <c r="C244" s="22">
        <f>RawData!E244</f>
        <v>8418.5</v>
      </c>
      <c r="D244" s="21">
        <f>RawData!G244</f>
        <v>3807.6</v>
      </c>
      <c r="E244" s="21">
        <f>RawData!H244</f>
        <v>668.3</v>
      </c>
      <c r="F244" s="21">
        <f>RawData!O244</f>
        <v>397.2</v>
      </c>
      <c r="G244" s="21">
        <f>RawData!L244</f>
        <v>928</v>
      </c>
      <c r="H244" s="21">
        <f>RawData!P244</f>
        <v>2819.73</v>
      </c>
      <c r="I244" s="23">
        <f>RawData!Q244</f>
        <v>5.2566666666666668</v>
      </c>
      <c r="J244" s="23">
        <f>RawData!S244</f>
        <v>16.365337068510293</v>
      </c>
      <c r="K244" s="23">
        <f>RawData!R244</f>
        <v>14.500371367553647</v>
      </c>
      <c r="L244" s="23">
        <f>RawData!T244</f>
        <v>108.47510835200542</v>
      </c>
      <c r="M244" s="24">
        <f>RawData!V244</f>
        <v>0.9777474694294197</v>
      </c>
      <c r="O244" s="14">
        <f t="shared" si="34"/>
        <v>4.7775320540608845E-2</v>
      </c>
      <c r="P244" s="9">
        <f t="shared" si="35"/>
        <v>-1.5231819316404653</v>
      </c>
      <c r="Q244" s="9">
        <f t="shared" si="36"/>
        <v>2.1522381221595879</v>
      </c>
      <c r="R244" s="9">
        <f t="shared" si="37"/>
        <v>2.3552021319833045</v>
      </c>
      <c r="S244" s="9">
        <f t="shared" si="38"/>
        <v>0.58111696865691442</v>
      </c>
      <c r="T244" s="9">
        <f t="shared" si="33"/>
        <v>470.9024584057002</v>
      </c>
      <c r="U244" s="9">
        <f t="shared" si="39"/>
        <v>1.5778656566165061</v>
      </c>
      <c r="V244" s="9">
        <f t="shared" si="43"/>
        <v>1.9085655446163141</v>
      </c>
      <c r="W244" s="9">
        <f t="shared" si="42"/>
        <v>1.3141666666666667</v>
      </c>
      <c r="X244" s="9">
        <f t="shared" si="40"/>
        <v>1.11106474560696</v>
      </c>
      <c r="Y244" s="9">
        <f t="shared" si="41"/>
        <v>0.38923581529172679</v>
      </c>
    </row>
    <row r="245" spans="1:25" x14ac:dyDescent="0.2">
      <c r="A245" s="8">
        <v>2007.2</v>
      </c>
      <c r="B245" s="21">
        <f>RawData!W245</f>
        <v>97.215999999999994</v>
      </c>
      <c r="C245" s="22">
        <f>RawData!E245</f>
        <v>8515.9</v>
      </c>
      <c r="D245" s="21">
        <f>RawData!G245</f>
        <v>3856.8</v>
      </c>
      <c r="E245" s="21">
        <f>RawData!H245</f>
        <v>683.8</v>
      </c>
      <c r="F245" s="21">
        <f>RawData!O245</f>
        <v>403.9</v>
      </c>
      <c r="G245" s="21">
        <f>RawData!L245</f>
        <v>938.1</v>
      </c>
      <c r="H245" s="21">
        <f>RawData!P245</f>
        <v>2867.9</v>
      </c>
      <c r="I245" s="23">
        <f>RawData!Q245</f>
        <v>5.25</v>
      </c>
      <c r="J245" s="23">
        <f>RawData!S245</f>
        <v>16.172524045550748</v>
      </c>
      <c r="K245" s="23">
        <f>RawData!R245</f>
        <v>14.25570116747059</v>
      </c>
      <c r="L245" s="23">
        <f>RawData!T245</f>
        <v>108.72104334786378</v>
      </c>
      <c r="M245" s="24">
        <f>RawData!V245</f>
        <v>0.98046956072395197</v>
      </c>
      <c r="O245" s="14">
        <f t="shared" si="34"/>
        <v>0.29771780608041354</v>
      </c>
      <c r="P245" s="9">
        <f t="shared" si="35"/>
        <v>0.43125935306568408</v>
      </c>
      <c r="Q245" s="9">
        <f t="shared" si="36"/>
        <v>1.4402141504570523</v>
      </c>
      <c r="R245" s="9">
        <f t="shared" si="37"/>
        <v>0.82012292147436483</v>
      </c>
      <c r="S245" s="9">
        <f t="shared" si="38"/>
        <v>0.22986591620988861</v>
      </c>
      <c r="T245" s="9">
        <f t="shared" si="33"/>
        <v>470.85090449218268</v>
      </c>
      <c r="U245" s="9">
        <f t="shared" si="39"/>
        <v>-1.1851748903733306</v>
      </c>
      <c r="V245" s="9">
        <f t="shared" si="43"/>
        <v>-1.701735202299659</v>
      </c>
      <c r="W245" s="9">
        <f t="shared" si="42"/>
        <v>1.3125</v>
      </c>
      <c r="X245" s="9">
        <f t="shared" si="40"/>
        <v>0.57459861509574495</v>
      </c>
      <c r="Y245" s="9">
        <f t="shared" si="41"/>
        <v>0.84127577570393441</v>
      </c>
    </row>
    <row r="246" spans="1:25" x14ac:dyDescent="0.2">
      <c r="A246" s="8">
        <v>2007.3</v>
      </c>
      <c r="B246" s="21">
        <f>RawData!W246</f>
        <v>97.537999999999997</v>
      </c>
      <c r="C246" s="22">
        <f>RawData!E246</f>
        <v>8609</v>
      </c>
      <c r="D246" s="21">
        <f>RawData!G246</f>
        <v>3848.3999999999996</v>
      </c>
      <c r="E246" s="21">
        <f>RawData!H246</f>
        <v>690.3</v>
      </c>
      <c r="F246" s="21">
        <f>RawData!O246</f>
        <v>397.1</v>
      </c>
      <c r="G246" s="21">
        <f>RawData!L246</f>
        <v>943.6</v>
      </c>
      <c r="H246" s="21">
        <f>RawData!P246</f>
        <v>2902.03</v>
      </c>
      <c r="I246" s="23">
        <f>RawData!Q246</f>
        <v>5.0733333333333333</v>
      </c>
      <c r="J246" s="23">
        <f>RawData!S246</f>
        <v>16.191535296388686</v>
      </c>
      <c r="K246" s="23">
        <f>RawData!R246</f>
        <v>14.328572772973065</v>
      </c>
      <c r="L246" s="23">
        <f>RawData!T246</f>
        <v>108.72818298464937</v>
      </c>
      <c r="M246" s="24">
        <f>RawData!V246</f>
        <v>0.98355309136653779</v>
      </c>
      <c r="O246" s="14">
        <f t="shared" si="34"/>
        <v>0.4426406690766953</v>
      </c>
      <c r="P246" s="9">
        <f t="shared" si="35"/>
        <v>-0.86271032292262362</v>
      </c>
      <c r="Q246" s="9">
        <f t="shared" si="36"/>
        <v>0.30140518793055548</v>
      </c>
      <c r="R246" s="9">
        <f t="shared" si="37"/>
        <v>-2.3425941057084572</v>
      </c>
      <c r="S246" s="9">
        <f t="shared" si="38"/>
        <v>-6.0096222330855653E-2</v>
      </c>
      <c r="T246" s="9">
        <f t="shared" si="33"/>
        <v>470.54346941488541</v>
      </c>
      <c r="U246" s="9">
        <f t="shared" si="39"/>
        <v>0.11748373604039131</v>
      </c>
      <c r="V246" s="9">
        <f t="shared" si="43"/>
        <v>0.50987311082208997</v>
      </c>
      <c r="W246" s="9">
        <f t="shared" si="42"/>
        <v>1.2683333333333333</v>
      </c>
      <c r="X246" s="9">
        <f t="shared" si="40"/>
        <v>0.33067386899325868</v>
      </c>
      <c r="Y246" s="9">
        <f t="shared" si="41"/>
        <v>0.53836808557764471</v>
      </c>
    </row>
    <row r="247" spans="1:25" x14ac:dyDescent="0.2">
      <c r="A247" s="8">
        <v>2007.4</v>
      </c>
      <c r="B247" s="21">
        <f>RawData!W247</f>
        <v>97.944999999999993</v>
      </c>
      <c r="C247" s="22">
        <f>RawData!E247</f>
        <v>8720</v>
      </c>
      <c r="D247" s="21">
        <f>RawData!G247</f>
        <v>3800.7</v>
      </c>
      <c r="E247" s="21">
        <f>RawData!H247</f>
        <v>704.09999999999991</v>
      </c>
      <c r="F247" s="21">
        <f>RawData!O247</f>
        <v>402.8</v>
      </c>
      <c r="G247" s="21">
        <f>RawData!L247</f>
        <v>950.2</v>
      </c>
      <c r="H247" s="21">
        <f>RawData!P247</f>
        <v>2933.71</v>
      </c>
      <c r="I247" s="23">
        <f>RawData!Q247</f>
        <v>4.496666666666667</v>
      </c>
      <c r="J247" s="23">
        <f>RawData!S247</f>
        <v>16.204261426322937</v>
      </c>
      <c r="K247" s="23">
        <f>RawData!R247</f>
        <v>14.161823372880859</v>
      </c>
      <c r="L247" s="23">
        <f>RawData!T247</f>
        <v>108.78682073058128</v>
      </c>
      <c r="M247" s="24">
        <f>RawData!V247</f>
        <v>0.98663097465829142</v>
      </c>
      <c r="O247" s="14">
        <f t="shared" si="34"/>
        <v>0.55225540529090722</v>
      </c>
      <c r="P247" s="9">
        <f t="shared" si="35"/>
        <v>-1.9760733403153949</v>
      </c>
      <c r="Q247" s="9">
        <f t="shared" si="36"/>
        <v>1.2505589623496292</v>
      </c>
      <c r="R247" s="9">
        <f t="shared" si="37"/>
        <v>0.69635065150401942</v>
      </c>
      <c r="S247" s="9">
        <f t="shared" si="38"/>
        <v>-3.1837497286034022E-2</v>
      </c>
      <c r="T247" s="9">
        <f t="shared" si="33"/>
        <v>470.28493894129281</v>
      </c>
      <c r="U247" s="9">
        <f t="shared" si="39"/>
        <v>7.8566554160097724E-2</v>
      </c>
      <c r="V247" s="9">
        <f t="shared" si="43"/>
        <v>-1.1705790492436918</v>
      </c>
      <c r="W247" s="9">
        <f t="shared" si="42"/>
        <v>1.1241666666666668</v>
      </c>
      <c r="X247" s="9">
        <f t="shared" si="40"/>
        <v>0.41640509721228014</v>
      </c>
      <c r="Y247" s="9">
        <f t="shared" si="41"/>
        <v>0.35688253643559165</v>
      </c>
    </row>
    <row r="248" spans="1:25" x14ac:dyDescent="0.2">
      <c r="A248" s="8">
        <v>2008.1</v>
      </c>
      <c r="B248" s="21">
        <f>RawData!W248</f>
        <v>98.506</v>
      </c>
      <c r="C248" s="22">
        <f>RawData!E248</f>
        <v>8822</v>
      </c>
      <c r="D248" s="21">
        <f>RawData!G248</f>
        <v>3679.3</v>
      </c>
      <c r="E248" s="21">
        <f>RawData!H248</f>
        <v>711.8</v>
      </c>
      <c r="F248" s="21">
        <f>RawData!O248</f>
        <v>404.3</v>
      </c>
      <c r="G248" s="21">
        <f>RawData!L248</f>
        <v>944.8</v>
      </c>
      <c r="H248" s="21">
        <f>RawData!P248</f>
        <v>2951.89</v>
      </c>
      <c r="I248" s="23">
        <f>RawData!Q248</f>
        <v>3.1766666666666663</v>
      </c>
      <c r="J248" s="23">
        <f>RawData!S248</f>
        <v>16.232587790580606</v>
      </c>
      <c r="K248" s="23">
        <f>RawData!R248</f>
        <v>14.233146106662712</v>
      </c>
      <c r="L248" s="23">
        <f>RawData!T248</f>
        <v>108.6475119282419</v>
      </c>
      <c r="M248" s="24">
        <f>RawData!V248</f>
        <v>0.98608034418640111</v>
      </c>
      <c r="O248" s="14">
        <f t="shared" si="34"/>
        <v>0.64762477726571888</v>
      </c>
      <c r="P248" s="9">
        <f t="shared" si="35"/>
        <v>-3.7615859587270393</v>
      </c>
      <c r="Q248" s="9">
        <f t="shared" si="36"/>
        <v>0.5723465561801504</v>
      </c>
      <c r="R248" s="9">
        <f t="shared" si="37"/>
        <v>-0.14361001868851986</v>
      </c>
      <c r="S248" s="9">
        <f t="shared" si="38"/>
        <v>-1.0852339858871574</v>
      </c>
      <c r="T248" s="9">
        <f t="shared" si="33"/>
        <v>470.21262492852651</v>
      </c>
      <c r="U248" s="9">
        <f t="shared" si="39"/>
        <v>0.17465550534172536</v>
      </c>
      <c r="V248" s="9">
        <f t="shared" si="43"/>
        <v>0.5023628134545266</v>
      </c>
      <c r="W248" s="9">
        <f t="shared" si="42"/>
        <v>0.79416666666666658</v>
      </c>
      <c r="X248" s="9">
        <f t="shared" si="40"/>
        <v>0.57113633930994112</v>
      </c>
      <c r="Y248" s="9">
        <f t="shared" si="41"/>
        <v>0.10246935188973794</v>
      </c>
    </row>
    <row r="249" spans="1:25" x14ac:dyDescent="0.2">
      <c r="A249" s="8">
        <v>2008.2</v>
      </c>
      <c r="B249" s="21">
        <f>RawData!W249</f>
        <v>98.941000000000003</v>
      </c>
      <c r="C249" s="22">
        <f>RawData!E249</f>
        <v>8955.9</v>
      </c>
      <c r="D249" s="21">
        <f>RawData!G249</f>
        <v>3633.1000000000004</v>
      </c>
      <c r="E249" s="21">
        <f>RawData!H249</f>
        <v>731.7</v>
      </c>
      <c r="F249" s="21">
        <f>RawData!O249</f>
        <v>425.7</v>
      </c>
      <c r="G249" s="21">
        <f>RawData!L249</f>
        <v>952.6</v>
      </c>
      <c r="H249" s="21">
        <f>RawData!P249</f>
        <v>2960.36</v>
      </c>
      <c r="I249" s="23">
        <f>RawData!Q249</f>
        <v>2.0866666666666664</v>
      </c>
      <c r="J249" s="23">
        <f>RawData!S249</f>
        <v>16.063325799987894</v>
      </c>
      <c r="K249" s="23">
        <f>RawData!R249</f>
        <v>14.079322756058541</v>
      </c>
      <c r="L249" s="23">
        <f>RawData!T249</f>
        <v>108.03314630901288</v>
      </c>
      <c r="M249" s="24">
        <f>RawData!V249</f>
        <v>0.98863583418398682</v>
      </c>
      <c r="O249" s="14">
        <f t="shared" si="34"/>
        <v>0.80694670754354547</v>
      </c>
      <c r="P249" s="9">
        <f t="shared" si="35"/>
        <v>-1.9630702591629756</v>
      </c>
      <c r="Q249" s="9">
        <f t="shared" si="36"/>
        <v>2.0579156596878079</v>
      </c>
      <c r="R249" s="9">
        <f t="shared" si="37"/>
        <v>4.458323197036691</v>
      </c>
      <c r="S249" s="9">
        <f t="shared" si="38"/>
        <v>0.12273592665928845</v>
      </c>
      <c r="T249" s="9">
        <f t="shared" si="33"/>
        <v>469.38673216673374</v>
      </c>
      <c r="U249" s="9">
        <f t="shared" si="39"/>
        <v>-1.0482040701192297</v>
      </c>
      <c r="V249" s="9">
        <f t="shared" si="43"/>
        <v>-1.0866227519997995</v>
      </c>
      <c r="W249" s="9">
        <f t="shared" si="42"/>
        <v>0.52166666666666661</v>
      </c>
      <c r="X249" s="9">
        <f t="shared" si="40"/>
        <v>0.44062528556612079</v>
      </c>
      <c r="Y249" s="9">
        <f t="shared" si="41"/>
        <v>-0.41292248260526776</v>
      </c>
    </row>
    <row r="250" spans="1:25" x14ac:dyDescent="0.2">
      <c r="A250" s="10">
        <v>2008.3</v>
      </c>
      <c r="B250" s="21">
        <f>RawData!W250</f>
        <v>99.619</v>
      </c>
      <c r="C250" s="22">
        <f>RawData!E250</f>
        <v>9023</v>
      </c>
      <c r="D250" s="21">
        <f>RawData!G250</f>
        <v>3537.8</v>
      </c>
      <c r="E250" s="21">
        <f>RawData!H250</f>
        <v>751.60000000000014</v>
      </c>
      <c r="F250" s="21">
        <f>RawData!O250</f>
        <v>405.7</v>
      </c>
      <c r="G250" s="21">
        <f>RawData!L250</f>
        <v>955.7</v>
      </c>
      <c r="H250" s="21">
        <f>RawData!P250</f>
        <v>2969.84</v>
      </c>
      <c r="I250" s="23">
        <f>RawData!Q250</f>
        <v>1.9400000000000002</v>
      </c>
      <c r="J250" s="23">
        <f>RawData!S250</f>
        <v>15.986280380811289</v>
      </c>
      <c r="K250" s="23">
        <f>RawData!R250</f>
        <v>14.047160448890638</v>
      </c>
      <c r="L250" s="23">
        <f>RawData!T250</f>
        <v>107.10092947624187</v>
      </c>
      <c r="M250" s="24">
        <f>RawData!V250</f>
        <v>0.99160217922598293</v>
      </c>
      <c r="O250" s="14">
        <f t="shared" si="34"/>
        <v>-0.23608067533513122</v>
      </c>
      <c r="P250" s="9">
        <f t="shared" si="35"/>
        <v>-3.6406360084543508</v>
      </c>
      <c r="Q250" s="9">
        <f t="shared" si="36"/>
        <v>1.7008526858809034</v>
      </c>
      <c r="R250" s="9">
        <f t="shared" si="37"/>
        <v>-5.7946049412221612</v>
      </c>
      <c r="S250" s="9">
        <f t="shared" si="38"/>
        <v>-0.65761788851426672</v>
      </c>
      <c r="T250" s="9">
        <f t="shared" si="33"/>
        <v>468.2204937136035</v>
      </c>
      <c r="U250" s="9">
        <f t="shared" si="39"/>
        <v>-0.48078948088243756</v>
      </c>
      <c r="V250" s="9">
        <f t="shared" si="43"/>
        <v>-0.22869777889877874</v>
      </c>
      <c r="W250" s="9">
        <f t="shared" si="42"/>
        <v>0.48500000000000004</v>
      </c>
      <c r="X250" s="9">
        <f t="shared" si="40"/>
        <v>0.68291965656799292</v>
      </c>
      <c r="Y250" s="9">
        <f t="shared" si="41"/>
        <v>-0.6627950043212536</v>
      </c>
    </row>
    <row r="251" spans="1:25" x14ac:dyDescent="0.2">
      <c r="A251" s="10">
        <v>2008.4</v>
      </c>
      <c r="B251" s="21">
        <f>RawData!W251</f>
        <v>99.805000000000007</v>
      </c>
      <c r="C251" s="22">
        <f>RawData!E251</f>
        <v>8844.5</v>
      </c>
      <c r="D251" s="21">
        <f>RawData!G251</f>
        <v>3258.2</v>
      </c>
      <c r="E251" s="21">
        <f>RawData!H251</f>
        <v>724.5</v>
      </c>
      <c r="F251" s="21">
        <f>RawData!O251</f>
        <v>362.8</v>
      </c>
      <c r="G251" s="21">
        <f>RawData!L251</f>
        <v>938.7</v>
      </c>
      <c r="H251" s="21">
        <f>RawData!P251</f>
        <v>2969.82</v>
      </c>
      <c r="I251" s="23">
        <f>RawData!Q251</f>
        <v>0.5066666666666666</v>
      </c>
      <c r="J251" s="23">
        <f>RawData!S251</f>
        <v>16.663208442761601</v>
      </c>
      <c r="K251" s="23">
        <f>RawData!R251</f>
        <v>14.515112197341344</v>
      </c>
      <c r="L251" s="23">
        <f>RawData!T251</f>
        <v>105.36292638617728</v>
      </c>
      <c r="M251" s="24">
        <f>RawData!V251</f>
        <v>0.99462923508956214</v>
      </c>
      <c r="O251" s="14">
        <f t="shared" si="34"/>
        <v>-2.4894490743627671</v>
      </c>
      <c r="P251" s="9">
        <f t="shared" si="35"/>
        <v>-8.724358401002803</v>
      </c>
      <c r="Q251" s="9">
        <f t="shared" si="36"/>
        <v>-4.1635920411262646</v>
      </c>
      <c r="R251" s="9">
        <f t="shared" si="37"/>
        <v>-11.667566660410927</v>
      </c>
      <c r="S251" s="9">
        <f t="shared" si="38"/>
        <v>-2.2861531561876802</v>
      </c>
      <c r="T251" s="9">
        <f t="shared" si="33"/>
        <v>466.27960714822007</v>
      </c>
      <c r="U251" s="9">
        <f t="shared" si="39"/>
        <v>4.1472323598513938</v>
      </c>
      <c r="V251" s="9">
        <f t="shared" si="43"/>
        <v>3.2770055125773911</v>
      </c>
      <c r="W251" s="9">
        <f t="shared" si="42"/>
        <v>0.12666666666666665</v>
      </c>
      <c r="X251" s="9">
        <f t="shared" si="40"/>
        <v>0.18653728130422209</v>
      </c>
      <c r="Y251" s="9">
        <f t="shared" si="41"/>
        <v>-0.49201490248935897</v>
      </c>
    </row>
    <row r="252" spans="1:25" x14ac:dyDescent="0.2">
      <c r="A252" s="10">
        <v>2009.1</v>
      </c>
      <c r="B252" s="21">
        <f>RawData!W252</f>
        <v>100.045</v>
      </c>
      <c r="C252" s="22">
        <f>RawData!E252</f>
        <v>8758.2000000000007</v>
      </c>
      <c r="D252" s="21">
        <f>RawData!G252</f>
        <v>2984.1</v>
      </c>
      <c r="E252" s="21">
        <f>RawData!H252</f>
        <v>721.3</v>
      </c>
      <c r="F252" s="21">
        <f>RawData!O252</f>
        <v>350</v>
      </c>
      <c r="G252" s="21">
        <f>RawData!L252</f>
        <v>927.7</v>
      </c>
      <c r="H252" s="21">
        <f>RawData!P252</f>
        <v>2991.77</v>
      </c>
      <c r="I252" s="23">
        <f>RawData!Q252</f>
        <v>0.18333333333333335</v>
      </c>
      <c r="J252" s="23">
        <f>RawData!S252</f>
        <v>16.420968915490967</v>
      </c>
      <c r="K252" s="23">
        <f>RawData!R252</f>
        <v>14.629370946572807</v>
      </c>
      <c r="L252" s="23">
        <f>RawData!T252</f>
        <v>102.93084856803607</v>
      </c>
      <c r="M252" s="24">
        <f>RawData!V252</f>
        <v>0.99500055783102426</v>
      </c>
      <c r="O252" s="14">
        <f t="shared" si="34"/>
        <v>-1.2580453152398263</v>
      </c>
      <c r="P252" s="9">
        <f t="shared" si="35"/>
        <v>-9.0651762439013623</v>
      </c>
      <c r="Q252" s="9">
        <f t="shared" si="36"/>
        <v>-0.72016828845329428</v>
      </c>
      <c r="R252" s="9">
        <f t="shared" si="37"/>
        <v>-3.8693624390945445</v>
      </c>
      <c r="S252" s="9">
        <f t="shared" si="38"/>
        <v>-1.4562595317143234</v>
      </c>
      <c r="T252" s="9">
        <f t="shared" si="33"/>
        <v>463.90693708214189</v>
      </c>
      <c r="U252" s="9">
        <f t="shared" si="39"/>
        <v>-1.4644091261046377</v>
      </c>
      <c r="V252" s="9">
        <f t="shared" si="43"/>
        <v>0.78408894093611181</v>
      </c>
      <c r="W252" s="9">
        <f t="shared" si="42"/>
        <v>4.5833333333333337E-2</v>
      </c>
      <c r="X252" s="9">
        <f t="shared" si="40"/>
        <v>0.24018025056102843</v>
      </c>
      <c r="Y252" s="9">
        <f t="shared" si="41"/>
        <v>0.45887799488957626</v>
      </c>
    </row>
    <row r="253" spans="1:25" x14ac:dyDescent="0.2">
      <c r="A253" s="10">
        <v>2009.2</v>
      </c>
      <c r="B253" s="21">
        <f>RawData!W253</f>
        <v>99.888999999999996</v>
      </c>
      <c r="C253" s="22">
        <f>RawData!E253</f>
        <v>8765</v>
      </c>
      <c r="D253" s="21">
        <f>RawData!G253</f>
        <v>2830.7</v>
      </c>
      <c r="E253" s="21">
        <f>RawData!H253</f>
        <v>731.5</v>
      </c>
      <c r="F253" s="21">
        <f>RawData!O253</f>
        <v>340.5</v>
      </c>
      <c r="G253" s="21">
        <f>RawData!L253</f>
        <v>925.6</v>
      </c>
      <c r="H253" s="21">
        <f>RawData!P253</f>
        <v>3029.76</v>
      </c>
      <c r="I253" s="23">
        <f>RawData!Q253</f>
        <v>0.17999999999999997</v>
      </c>
      <c r="J253" s="23">
        <f>RawData!S253</f>
        <v>16.735147333087582</v>
      </c>
      <c r="K253" s="23">
        <f>RawData!R253</f>
        <v>14.712008693654468</v>
      </c>
      <c r="L253" s="23">
        <f>RawData!T253</f>
        <v>100.93053443580888</v>
      </c>
      <c r="M253" s="24">
        <f>RawData!V253</f>
        <v>0.99731602927659857</v>
      </c>
      <c r="O253" s="14">
        <f t="shared" si="34"/>
        <v>1.222711852676639E-3</v>
      </c>
      <c r="P253" s="9">
        <f t="shared" si="35"/>
        <v>-5.3538049824018117</v>
      </c>
      <c r="Q253" s="9">
        <f t="shared" si="36"/>
        <v>1.3278194078331182</v>
      </c>
      <c r="R253" s="9">
        <f t="shared" si="37"/>
        <v>-2.8281915766112888</v>
      </c>
      <c r="S253" s="9">
        <f t="shared" si="38"/>
        <v>-0.30301156519803385</v>
      </c>
      <c r="T253" s="9">
        <f t="shared" si="33"/>
        <v>461.71200813809452</v>
      </c>
      <c r="U253" s="9">
        <f t="shared" si="39"/>
        <v>1.8952027978899277</v>
      </c>
      <c r="V253" s="9">
        <f t="shared" si="43"/>
        <v>0.56328616170611134</v>
      </c>
      <c r="W253" s="9">
        <f t="shared" si="42"/>
        <v>4.4999999999999991E-2</v>
      </c>
      <c r="X253" s="9">
        <f t="shared" si="40"/>
        <v>-0.15605152866218219</v>
      </c>
      <c r="Y253" s="9">
        <f t="shared" si="41"/>
        <v>1.1854336091452069</v>
      </c>
    </row>
    <row r="254" spans="1:25" x14ac:dyDescent="0.2">
      <c r="A254" s="10">
        <v>2009.3</v>
      </c>
      <c r="B254" s="21">
        <f>RawData!W254</f>
        <v>99.882000000000005</v>
      </c>
      <c r="C254" s="22">
        <f>RawData!E254</f>
        <v>8845</v>
      </c>
      <c r="D254" s="21">
        <f>RawData!G254</f>
        <v>2832.2</v>
      </c>
      <c r="E254" s="21">
        <f>RawData!H254</f>
        <v>734.09999999999991</v>
      </c>
      <c r="F254" s="21">
        <f>RawData!O254</f>
        <v>357.8</v>
      </c>
      <c r="G254" s="21">
        <f>RawData!L254</f>
        <v>938.3</v>
      </c>
      <c r="H254" s="21">
        <f>RawData!P254</f>
        <v>3060.21</v>
      </c>
      <c r="I254" s="23">
        <f>RawData!Q254</f>
        <v>0.15666666666666665</v>
      </c>
      <c r="J254" s="23">
        <f>RawData!S254</f>
        <v>16.728007486514869</v>
      </c>
      <c r="K254" s="23">
        <f>RawData!R254</f>
        <v>14.839872029348101</v>
      </c>
      <c r="L254" s="23">
        <f>RawData!T254</f>
        <v>100</v>
      </c>
      <c r="M254" s="24">
        <f>RawData!V254</f>
        <v>1</v>
      </c>
      <c r="O254" s="14">
        <f t="shared" si="34"/>
        <v>0.64683104497930799</v>
      </c>
      <c r="P254" s="9">
        <f t="shared" si="35"/>
        <v>-0.20877348744807023</v>
      </c>
      <c r="Q254" s="9">
        <f t="shared" si="36"/>
        <v>9.3053986779835896E-2</v>
      </c>
      <c r="R254" s="9">
        <f t="shared" si="37"/>
        <v>4.6941546696293415</v>
      </c>
      <c r="S254" s="9">
        <f t="shared" si="38"/>
        <v>1.1010052627779032</v>
      </c>
      <c r="T254" s="9">
        <f t="shared" si="33"/>
        <v>460.51701859880916</v>
      </c>
      <c r="U254" s="9">
        <f t="shared" si="39"/>
        <v>-4.2672884368188946E-2</v>
      </c>
      <c r="V254" s="9">
        <f t="shared" si="43"/>
        <v>0.86535361182353832</v>
      </c>
      <c r="W254" s="9">
        <f t="shared" si="42"/>
        <v>3.9166666666666662E-2</v>
      </c>
      <c r="X254" s="9">
        <f t="shared" si="40"/>
        <v>-7.0080241905579044E-3</v>
      </c>
      <c r="Y254" s="9">
        <f t="shared" si="41"/>
        <v>0.73826338083830478</v>
      </c>
    </row>
    <row r="255" spans="1:25" x14ac:dyDescent="0.2">
      <c r="A255" s="10">
        <v>2009.4</v>
      </c>
      <c r="B255" s="21">
        <f>RawData!W255</f>
        <v>100.18300000000001</v>
      </c>
      <c r="C255" s="22">
        <f>RawData!E255</f>
        <v>8926.4000000000015</v>
      </c>
      <c r="D255" s="21">
        <f>RawData!G255</f>
        <v>2958.7</v>
      </c>
      <c r="E255" s="21">
        <f>RawData!H255</f>
        <v>731.09999999999991</v>
      </c>
      <c r="F255" s="21">
        <f>RawData!O255</f>
        <v>359.4</v>
      </c>
      <c r="G255" s="21">
        <f>RawData!L255</f>
        <v>947.5</v>
      </c>
      <c r="H255" s="21">
        <f>RawData!P255</f>
        <v>3100.95</v>
      </c>
      <c r="I255" s="23">
        <f>RawData!Q255</f>
        <v>0.12</v>
      </c>
      <c r="J255" s="23">
        <f>RawData!S255</f>
        <v>16.693233535961703</v>
      </c>
      <c r="K255" s="23">
        <f>RawData!R255</f>
        <v>14.869130314114393</v>
      </c>
      <c r="L255" s="23">
        <f>RawData!T255</f>
        <v>99.423613062244897</v>
      </c>
      <c r="M255" s="24">
        <f>RawData!V255</f>
        <v>1.0027362098833934</v>
      </c>
      <c r="O255" s="14">
        <f t="shared" si="34"/>
        <v>0.34193528835123743</v>
      </c>
      <c r="P255" s="9">
        <f t="shared" si="35"/>
        <v>3.7954690254273373</v>
      </c>
      <c r="Q255" s="9">
        <f t="shared" si="36"/>
        <v>-0.98365074313312562</v>
      </c>
      <c r="R255" s="9">
        <f t="shared" si="37"/>
        <v>-0.12796943390256388</v>
      </c>
      <c r="S255" s="9">
        <f t="shared" si="38"/>
        <v>0.40157120467117124</v>
      </c>
      <c r="T255" s="9">
        <f t="shared" si="33"/>
        <v>459.66571681331044</v>
      </c>
      <c r="U255" s="9">
        <f t="shared" si="39"/>
        <v>-0.20809498413538741</v>
      </c>
      <c r="V255" s="9">
        <f t="shared" si="43"/>
        <v>0.19696584817716634</v>
      </c>
      <c r="W255" s="9">
        <f t="shared" si="42"/>
        <v>0.03</v>
      </c>
      <c r="X255" s="9">
        <f t="shared" si="40"/>
        <v>0.30090243381915016</v>
      </c>
      <c r="Y255" s="9">
        <f t="shared" si="41"/>
        <v>0.74834774829201933</v>
      </c>
    </row>
    <row r="256" spans="1:25" x14ac:dyDescent="0.2">
      <c r="A256" s="10">
        <v>2010.1</v>
      </c>
      <c r="B256" s="21">
        <f>RawData!W256</f>
        <v>100.517</v>
      </c>
      <c r="C256" s="22">
        <f>RawData!E256</f>
        <v>9004.4</v>
      </c>
      <c r="D256" s="21">
        <f>RawData!G256</f>
        <v>3029.7</v>
      </c>
      <c r="E256" s="21">
        <f>RawData!H256</f>
        <v>708.59999999999991</v>
      </c>
      <c r="F256" s="21">
        <f>RawData!O256</f>
        <v>354.09999999999997</v>
      </c>
      <c r="G256" s="21">
        <f>RawData!L256</f>
        <v>949.2</v>
      </c>
      <c r="H256" s="21">
        <f>RawData!P256</f>
        <v>3124.69</v>
      </c>
      <c r="I256" s="23">
        <f>RawData!Q256</f>
        <v>0.13333333333333333</v>
      </c>
      <c r="J256" s="23">
        <f>RawData!S256</f>
        <v>16.549122213732144</v>
      </c>
      <c r="K256" s="23">
        <f>RawData!R256</f>
        <v>14.956815761521362</v>
      </c>
      <c r="L256" s="23">
        <f>RawData!T256</f>
        <v>99.271391445572959</v>
      </c>
      <c r="M256" s="24">
        <f>RawData!V256</f>
        <v>1.003826175701948</v>
      </c>
      <c r="O256" s="14">
        <f t="shared" si="34"/>
        <v>0.42854135699820972</v>
      </c>
      <c r="P256" s="9">
        <f t="shared" si="35"/>
        <v>1.9298866964761032</v>
      </c>
      <c r="Q256" s="9">
        <f t="shared" si="36"/>
        <v>-3.5673811946660692</v>
      </c>
      <c r="R256" s="9">
        <f t="shared" si="37"/>
        <v>-1.9271370310363096</v>
      </c>
      <c r="S256" s="9">
        <f t="shared" si="38"/>
        <v>-0.26221674737348621</v>
      </c>
      <c r="T256" s="9">
        <f t="shared" si="33"/>
        <v>459.4038552772073</v>
      </c>
      <c r="U256" s="9">
        <f t="shared" si="39"/>
        <v>-0.86703978575126683</v>
      </c>
      <c r="V256" s="9">
        <f t="shared" si="43"/>
        <v>0.58798269003030867</v>
      </c>
      <c r="W256" s="9">
        <f t="shared" si="42"/>
        <v>3.3333333333333333E-2</v>
      </c>
      <c r="X256" s="9">
        <f t="shared" si="40"/>
        <v>0.33283538449024874</v>
      </c>
      <c r="Y256" s="9">
        <f t="shared" si="41"/>
        <v>0.32118070316573721</v>
      </c>
    </row>
    <row r="257" spans="1:25" x14ac:dyDescent="0.2">
      <c r="A257" s="10">
        <v>2010.2</v>
      </c>
      <c r="B257" s="21">
        <f>RawData!W257</f>
        <v>100.98099999999999</v>
      </c>
      <c r="C257" s="22">
        <f>RawData!E257</f>
        <v>9072.9</v>
      </c>
      <c r="D257" s="21">
        <f>RawData!G257</f>
        <v>3157.3999999999996</v>
      </c>
      <c r="E257" s="21">
        <f>RawData!H257</f>
        <v>707.60000000000014</v>
      </c>
      <c r="F257" s="21">
        <f>RawData!O257</f>
        <v>345.90000000000003</v>
      </c>
      <c r="G257" s="21">
        <f>RawData!L257</f>
        <v>957.9</v>
      </c>
      <c r="H257" s="21">
        <f>RawData!P257</f>
        <v>3125.27</v>
      </c>
      <c r="I257" s="23">
        <f>RawData!Q257</f>
        <v>0.19333333333333336</v>
      </c>
      <c r="J257" s="23">
        <f>RawData!S257</f>
        <v>16.740797856649202</v>
      </c>
      <c r="K257" s="23">
        <f>RawData!R257</f>
        <v>14.939450768220073</v>
      </c>
      <c r="L257" s="23">
        <f>RawData!T257</f>
        <v>99.632426887368709</v>
      </c>
      <c r="M257" s="24">
        <f>RawData!V257</f>
        <v>1.0059849296675463</v>
      </c>
      <c r="O257" s="14">
        <f t="shared" si="34"/>
        <v>8.2487214026457423E-2</v>
      </c>
      <c r="P257" s="9">
        <f t="shared" si="35"/>
        <v>3.4531569881162909</v>
      </c>
      <c r="Q257" s="9">
        <f t="shared" si="36"/>
        <v>-0.81659596615835994</v>
      </c>
      <c r="R257" s="9">
        <f t="shared" si="37"/>
        <v>-3.0183372690577102</v>
      </c>
      <c r="S257" s="9">
        <f t="shared" si="38"/>
        <v>0.2370134311394736</v>
      </c>
      <c r="T257" s="9">
        <f t="shared" si="33"/>
        <v>459.55205916464996</v>
      </c>
      <c r="U257" s="9">
        <f t="shared" si="39"/>
        <v>1.151566364177814</v>
      </c>
      <c r="V257" s="9">
        <f t="shared" si="43"/>
        <v>-0.11616831979246456</v>
      </c>
      <c r="W257" s="9">
        <f t="shared" si="42"/>
        <v>4.8333333333333339E-2</v>
      </c>
      <c r="X257" s="9">
        <f t="shared" si="40"/>
        <v>0.46055129097926084</v>
      </c>
      <c r="Y257" s="9">
        <f t="shared" si="41"/>
        <v>-0.65681283274619773</v>
      </c>
    </row>
    <row r="258" spans="1:25" x14ac:dyDescent="0.2">
      <c r="A258" s="10">
        <v>2010.3</v>
      </c>
      <c r="B258" s="21">
        <f>RawData!W258</f>
        <v>101.444</v>
      </c>
      <c r="C258" s="22">
        <f>RawData!E258</f>
        <v>9158.2999999999993</v>
      </c>
      <c r="D258" s="21">
        <f>RawData!G258</f>
        <v>3239.7</v>
      </c>
      <c r="E258" s="21">
        <f>RawData!H258</f>
        <v>701.8</v>
      </c>
      <c r="F258" s="21">
        <f>RawData!O258</f>
        <v>369.40000000000003</v>
      </c>
      <c r="G258" s="21">
        <f>RawData!L258</f>
        <v>964.2</v>
      </c>
      <c r="H258" s="21">
        <f>RawData!P258</f>
        <v>3138.76</v>
      </c>
      <c r="I258" s="23">
        <f>RawData!Q258</f>
        <v>0.18666666666666668</v>
      </c>
      <c r="J258" s="23">
        <f>RawData!S258</f>
        <v>16.794489215301464</v>
      </c>
      <c r="K258" s="23">
        <f>RawData!R258</f>
        <v>15.013281847459409</v>
      </c>
      <c r="L258" s="23">
        <f>RawData!T258</f>
        <v>99.922173207756771</v>
      </c>
      <c r="M258" s="24">
        <f>RawData!V258</f>
        <v>1.0085164181064241</v>
      </c>
      <c r="O258" s="14">
        <f t="shared" si="34"/>
        <v>0.22808148804529083</v>
      </c>
      <c r="P258" s="9">
        <f t="shared" si="35"/>
        <v>1.8644020161107164</v>
      </c>
      <c r="Q258" s="9">
        <f t="shared" si="36"/>
        <v>-1.5318307784606304</v>
      </c>
      <c r="R258" s="9">
        <f t="shared" si="37"/>
        <v>5.8642543173925787</v>
      </c>
      <c r="S258" s="9">
        <f t="shared" si="38"/>
        <v>-5.324550654148652E-2</v>
      </c>
      <c r="T258" s="9">
        <f t="shared" si="33"/>
        <v>459.59112570496092</v>
      </c>
      <c r="U258" s="9">
        <f t="shared" si="39"/>
        <v>0.32020840861375355</v>
      </c>
      <c r="V258" s="9">
        <f t="shared" si="43"/>
        <v>0.49298492872442701</v>
      </c>
      <c r="W258" s="9">
        <f t="shared" si="42"/>
        <v>4.6666666666666669E-2</v>
      </c>
      <c r="X258" s="9">
        <f t="shared" si="40"/>
        <v>0.4574541755328454</v>
      </c>
      <c r="Y258" s="9">
        <f t="shared" si="41"/>
        <v>-0.27806706379271873</v>
      </c>
    </row>
    <row r="259" spans="1:25" x14ac:dyDescent="0.2">
      <c r="A259" s="10">
        <v>2010.4</v>
      </c>
      <c r="B259" s="21">
        <f>RawData!W259</f>
        <v>101.96299999999999</v>
      </c>
      <c r="C259" s="22">
        <f>RawData!E259</f>
        <v>9290.4</v>
      </c>
      <c r="D259" s="21">
        <f>RawData!G259</f>
        <v>3259.3</v>
      </c>
      <c r="E259" s="21">
        <f>RawData!H259</f>
        <v>692.90000000000009</v>
      </c>
      <c r="F259" s="21">
        <f>RawData!O259</f>
        <v>384.29999999999995</v>
      </c>
      <c r="G259" s="21">
        <f>RawData!L259</f>
        <v>970.2</v>
      </c>
      <c r="H259" s="21">
        <f>RawData!P259</f>
        <v>3176.54</v>
      </c>
      <c r="I259" s="23">
        <f>RawData!Q259</f>
        <v>0.18666666666666668</v>
      </c>
      <c r="J259" s="23">
        <f>RawData!S259</f>
        <v>16.727895653510497</v>
      </c>
      <c r="K259" s="23">
        <f>RawData!R259</f>
        <v>14.915057683700326</v>
      </c>
      <c r="L259" s="23">
        <f>RawData!T259</f>
        <v>100.39265980922161</v>
      </c>
      <c r="M259" s="24">
        <f>RawData!V259</f>
        <v>1.0110902623118856</v>
      </c>
      <c r="O259" s="14">
        <f t="shared" si="34"/>
        <v>0.66690984426111299</v>
      </c>
      <c r="P259" s="9">
        <f t="shared" si="35"/>
        <v>-0.1620223093212303</v>
      </c>
      <c r="Q259" s="9">
        <f t="shared" si="36"/>
        <v>-2.0414713080057538</v>
      </c>
      <c r="R259" s="9">
        <f t="shared" si="37"/>
        <v>3.1891491241379697</v>
      </c>
      <c r="S259" s="9">
        <f t="shared" si="38"/>
        <v>-0.14484447246840659</v>
      </c>
      <c r="T259" s="9">
        <f t="shared" si="33"/>
        <v>459.80598788326421</v>
      </c>
      <c r="U259" s="9">
        <f t="shared" si="39"/>
        <v>-0.39730854264750093</v>
      </c>
      <c r="V259" s="9">
        <f t="shared" si="43"/>
        <v>-0.65639803590906709</v>
      </c>
      <c r="W259" s="9">
        <f t="shared" si="42"/>
        <v>4.6666666666666669E-2</v>
      </c>
      <c r="X259" s="9">
        <f t="shared" si="40"/>
        <v>0.51030802901701477</v>
      </c>
      <c r="Y259" s="9">
        <f t="shared" si="41"/>
        <v>0.43127980906200492</v>
      </c>
    </row>
    <row r="260" spans="1:25" x14ac:dyDescent="0.2">
      <c r="A260" s="10">
        <v>2011.1</v>
      </c>
      <c r="B260" s="21">
        <f>RawData!W260</f>
        <v>102.40900000000001</v>
      </c>
      <c r="C260" s="22">
        <f>RawData!E260</f>
        <v>9408.2999999999993</v>
      </c>
      <c r="D260" s="21">
        <f>RawData!G260</f>
        <v>3238.8</v>
      </c>
      <c r="E260" s="21">
        <f>RawData!H260</f>
        <v>685.7</v>
      </c>
      <c r="F260" s="21">
        <f>RawData!O260</f>
        <v>386.1</v>
      </c>
      <c r="G260" s="21">
        <f>RawData!L260</f>
        <v>982.8</v>
      </c>
      <c r="H260" s="21">
        <f>RawData!P260</f>
        <v>3154.82</v>
      </c>
      <c r="I260" s="23">
        <f>RawData!Q260</f>
        <v>0.15666666666666668</v>
      </c>
      <c r="J260" s="23">
        <f>RawData!S260</f>
        <v>16.835621312398299</v>
      </c>
      <c r="K260" s="23">
        <f>RawData!R260</f>
        <v>14.768293683714878</v>
      </c>
      <c r="L260" s="23">
        <f>RawData!T260</f>
        <v>100.83246720204872</v>
      </c>
      <c r="M260" s="24">
        <f>RawData!V260</f>
        <v>1.0116846611293007</v>
      </c>
      <c r="O260" s="14">
        <f t="shared" si="34"/>
        <v>0.76583661126699099</v>
      </c>
      <c r="P260" s="9">
        <f t="shared" si="35"/>
        <v>-1.1261860906819265</v>
      </c>
      <c r="Q260" s="9">
        <f t="shared" si="36"/>
        <v>-1.5397777683905076</v>
      </c>
      <c r="R260" s="9">
        <f t="shared" si="37"/>
        <v>-2.7939764149522262E-2</v>
      </c>
      <c r="S260" s="9">
        <f t="shared" si="38"/>
        <v>0.79511014950196568</v>
      </c>
      <c r="T260" s="9">
        <f t="shared" ref="T260:T283" si="44">100*LN(L260/M260)</f>
        <v>460.18434764007424</v>
      </c>
      <c r="U260" s="9">
        <f t="shared" si="39"/>
        <v>0.64192336526565086</v>
      </c>
      <c r="V260" s="9">
        <f t="shared" si="43"/>
        <v>-0.98887214002325585</v>
      </c>
      <c r="W260" s="9">
        <f t="shared" si="42"/>
        <v>3.9166666666666669E-2</v>
      </c>
      <c r="X260" s="9">
        <f t="shared" si="40"/>
        <v>0.43645969899390735</v>
      </c>
      <c r="Y260" s="9">
        <f t="shared" si="41"/>
        <v>-1.1813415394357207</v>
      </c>
    </row>
    <row r="261" spans="1:25" x14ac:dyDescent="0.2">
      <c r="A261" s="10">
        <v>2011.2</v>
      </c>
      <c r="B261" s="21">
        <f>RawData!W261</f>
        <v>103.17</v>
      </c>
      <c r="C261" s="22">
        <f>RawData!E261</f>
        <v>9539</v>
      </c>
      <c r="D261" s="21">
        <f>RawData!G261</f>
        <v>3325</v>
      </c>
      <c r="E261" s="21">
        <f>RawData!H261</f>
        <v>693.5</v>
      </c>
      <c r="F261" s="21">
        <f>RawData!O261</f>
        <v>384.8</v>
      </c>
      <c r="G261" s="21">
        <f>RawData!L261</f>
        <v>995.1</v>
      </c>
      <c r="H261" s="21">
        <f>RawData!P261</f>
        <v>3126.92</v>
      </c>
      <c r="I261" s="23">
        <f>RawData!Q261</f>
        <v>9.3333333333333338E-2</v>
      </c>
      <c r="J261" s="23">
        <f>RawData!S261</f>
        <v>16.589937235181168</v>
      </c>
      <c r="K261" s="23">
        <f>RawData!R261</f>
        <v>14.692281155706587</v>
      </c>
      <c r="L261" s="23">
        <f>RawData!T261</f>
        <v>101.54650117402721</v>
      </c>
      <c r="M261" s="24">
        <f>RawData!V261</f>
        <v>1.0136514000838652</v>
      </c>
      <c r="O261" s="14">
        <f t="shared" ref="O261:O283" si="45">100*LN((C261/B261)/M261) - 100*LN((C260/B260)/M260)</f>
        <v>0.44507294882868109</v>
      </c>
      <c r="P261" s="9">
        <f t="shared" ref="P261:P283" si="46">100*LN((D261/B261)/M261) - 100*LN((D260/B260)/M260)</f>
        <v>1.6921133006180753</v>
      </c>
      <c r="Q261" s="9">
        <f t="shared" ref="Q261:Q283" si="47">100*LN((E261/B261)/M261) - 100*LN((E260/B260)/M260)</f>
        <v>0.19653751927529584</v>
      </c>
      <c r="R261" s="9">
        <f t="shared" ref="R261:R283" si="48">100*LN((F261/B261)/M261) - 100*LN((F260/B260)/M260)</f>
        <v>-1.2718334750453835</v>
      </c>
      <c r="S261" s="9">
        <f t="shared" ref="S261:S283" si="49">100*LN((G261/B261)/M261) - 100*LN((G260/B260)/M260)</f>
        <v>0.30919437022782859</v>
      </c>
      <c r="T261" s="9">
        <f t="shared" si="44"/>
        <v>460.69577740523187</v>
      </c>
      <c r="U261" s="9">
        <f t="shared" si="39"/>
        <v>-1.4700637022471152</v>
      </c>
      <c r="V261" s="9">
        <f t="shared" si="43"/>
        <v>-0.51602996274660029</v>
      </c>
      <c r="W261" s="9">
        <f t="shared" si="42"/>
        <v>2.3333333333333334E-2</v>
      </c>
      <c r="X261" s="9">
        <f t="shared" ref="X261:X283" si="50">100*(LN(B261)-LN(B260))</f>
        <v>0.74035137440313648</v>
      </c>
      <c r="Y261" s="9">
        <f t="shared" si="41"/>
        <v>-1.8228597817548575</v>
      </c>
    </row>
    <row r="262" spans="1:25" x14ac:dyDescent="0.2">
      <c r="A262" s="10">
        <v>2011.3</v>
      </c>
      <c r="B262" s="21">
        <f>RawData!W262</f>
        <v>103.77</v>
      </c>
      <c r="C262" s="22">
        <f>RawData!E262</f>
        <v>9630.5999999999985</v>
      </c>
      <c r="D262" s="21">
        <f>RawData!G262</f>
        <v>3352</v>
      </c>
      <c r="E262" s="21">
        <f>RawData!H262</f>
        <v>696.90000000000009</v>
      </c>
      <c r="F262" s="21">
        <f>RawData!O262</f>
        <v>396.59999999999997</v>
      </c>
      <c r="G262" s="21">
        <f>RawData!L262</f>
        <v>994.8</v>
      </c>
      <c r="H262" s="21">
        <f>RawData!P262</f>
        <v>3126.67</v>
      </c>
      <c r="I262" s="23">
        <f>RawData!Q262</f>
        <v>8.3333333333333329E-2</v>
      </c>
      <c r="J262" s="23">
        <f>RawData!S262</f>
        <v>16.611960455139627</v>
      </c>
      <c r="K262" s="23">
        <f>RawData!R262</f>
        <v>14.642590942442423</v>
      </c>
      <c r="L262" s="23">
        <f>RawData!T262</f>
        <v>102.072370642557</v>
      </c>
      <c r="M262" s="24">
        <f>RawData!V262</f>
        <v>1.0160021686369354</v>
      </c>
      <c r="O262" s="14">
        <f t="shared" si="45"/>
        <v>0.14416480191181336</v>
      </c>
      <c r="P262" s="9">
        <f t="shared" si="46"/>
        <v>-2.7714470881505804E-3</v>
      </c>
      <c r="Q262" s="9">
        <f t="shared" si="47"/>
        <v>-0.3224534293313468</v>
      </c>
      <c r="R262" s="9">
        <f t="shared" si="48"/>
        <v>2.208927431124323</v>
      </c>
      <c r="S262" s="9">
        <f t="shared" si="49"/>
        <v>-0.84167456747678671</v>
      </c>
      <c r="T262" s="9">
        <f t="shared" si="44"/>
        <v>460.98065941610321</v>
      </c>
      <c r="U262" s="9">
        <f t="shared" ref="U262:U283" si="51">100*(LN(J262)-LN(J261))</f>
        <v>0.13266243630902785</v>
      </c>
      <c r="V262" s="9">
        <f t="shared" si="43"/>
        <v>-0.33877946099836187</v>
      </c>
      <c r="W262" s="9">
        <f t="shared" si="42"/>
        <v>2.0833333333333332E-2</v>
      </c>
      <c r="X262" s="9">
        <f t="shared" si="50"/>
        <v>0.57987985049026136</v>
      </c>
      <c r="Y262" s="9">
        <f t="shared" si="41"/>
        <v>-0.81951770573226668</v>
      </c>
    </row>
    <row r="263" spans="1:25" x14ac:dyDescent="0.2">
      <c r="A263" s="10">
        <v>2011.4</v>
      </c>
      <c r="B263" s="21">
        <f>RawData!W263</f>
        <v>103.913</v>
      </c>
      <c r="C263" s="22">
        <f>RawData!E263</f>
        <v>9678.1</v>
      </c>
      <c r="D263" s="21">
        <f>RawData!G263</f>
        <v>3545</v>
      </c>
      <c r="E263" s="21">
        <f>RawData!H263</f>
        <v>699.5</v>
      </c>
      <c r="F263" s="21">
        <f>RawData!O263</f>
        <v>402.5</v>
      </c>
      <c r="G263" s="21">
        <f>RawData!L263</f>
        <v>1003.3</v>
      </c>
      <c r="H263" s="21">
        <f>RawData!P263</f>
        <v>3130.04</v>
      </c>
      <c r="I263" s="23">
        <f>RawData!Q263</f>
        <v>7.3333333333333348E-2</v>
      </c>
      <c r="J263" s="23">
        <f>RawData!S263</f>
        <v>16.32182572301668</v>
      </c>
      <c r="K263" s="23">
        <f>RawData!R263</f>
        <v>14.458426962080376</v>
      </c>
      <c r="L263" s="23">
        <f>RawData!T263</f>
        <v>102.65788581423234</v>
      </c>
      <c r="M263" s="24">
        <f>RawData!V263</f>
        <v>1.0183755270168959</v>
      </c>
      <c r="O263" s="14">
        <f t="shared" si="45"/>
        <v>0.12097193798928174</v>
      </c>
      <c r="P263" s="9">
        <f t="shared" si="46"/>
        <v>5.2270624878121907</v>
      </c>
      <c r="Q263" s="9">
        <f t="shared" si="47"/>
        <v>1.3513174930039895E-3</v>
      </c>
      <c r="R263" s="9">
        <f t="shared" si="48"/>
        <v>1.1056528286790126</v>
      </c>
      <c r="S263" s="9">
        <f t="shared" si="49"/>
        <v>0.47977815161851822</v>
      </c>
      <c r="T263" s="9">
        <f t="shared" si="44"/>
        <v>461.31932257080769</v>
      </c>
      <c r="U263" s="9">
        <f t="shared" si="51"/>
        <v>-1.7619731704180186</v>
      </c>
      <c r="V263" s="9">
        <f t="shared" si="43"/>
        <v>-1.2657044475952173</v>
      </c>
      <c r="W263" s="9">
        <f t="shared" si="42"/>
        <v>1.8333333333333337E-2</v>
      </c>
      <c r="X263" s="9">
        <f t="shared" si="50"/>
        <v>0.13770989690904401</v>
      </c>
      <c r="Y263" s="9">
        <f t="shared" si="41"/>
        <v>-0.26331089105497085</v>
      </c>
    </row>
    <row r="264" spans="1:25" x14ac:dyDescent="0.2">
      <c r="A264" s="10">
        <v>2012.1</v>
      </c>
      <c r="B264" s="21">
        <f>RawData!W264</f>
        <v>104.46599999999999</v>
      </c>
      <c r="C264" s="22">
        <f>RawData!E264</f>
        <v>9777.4</v>
      </c>
      <c r="D264" s="21">
        <f>RawData!G264</f>
        <v>3639.6000000000004</v>
      </c>
      <c r="E264" s="21">
        <f>RawData!H264</f>
        <v>693.5</v>
      </c>
      <c r="F264" s="21">
        <f>RawData!O264</f>
        <v>403.5</v>
      </c>
      <c r="G264" s="21">
        <f>RawData!L264</f>
        <v>1015.1</v>
      </c>
      <c r="H264" s="21">
        <f>RawData!P264</f>
        <v>3126.37</v>
      </c>
      <c r="I264" s="23">
        <f>RawData!Q264</f>
        <v>0.10333333333333333</v>
      </c>
      <c r="J264" s="23">
        <f>RawData!S264</f>
        <v>16.583682736627566</v>
      </c>
      <c r="K264" s="23">
        <f>RawData!R264</f>
        <v>14.709533760161042</v>
      </c>
      <c r="L264" s="23">
        <f>RawData!T264</f>
        <v>103.44705895143682</v>
      </c>
      <c r="M264" s="24">
        <f>RawData!V264</f>
        <v>1.0268665314092329</v>
      </c>
      <c r="O264" s="14">
        <f t="shared" si="45"/>
        <v>-0.34028756906872104</v>
      </c>
      <c r="P264" s="9">
        <f t="shared" si="46"/>
        <v>1.2724750824788202</v>
      </c>
      <c r="Q264" s="9">
        <f t="shared" si="47"/>
        <v>-2.2225429042169367</v>
      </c>
      <c r="R264" s="9">
        <f t="shared" si="48"/>
        <v>-1.1129483840134071</v>
      </c>
      <c r="S264" s="9">
        <f t="shared" si="49"/>
        <v>-0.19183118327012494</v>
      </c>
      <c r="T264" s="9">
        <f t="shared" si="44"/>
        <v>461.25480113036315</v>
      </c>
      <c r="U264" s="9">
        <f t="shared" si="51"/>
        <v>1.5916030698080785</v>
      </c>
      <c r="V264" s="9">
        <f t="shared" si="43"/>
        <v>1.7218413335277738</v>
      </c>
      <c r="W264" s="9">
        <f t="shared" si="42"/>
        <v>2.5833333333333333E-2</v>
      </c>
      <c r="X264" s="9">
        <f t="shared" si="50"/>
        <v>0.53076490262391474</v>
      </c>
      <c r="Y264" s="9">
        <f t="shared" si="41"/>
        <v>-1.4784071595477712</v>
      </c>
    </row>
    <row r="265" spans="1:25" x14ac:dyDescent="0.2">
      <c r="A265" s="10">
        <v>2012.2</v>
      </c>
      <c r="B265" s="21">
        <f>RawData!W265</f>
        <v>104.93</v>
      </c>
      <c r="C265" s="22">
        <f>RawData!E265</f>
        <v>9826.7000000000007</v>
      </c>
      <c r="D265" s="21">
        <f>RawData!G265</f>
        <v>3716.4</v>
      </c>
      <c r="E265" s="21">
        <f>RawData!H265</f>
        <v>689.30000000000018</v>
      </c>
      <c r="F265" s="21">
        <f>RawData!O265</f>
        <v>412.6</v>
      </c>
      <c r="G265" s="21">
        <f>RawData!L265</f>
        <v>1014.9</v>
      </c>
      <c r="H265" s="21">
        <f>RawData!P265</f>
        <v>3138.16</v>
      </c>
      <c r="I265" s="23">
        <f>RawData!Q265</f>
        <v>0.15333333333333335</v>
      </c>
      <c r="J265" s="23">
        <f>RawData!S265</f>
        <v>16.654077404828346</v>
      </c>
      <c r="K265" s="23">
        <f>RawData!R265</f>
        <v>14.748634036008298</v>
      </c>
      <c r="L265" s="23">
        <f>RawData!T265</f>
        <v>103.84238444301705</v>
      </c>
      <c r="M265" s="24">
        <f>RawData!V265</f>
        <v>1.0291212924567861</v>
      </c>
      <c r="O265" s="14">
        <f t="shared" si="45"/>
        <v>-0.1595592003181423</v>
      </c>
      <c r="P265" s="9">
        <f t="shared" si="46"/>
        <v>1.4256509535856026</v>
      </c>
      <c r="Q265" s="9">
        <f t="shared" si="47"/>
        <v>-1.2699812612045207</v>
      </c>
      <c r="R265" s="9">
        <f t="shared" si="48"/>
        <v>1.5676950178382469</v>
      </c>
      <c r="S265" s="9">
        <f t="shared" si="49"/>
        <v>-0.68222070843788174</v>
      </c>
      <c r="T265" s="9">
        <f t="shared" si="44"/>
        <v>461.41688913430505</v>
      </c>
      <c r="U265" s="9">
        <f t="shared" si="51"/>
        <v>0.42358313649590862</v>
      </c>
      <c r="V265" s="9">
        <f t="shared" si="43"/>
        <v>0.26546320925096012</v>
      </c>
      <c r="W265" s="9">
        <f t="shared" si="42"/>
        <v>3.8333333333333337E-2</v>
      </c>
      <c r="X265" s="9">
        <f t="shared" si="50"/>
        <v>0.44318015573026059</v>
      </c>
      <c r="Y265" s="9">
        <f t="shared" si="41"/>
        <v>-0.28611089665480449</v>
      </c>
    </row>
    <row r="266" spans="1:25" x14ac:dyDescent="0.2">
      <c r="A266" s="10">
        <v>2012.3</v>
      </c>
      <c r="B266" s="21">
        <f>RawData!W266</f>
        <v>105.547</v>
      </c>
      <c r="C266" s="22">
        <f>RawData!E266</f>
        <v>9879.5</v>
      </c>
      <c r="D266" s="21">
        <f>RawData!G266</f>
        <v>3724.1000000000004</v>
      </c>
      <c r="E266" s="21">
        <f>RawData!H266</f>
        <v>682.09999999999991</v>
      </c>
      <c r="F266" s="21">
        <f>RawData!O266</f>
        <v>420.4</v>
      </c>
      <c r="G266" s="21">
        <f>RawData!L266</f>
        <v>1012.2</v>
      </c>
      <c r="H266" s="21">
        <f>RawData!P266</f>
        <v>3138.94</v>
      </c>
      <c r="I266" s="23">
        <f>RawData!Q266</f>
        <v>0.14333333333333334</v>
      </c>
      <c r="J266" s="23">
        <f>RawData!S266</f>
        <v>16.596869081579641</v>
      </c>
      <c r="K266" s="23">
        <f>RawData!R266</f>
        <v>14.262790895654273</v>
      </c>
      <c r="L266" s="23">
        <f>RawData!T266</f>
        <v>104.2741066254676</v>
      </c>
      <c r="M266" s="24">
        <f>RawData!V266</f>
        <v>1.0316443096576349</v>
      </c>
      <c r="O266" s="14">
        <f t="shared" si="45"/>
        <v>-0.295278021044453</v>
      </c>
      <c r="P266" s="9">
        <f t="shared" si="46"/>
        <v>-0.6241758508977</v>
      </c>
      <c r="Q266" s="9">
        <f t="shared" si="47"/>
        <v>-1.88118278555811</v>
      </c>
      <c r="R266" s="9">
        <f t="shared" si="48"/>
        <v>1.0416525740996008</v>
      </c>
      <c r="S266" s="9">
        <f t="shared" si="49"/>
        <v>-1.0975418299442765</v>
      </c>
      <c r="T266" s="9">
        <f t="shared" si="44"/>
        <v>461.58691260953901</v>
      </c>
      <c r="U266" s="9">
        <f t="shared" si="51"/>
        <v>-0.34410075947866048</v>
      </c>
      <c r="V266" s="9">
        <f t="shared" si="43"/>
        <v>-3.3496359949978238</v>
      </c>
      <c r="W266" s="9">
        <f t="shared" si="42"/>
        <v>3.5833333333333335E-2</v>
      </c>
      <c r="X266" s="9">
        <f t="shared" si="50"/>
        <v>0.58628901720263471</v>
      </c>
      <c r="Y266" s="9">
        <f t="shared" si="41"/>
        <v>-0.80629902165253498</v>
      </c>
    </row>
    <row r="267" spans="1:25" x14ac:dyDescent="0.2">
      <c r="A267" s="10">
        <v>2012.4</v>
      </c>
      <c r="B267" s="21">
        <f>RawData!W267</f>
        <v>105.937</v>
      </c>
      <c r="C267" s="22">
        <f>RawData!E267</f>
        <v>9951.4</v>
      </c>
      <c r="D267" s="21">
        <f>RawData!G267</f>
        <v>3734.2000000000003</v>
      </c>
      <c r="E267" s="21">
        <f>RawData!H267</f>
        <v>675.59999999999991</v>
      </c>
      <c r="F267" s="21">
        <f>RawData!O267</f>
        <v>432.29999999999995</v>
      </c>
      <c r="G267" s="21">
        <f>RawData!L267</f>
        <v>1025.4000000000001</v>
      </c>
      <c r="H267" s="21">
        <f>RawData!P267</f>
        <v>3124.88</v>
      </c>
      <c r="I267" s="23">
        <f>RawData!Q267</f>
        <v>0.16</v>
      </c>
      <c r="J267" s="23">
        <f>RawData!S267</f>
        <v>16.871192462246476</v>
      </c>
      <c r="K267" s="23">
        <f>RawData!R267</f>
        <v>14.311748883451546</v>
      </c>
      <c r="L267" s="23">
        <f>RawData!T267</f>
        <v>104.80847985906914</v>
      </c>
      <c r="M267" s="24">
        <f>RawData!V267</f>
        <v>1.0342068591614322</v>
      </c>
      <c r="O267" s="14">
        <f t="shared" si="45"/>
        <v>0.10822483128151816</v>
      </c>
      <c r="P267" s="9">
        <f t="shared" si="46"/>
        <v>-0.34606996373207721</v>
      </c>
      <c r="Q267" s="9">
        <f t="shared" si="47"/>
        <v>-1.5744183012756992</v>
      </c>
      <c r="R267" s="9">
        <f t="shared" si="48"/>
        <v>2.1744059385061973</v>
      </c>
      <c r="S267" s="9">
        <f t="shared" si="49"/>
        <v>0.67875072838944561</v>
      </c>
      <c r="T267" s="9">
        <f t="shared" si="44"/>
        <v>461.84998700057525</v>
      </c>
      <c r="U267" s="9">
        <f t="shared" si="51"/>
        <v>1.6393511402933214</v>
      </c>
      <c r="V267" s="9">
        <f t="shared" si="43"/>
        <v>0.34266893592644898</v>
      </c>
      <c r="W267" s="9">
        <f t="shared" si="42"/>
        <v>0.04</v>
      </c>
      <c r="X267" s="9">
        <f t="shared" si="50"/>
        <v>0.368822645777378</v>
      </c>
      <c r="Y267" s="9">
        <f t="shared" si="41"/>
        <v>-1.0658374144163645</v>
      </c>
    </row>
    <row r="268" spans="1:25" x14ac:dyDescent="0.2">
      <c r="A268" s="10">
        <v>2013.1</v>
      </c>
      <c r="B268" s="21">
        <f>RawData!W268</f>
        <v>106.318</v>
      </c>
      <c r="C268" s="22">
        <f>RawData!E268</f>
        <v>10018.299999999999</v>
      </c>
      <c r="D268" s="21">
        <f>RawData!G268</f>
        <v>3856</v>
      </c>
      <c r="E268" s="21">
        <f>RawData!H268</f>
        <v>678.2</v>
      </c>
      <c r="F268" s="21">
        <f>RawData!O268</f>
        <v>456</v>
      </c>
      <c r="G268" s="21">
        <f>RawData!L268</f>
        <v>1044.5</v>
      </c>
      <c r="H268" s="21">
        <f>RawData!P268</f>
        <v>3124.76</v>
      </c>
      <c r="I268" s="23">
        <f>RawData!Q268</f>
        <v>0.14333333333333334</v>
      </c>
      <c r="J268" s="23">
        <f>RawData!S268</f>
        <v>16.48635405257804</v>
      </c>
      <c r="K268" s="23">
        <f>RawData!R268</f>
        <v>14.549995540560374</v>
      </c>
      <c r="L268" s="23">
        <f>RawData!T268</f>
        <v>105.48852860172487</v>
      </c>
      <c r="M268" s="24">
        <f>RawData!V268</f>
        <v>1.0370009559792115</v>
      </c>
      <c r="O268" s="14">
        <f t="shared" si="45"/>
        <v>4.1211267811092966E-2</v>
      </c>
      <c r="P268" s="9">
        <f t="shared" si="46"/>
        <v>2.5808708083514489</v>
      </c>
      <c r="Q268" s="9">
        <f t="shared" si="47"/>
        <v>-0.24470183577923876</v>
      </c>
      <c r="R268" s="9">
        <f t="shared" si="48"/>
        <v>4.7084954725114301</v>
      </c>
      <c r="S268" s="9">
        <f t="shared" si="49"/>
        <v>1.2167458531334034</v>
      </c>
      <c r="T268" s="9">
        <f t="shared" si="44"/>
        <v>462.22693622542647</v>
      </c>
      <c r="U268" s="9">
        <f t="shared" si="51"/>
        <v>-2.3074567818563985</v>
      </c>
      <c r="V268" s="9">
        <f t="shared" si="43"/>
        <v>1.6509886948254948</v>
      </c>
      <c r="W268" s="9">
        <f t="shared" si="42"/>
        <v>3.5833333333333335E-2</v>
      </c>
      <c r="X268" s="9">
        <f t="shared" si="50"/>
        <v>0.35900252922465015</v>
      </c>
      <c r="Y268" s="9">
        <f t="shared" si="41"/>
        <v>-0.63264653276581839</v>
      </c>
    </row>
    <row r="269" spans="1:25" x14ac:dyDescent="0.2">
      <c r="A269" s="10">
        <v>2013.2</v>
      </c>
      <c r="B269" s="21">
        <f>RawData!W269</f>
        <v>106.565</v>
      </c>
      <c r="C269" s="22">
        <f>RawData!E269</f>
        <v>10047.4</v>
      </c>
      <c r="D269" s="21">
        <f>RawData!G269</f>
        <v>3895.3</v>
      </c>
      <c r="E269" s="21">
        <f>RawData!H269</f>
        <v>679.7</v>
      </c>
      <c r="F269" s="21">
        <f>RawData!O269</f>
        <v>459.79999999999995</v>
      </c>
      <c r="G269" s="21">
        <f>RawData!L269</f>
        <v>1045.8</v>
      </c>
      <c r="H269" s="21">
        <f>RawData!P269</f>
        <v>3110.25</v>
      </c>
      <c r="I269" s="23">
        <f>RawData!Q269</f>
        <v>0.11666666666666665</v>
      </c>
      <c r="J269" s="23">
        <f>RawData!S269</f>
        <v>16.717891129346771</v>
      </c>
      <c r="K269" s="23">
        <f>RawData!R269</f>
        <v>14.604618104875776</v>
      </c>
      <c r="L269" s="23">
        <f>RawData!T269</f>
        <v>106.06585905960593</v>
      </c>
      <c r="M269" s="24">
        <f>RawData!V269</f>
        <v>1.0392655999966114</v>
      </c>
      <c r="O269" s="14">
        <f t="shared" si="45"/>
        <v>-0.16015092810954457</v>
      </c>
      <c r="P269" s="9">
        <f t="shared" si="46"/>
        <v>0.56383381670815425</v>
      </c>
      <c r="Q269" s="9">
        <f t="shared" si="47"/>
        <v>-0.22926886030981564</v>
      </c>
      <c r="R269" s="9">
        <f t="shared" si="48"/>
        <v>0.37968195505425228</v>
      </c>
      <c r="S269" s="9">
        <f t="shared" si="49"/>
        <v>-0.32581425067425585</v>
      </c>
      <c r="T269" s="9">
        <f t="shared" si="44"/>
        <v>462.55459032010219</v>
      </c>
      <c r="U269" s="9">
        <f t="shared" si="51"/>
        <v>1.3946459459631022</v>
      </c>
      <c r="V269" s="9">
        <f t="shared" si="43"/>
        <v>0.37471001256634828</v>
      </c>
      <c r="W269" s="9">
        <f t="shared" si="42"/>
        <v>2.9166666666666664E-2</v>
      </c>
      <c r="X269" s="9">
        <f t="shared" si="50"/>
        <v>0.23205245213357983</v>
      </c>
      <c r="Y269" s="9">
        <f t="shared" si="41"/>
        <v>-0.9156354690783246</v>
      </c>
    </row>
    <row r="270" spans="1:25" x14ac:dyDescent="0.2">
      <c r="A270" s="10">
        <v>2013.3</v>
      </c>
      <c r="B270" s="21">
        <f>RawData!W270</f>
        <v>107.11199999999999</v>
      </c>
      <c r="C270" s="22">
        <f>RawData!E270</f>
        <v>10137.700000000001</v>
      </c>
      <c r="D270" s="21">
        <f>RawData!G270</f>
        <v>3992.2000000000003</v>
      </c>
      <c r="E270" s="21">
        <f>RawData!H270</f>
        <v>683</v>
      </c>
      <c r="F270" s="21">
        <f>RawData!O270</f>
        <v>440.3</v>
      </c>
      <c r="G270" s="21">
        <f>RawData!L270</f>
        <v>1053.8</v>
      </c>
      <c r="H270" s="21">
        <f>RawData!P270</f>
        <v>3089.95</v>
      </c>
      <c r="I270" s="23">
        <f>RawData!Q270</f>
        <v>8.3333333333333329E-2</v>
      </c>
      <c r="J270" s="23">
        <f>RawData!S270</f>
        <v>16.672051995405329</v>
      </c>
      <c r="K270" s="23">
        <f>RawData!R270</f>
        <v>14.574743870262379</v>
      </c>
      <c r="L270" s="23">
        <f>RawData!T270</f>
        <v>106.63530627246112</v>
      </c>
      <c r="M270" s="24">
        <f>RawData!V270</f>
        <v>1.0417970884354895</v>
      </c>
      <c r="O270" s="14">
        <f t="shared" si="45"/>
        <v>0.13944833068330809</v>
      </c>
      <c r="P270" s="9">
        <f t="shared" si="46"/>
        <v>1.7018989112191889</v>
      </c>
      <c r="Q270" s="9">
        <f t="shared" si="47"/>
        <v>-0.27094348847228389</v>
      </c>
      <c r="R270" s="9">
        <f t="shared" si="48"/>
        <v>-5.0888069670293135</v>
      </c>
      <c r="S270" s="9">
        <f t="shared" si="49"/>
        <v>6.7765918234670153E-3</v>
      </c>
      <c r="T270" s="9">
        <f t="shared" si="44"/>
        <v>462.84674686215806</v>
      </c>
      <c r="U270" s="9">
        <f t="shared" si="51"/>
        <v>-0.2745686781665313</v>
      </c>
      <c r="V270" s="9">
        <f t="shared" si="43"/>
        <v>-0.20476283941275319</v>
      </c>
      <c r="W270" s="9">
        <f t="shared" si="42"/>
        <v>2.0833333333333332E-2</v>
      </c>
      <c r="X270" s="9">
        <f t="shared" si="50"/>
        <v>0.51198883818770469</v>
      </c>
      <c r="Y270" s="9">
        <f t="shared" si="41"/>
        <v>-1.4100969366420486</v>
      </c>
    </row>
    <row r="271" spans="1:25" x14ac:dyDescent="0.2">
      <c r="A271" s="10">
        <v>2013.4</v>
      </c>
      <c r="B271" s="21">
        <f>RawData!W271</f>
        <v>107.67400000000001</v>
      </c>
      <c r="C271" s="22">
        <f>RawData!E271</f>
        <v>10274.6</v>
      </c>
      <c r="D271" s="21">
        <f>RawData!G271</f>
        <v>4048.3999999999996</v>
      </c>
      <c r="E271" s="21">
        <f>RawData!H271</f>
        <v>680.89999999999986</v>
      </c>
      <c r="F271" s="21">
        <f>RawData!O271</f>
        <v>443.20000000000005</v>
      </c>
      <c r="G271" s="21">
        <f>RawData!L271</f>
        <v>1056.3</v>
      </c>
      <c r="H271" s="21">
        <f>RawData!P271</f>
        <v>3069.28</v>
      </c>
      <c r="I271" s="23">
        <f>RawData!Q271</f>
        <v>8.666666666666667E-2</v>
      </c>
      <c r="J271" s="23">
        <f>RawData!S271</f>
        <v>16.710322037952906</v>
      </c>
      <c r="K271" s="23">
        <f>RawData!R271</f>
        <v>14.458816552348086</v>
      </c>
      <c r="L271" s="23">
        <f>RawData!T271</f>
        <v>107.22579373132845</v>
      </c>
      <c r="M271" s="24">
        <f>RawData!V271</f>
        <v>1.0443525784330752</v>
      </c>
      <c r="O271" s="14">
        <f t="shared" si="45"/>
        <v>0.57305948410873953</v>
      </c>
      <c r="P271" s="9">
        <f t="shared" si="46"/>
        <v>0.62961965717977364</v>
      </c>
      <c r="Q271" s="9">
        <f t="shared" si="47"/>
        <v>-1.0762494448035227</v>
      </c>
      <c r="R271" s="9">
        <f t="shared" si="48"/>
        <v>-0.11182646948000752</v>
      </c>
      <c r="S271" s="9">
        <f t="shared" si="49"/>
        <v>-0.53135303122346045</v>
      </c>
      <c r="T271" s="9">
        <f t="shared" si="44"/>
        <v>463.15396816074593</v>
      </c>
      <c r="U271" s="9">
        <f t="shared" si="51"/>
        <v>0.2292830298709525</v>
      </c>
      <c r="V271" s="9">
        <f t="shared" si="43"/>
        <v>-0.79857883298144472</v>
      </c>
      <c r="W271" s="9">
        <f t="shared" si="42"/>
        <v>2.1666666666666667E-2</v>
      </c>
      <c r="X271" s="9">
        <f t="shared" si="50"/>
        <v>0.5233127695096762</v>
      </c>
      <c r="Y271" s="9">
        <f t="shared" si="41"/>
        <v>-1.4394990509238141</v>
      </c>
    </row>
    <row r="272" spans="1:25" x14ac:dyDescent="0.2">
      <c r="A272" s="10">
        <v>2014.1</v>
      </c>
      <c r="B272" s="21">
        <f>RawData!W272</f>
        <v>108.14</v>
      </c>
      <c r="C272" s="22">
        <f>RawData!E272</f>
        <v>10379.799999999999</v>
      </c>
      <c r="D272" s="21">
        <f>RawData!G272</f>
        <v>4030.3</v>
      </c>
      <c r="E272" s="21">
        <f>RawData!H272</f>
        <v>680.3</v>
      </c>
      <c r="F272" s="21">
        <f>RawData!O272</f>
        <v>461.59999999999997</v>
      </c>
      <c r="G272" s="21">
        <f>RawData!L272</f>
        <v>1059</v>
      </c>
      <c r="H272" s="21">
        <f>RawData!P272</f>
        <v>3051.93</v>
      </c>
      <c r="I272" s="23">
        <f>RawData!Q272</f>
        <v>7.3333333333333348E-2</v>
      </c>
      <c r="J272" s="23">
        <f>RawData!S272</f>
        <v>16.82734051761906</v>
      </c>
      <c r="K272" s="23">
        <f>RawData!R272</f>
        <v>14.723020658164959</v>
      </c>
      <c r="L272" s="23">
        <f>RawData!T272</f>
        <v>107.72872630035444</v>
      </c>
      <c r="M272" s="24">
        <f>RawData!V272</f>
        <v>1.046562159826848</v>
      </c>
      <c r="O272" s="14">
        <f t="shared" si="45"/>
        <v>0.3754731565683187</v>
      </c>
      <c r="P272" s="9">
        <f t="shared" si="46"/>
        <v>-1.0912974436874947</v>
      </c>
      <c r="Q272" s="9">
        <f t="shared" si="47"/>
        <v>-0.73136231174632371</v>
      </c>
      <c r="R272" s="9">
        <f t="shared" si="48"/>
        <v>3.4245531781258194</v>
      </c>
      <c r="S272" s="9">
        <f t="shared" si="49"/>
        <v>-0.38792172072677999</v>
      </c>
      <c r="T272" s="9">
        <f t="shared" si="44"/>
        <v>463.41056147954998</v>
      </c>
      <c r="U272" s="9">
        <f t="shared" si="51"/>
        <v>0.69783607815647741</v>
      </c>
      <c r="V272" s="9">
        <f t="shared" si="43"/>
        <v>1.8107929475790208</v>
      </c>
      <c r="W272" s="9">
        <f t="shared" si="42"/>
        <v>1.8333333333333337E-2</v>
      </c>
      <c r="X272" s="9">
        <f t="shared" si="50"/>
        <v>0.43185402636831682</v>
      </c>
      <c r="Y272" s="9">
        <f t="shared" si="41"/>
        <v>-1.2100877006083124</v>
      </c>
    </row>
    <row r="273" spans="1:25" x14ac:dyDescent="0.2">
      <c r="A273" s="10">
        <v>2014.2</v>
      </c>
      <c r="B273" s="21">
        <f>RawData!W273</f>
        <v>108.714</v>
      </c>
      <c r="C273" s="22">
        <f>RawData!E273</f>
        <v>10511.4</v>
      </c>
      <c r="D273" s="21">
        <f>RawData!G273</f>
        <v>4150.8</v>
      </c>
      <c r="E273" s="21">
        <f>RawData!H273</f>
        <v>689.2</v>
      </c>
      <c r="F273" s="21">
        <f>RawData!O273</f>
        <v>445.40000000000003</v>
      </c>
      <c r="G273" s="21">
        <f>RawData!L273</f>
        <v>1072.5999999999999</v>
      </c>
      <c r="H273" s="21">
        <f>RawData!P273</f>
        <v>3049.26</v>
      </c>
      <c r="I273" s="23">
        <f>RawData!Q273</f>
        <v>9.3333333333333338E-2</v>
      </c>
      <c r="J273" s="23">
        <f>RawData!S273</f>
        <v>16.730381596203294</v>
      </c>
      <c r="K273" s="23">
        <f>RawData!R273</f>
        <v>14.499458444871275</v>
      </c>
      <c r="L273" s="23">
        <f>RawData!T273</f>
        <v>108.48684597503284</v>
      </c>
      <c r="M273" s="24">
        <f>RawData!V273</f>
        <v>1.0488451584756855</v>
      </c>
      <c r="O273" s="14">
        <f t="shared" si="45"/>
        <v>0.51258251771201913</v>
      </c>
      <c r="P273" s="9">
        <f t="shared" si="46"/>
        <v>2.1987324292500148</v>
      </c>
      <c r="Q273" s="9">
        <f t="shared" si="47"/>
        <v>0.55246797215650645</v>
      </c>
      <c r="R273" s="9">
        <f t="shared" si="48"/>
        <v>-4.3198907951816636</v>
      </c>
      <c r="S273" s="9">
        <f t="shared" si="49"/>
        <v>0.52875933662241437</v>
      </c>
      <c r="T273" s="9">
        <f t="shared" si="44"/>
        <v>463.89392205569561</v>
      </c>
      <c r="U273" s="9">
        <f t="shared" si="51"/>
        <v>-0.57786515364588453</v>
      </c>
      <c r="V273" s="9">
        <f t="shared" si="43"/>
        <v>-1.5300999904786394</v>
      </c>
      <c r="W273" s="9">
        <f t="shared" si="42"/>
        <v>2.3333333333333334E-2</v>
      </c>
      <c r="X273" s="9">
        <f t="shared" si="50"/>
        <v>0.52938967281663807</v>
      </c>
      <c r="Y273" s="9">
        <f t="shared" si="41"/>
        <v>-0.83481867297683721</v>
      </c>
    </row>
    <row r="274" spans="1:25" x14ac:dyDescent="0.2">
      <c r="A274" s="10">
        <v>2014.3</v>
      </c>
      <c r="B274" s="21">
        <f>RawData!W274</f>
        <v>109.178</v>
      </c>
      <c r="C274" s="22">
        <f>RawData!E274</f>
        <v>10632.5</v>
      </c>
      <c r="D274" s="21">
        <f>RawData!G274</f>
        <v>4248.3</v>
      </c>
      <c r="E274" s="21">
        <f>RawData!H274</f>
        <v>695.5</v>
      </c>
      <c r="F274" s="21">
        <f>RawData!O274</f>
        <v>465.7</v>
      </c>
      <c r="G274" s="21">
        <f>RawData!L274</f>
        <v>1081.3</v>
      </c>
      <c r="H274" s="21">
        <f>RawData!P274</f>
        <v>3028.91</v>
      </c>
      <c r="I274" s="23">
        <f>RawData!Q274</f>
        <v>9.0000000000000011E-2</v>
      </c>
      <c r="J274" s="23">
        <f>RawData!S274</f>
        <v>16.834792794865145</v>
      </c>
      <c r="K274" s="23">
        <f>RawData!R274</f>
        <v>14.730082582486693</v>
      </c>
      <c r="L274" s="23">
        <f>RawData!T274</f>
        <v>109.18433257269477</v>
      </c>
      <c r="M274" s="24">
        <f>RawData!V274</f>
        <v>1.0514190031047088</v>
      </c>
      <c r="O274" s="14">
        <f t="shared" si="45"/>
        <v>0.47449950122580731</v>
      </c>
      <c r="P274" s="9">
        <f t="shared" si="46"/>
        <v>1.6507845520300179</v>
      </c>
      <c r="Q274" s="9">
        <f t="shared" si="47"/>
        <v>0.23895360640236163</v>
      </c>
      <c r="R274" s="9">
        <f t="shared" si="48"/>
        <v>3.7858924519364621</v>
      </c>
      <c r="S274" s="9">
        <f t="shared" si="49"/>
        <v>0.13684427569668856</v>
      </c>
      <c r="T274" s="9">
        <f t="shared" si="44"/>
        <v>464.28968950722742</v>
      </c>
      <c r="U274" s="9">
        <f t="shared" si="51"/>
        <v>0.62214207037394331</v>
      </c>
      <c r="V274" s="9">
        <f t="shared" si="43"/>
        <v>1.5780536773914555</v>
      </c>
      <c r="W274" s="9">
        <f t="shared" si="42"/>
        <v>2.2500000000000003E-2</v>
      </c>
      <c r="X274" s="9">
        <f t="shared" si="50"/>
        <v>0.42589971304742846</v>
      </c>
      <c r="Y274" s="9">
        <f t="shared" si="41"/>
        <v>-1.340609004931764</v>
      </c>
    </row>
    <row r="275" spans="1:25" x14ac:dyDescent="0.2">
      <c r="A275" s="10">
        <v>2014.4</v>
      </c>
      <c r="B275" s="21">
        <f>RawData!W275</f>
        <v>109.321</v>
      </c>
      <c r="C275" s="22">
        <f>RawData!E275</f>
        <v>10750.6</v>
      </c>
      <c r="D275" s="21">
        <f>RawData!G275</f>
        <v>4295.6000000000004</v>
      </c>
      <c r="E275" s="21">
        <f>RawData!H275</f>
        <v>699.30000000000018</v>
      </c>
      <c r="F275" s="21">
        <f>RawData!O275</f>
        <v>476.5</v>
      </c>
      <c r="G275" s="21">
        <f>RawData!L275</f>
        <v>1089.7</v>
      </c>
      <c r="H275" s="21">
        <f>RawData!P275</f>
        <v>3034.22</v>
      </c>
      <c r="I275" s="23">
        <f>RawData!Q275</f>
        <v>9.9999999999999992E-2</v>
      </c>
      <c r="J275" s="23">
        <f>RawData!S275</f>
        <v>16.950613530567747</v>
      </c>
      <c r="K275" s="23">
        <f>RawData!R275</f>
        <v>14.864379852828293</v>
      </c>
      <c r="L275" s="23">
        <f>RawData!T275</f>
        <v>109.87054884705358</v>
      </c>
      <c r="M275" s="24">
        <f>RawData!V275</f>
        <v>1.0540027307035786</v>
      </c>
      <c r="O275" s="14">
        <f t="shared" si="45"/>
        <v>0.72829305812990697</v>
      </c>
      <c r="P275" s="9">
        <f t="shared" si="46"/>
        <v>0.73090518442700159</v>
      </c>
      <c r="Q275" s="9">
        <f t="shared" si="47"/>
        <v>0.16855351036554111</v>
      </c>
      <c r="R275" s="9">
        <f t="shared" si="48"/>
        <v>1.9162784863256661</v>
      </c>
      <c r="S275" s="9">
        <f t="shared" si="49"/>
        <v>0.39751197886809564</v>
      </c>
      <c r="T275" s="9">
        <f t="shared" si="44"/>
        <v>464.67078032064887</v>
      </c>
      <c r="U275" s="9">
        <f t="shared" si="51"/>
        <v>0.68562851250790757</v>
      </c>
      <c r="V275" s="9">
        <f t="shared" si="43"/>
        <v>0.90759000941260659</v>
      </c>
      <c r="W275" s="9">
        <f t="shared" si="42"/>
        <v>2.4999999999999998E-2</v>
      </c>
      <c r="X275" s="9">
        <f t="shared" si="50"/>
        <v>0.13089306625371222</v>
      </c>
      <c r="Y275" s="9">
        <f t="shared" si="41"/>
        <v>-0.20117172364092539</v>
      </c>
    </row>
    <row r="276" spans="1:25" x14ac:dyDescent="0.2">
      <c r="A276" s="10">
        <v>2015.1</v>
      </c>
      <c r="B276" s="21">
        <f>RawData!W276</f>
        <v>109.307</v>
      </c>
      <c r="C276" s="22">
        <f>RawData!E276</f>
        <v>10767.8</v>
      </c>
      <c r="D276" s="21">
        <f>RawData!G276</f>
        <v>4375.6000000000004</v>
      </c>
      <c r="E276" s="21">
        <f>RawData!H276</f>
        <v>689.2</v>
      </c>
      <c r="F276" s="21">
        <f>RawData!O276</f>
        <v>482.6</v>
      </c>
      <c r="G276" s="21">
        <f>RawData!L276</f>
        <v>1089.5</v>
      </c>
      <c r="H276" s="21">
        <f>RawData!P276</f>
        <v>3046.49</v>
      </c>
      <c r="I276" s="23">
        <f>RawData!Q276</f>
        <v>0.11</v>
      </c>
      <c r="J276" s="23">
        <f>RawData!S276</f>
        <v>17.145210585599642</v>
      </c>
      <c r="K276" s="23">
        <f>RawData!R276</f>
        <v>14.964688605284211</v>
      </c>
      <c r="L276" s="23">
        <f>RawData!T276</f>
        <v>110.51054244664726</v>
      </c>
      <c r="M276" s="24">
        <f>RawData!V276</f>
        <v>1.0584840156209629</v>
      </c>
      <c r="O276" s="14">
        <f t="shared" si="45"/>
        <v>-0.25159659539843915</v>
      </c>
      <c r="P276" s="9">
        <f t="shared" si="46"/>
        <v>1.4337812098591485</v>
      </c>
      <c r="Q276" s="9">
        <f t="shared" si="47"/>
        <v>-1.8662928219030164</v>
      </c>
      <c r="R276" s="9">
        <f t="shared" si="48"/>
        <v>0.86058319336913769</v>
      </c>
      <c r="S276" s="9">
        <f t="shared" si="49"/>
        <v>-0.42981517611494269</v>
      </c>
      <c r="T276" s="9">
        <f t="shared" si="44"/>
        <v>464.82732126572648</v>
      </c>
      <c r="U276" s="9">
        <f t="shared" si="51"/>
        <v>1.1414838799049587</v>
      </c>
      <c r="V276" s="9">
        <f t="shared" si="43"/>
        <v>0.67255959204577387</v>
      </c>
      <c r="W276" s="9">
        <f t="shared" si="42"/>
        <v>2.75E-2</v>
      </c>
      <c r="X276" s="9">
        <f t="shared" si="50"/>
        <v>-1.280714274400907E-2</v>
      </c>
      <c r="Y276" s="9">
        <f t="shared" si="41"/>
        <v>-7.8879750667510962E-3</v>
      </c>
    </row>
    <row r="277" spans="1:25" x14ac:dyDescent="0.2">
      <c r="A277" s="10">
        <v>2015.1999999999998</v>
      </c>
      <c r="B277" s="21">
        <f>RawData!W277</f>
        <v>109.922</v>
      </c>
      <c r="C277" s="22">
        <f>RawData!E277</f>
        <v>10886.9</v>
      </c>
      <c r="D277" s="21">
        <f>RawData!G277</f>
        <v>4403.2</v>
      </c>
      <c r="E277" s="21">
        <f>RawData!H277</f>
        <v>714.19999999999982</v>
      </c>
      <c r="F277" s="21">
        <f>RawData!O277</f>
        <v>486.1</v>
      </c>
      <c r="G277" s="21">
        <f>RawData!L277</f>
        <v>1094</v>
      </c>
      <c r="H277" s="21">
        <f>RawData!P277</f>
        <v>3050.36</v>
      </c>
      <c r="I277" s="23">
        <f>RawData!Q277</f>
        <v>0.12333333333333334</v>
      </c>
      <c r="J277" s="23">
        <f>RawData!S277</f>
        <v>17.208660511570898</v>
      </c>
      <c r="K277" s="23">
        <f>RawData!R277</f>
        <v>14.901489015244261</v>
      </c>
      <c r="L277" s="23">
        <f>RawData!T277</f>
        <v>111.11822178083979</v>
      </c>
      <c r="M277" s="24">
        <f>RawData!V277</f>
        <v>1.0608587857327409</v>
      </c>
      <c r="O277" s="14">
        <f t="shared" si="45"/>
        <v>0.31484012773904624</v>
      </c>
      <c r="P277" s="9">
        <f t="shared" si="46"/>
        <v>-0.15637350806838413</v>
      </c>
      <c r="Q277" s="9">
        <f t="shared" si="47"/>
        <v>2.7779899372555406</v>
      </c>
      <c r="R277" s="9">
        <f t="shared" si="48"/>
        <v>-6.2542027353941876E-2</v>
      </c>
      <c r="S277" s="9">
        <f t="shared" si="49"/>
        <v>-0.37298025367655896</v>
      </c>
      <c r="T277" s="9">
        <f t="shared" si="44"/>
        <v>465.1515940297063</v>
      </c>
      <c r="U277" s="9">
        <f t="shared" si="51"/>
        <v>0.36939067471810638</v>
      </c>
      <c r="V277" s="9">
        <f t="shared" si="43"/>
        <v>-0.42321910206184477</v>
      </c>
      <c r="W277" s="9">
        <f t="shared" si="42"/>
        <v>3.0833333333333334E-2</v>
      </c>
      <c r="X277" s="9">
        <f t="shared" si="50"/>
        <v>0.56105863118611765</v>
      </c>
      <c r="Y277" s="9">
        <f t="shared" si="41"/>
        <v>-0.65821229388814118</v>
      </c>
    </row>
    <row r="278" spans="1:25" x14ac:dyDescent="0.2">
      <c r="A278" s="10">
        <v>2015.3</v>
      </c>
      <c r="B278" s="21">
        <f>RawData!W278</f>
        <v>110.268</v>
      </c>
      <c r="C278" s="22">
        <f>RawData!E278</f>
        <v>10992.3</v>
      </c>
      <c r="D278" s="21">
        <f>RawData!G278</f>
        <v>4436.8</v>
      </c>
      <c r="E278" s="21">
        <f>RawData!H278</f>
        <v>719.7</v>
      </c>
      <c r="F278" s="21">
        <f>RawData!O278</f>
        <v>483.6</v>
      </c>
      <c r="G278" s="21">
        <f>RawData!L278</f>
        <v>1103</v>
      </c>
      <c r="H278" s="21">
        <f>RawData!P278</f>
        <v>3052.12</v>
      </c>
      <c r="I278" s="23">
        <f>RawData!Q278</f>
        <v>0.13666666666666669</v>
      </c>
      <c r="J278" s="23">
        <f>RawData!S278</f>
        <v>17.349853976669234</v>
      </c>
      <c r="K278" s="23">
        <f>RawData!R278</f>
        <v>15.026847468062517</v>
      </c>
      <c r="L278" s="23">
        <f>RawData!T278</f>
        <v>111.65717350494977</v>
      </c>
      <c r="M278" s="24">
        <f>RawData!V278</f>
        <v>1.0635596989322005</v>
      </c>
      <c r="O278" s="14">
        <f t="shared" si="45"/>
        <v>0.39493199948037727</v>
      </c>
      <c r="P278" s="9">
        <f t="shared" si="46"/>
        <v>0.19163704633962197</v>
      </c>
      <c r="Q278" s="9">
        <f t="shared" si="47"/>
        <v>0.19859472542634649</v>
      </c>
      <c r="R278" s="9">
        <f t="shared" si="48"/>
        <v>-1.0841721409919103</v>
      </c>
      <c r="S278" s="9">
        <f t="shared" si="49"/>
        <v>0.25075601724287822</v>
      </c>
      <c r="T278" s="9">
        <f t="shared" si="44"/>
        <v>465.38117376739939</v>
      </c>
      <c r="U278" s="9">
        <f t="shared" si="51"/>
        <v>0.81713148158621962</v>
      </c>
      <c r="V278" s="9">
        <f t="shared" si="43"/>
        <v>0.83772905998213965</v>
      </c>
      <c r="W278" s="9">
        <f t="shared" si="42"/>
        <v>3.4166666666666672E-2</v>
      </c>
      <c r="X278" s="9">
        <f t="shared" si="50"/>
        <v>0.31427429472907775</v>
      </c>
      <c r="Y278" s="9">
        <f t="shared" si="41"/>
        <v>-0.51086614110869277</v>
      </c>
    </row>
    <row r="279" spans="1:25" x14ac:dyDescent="0.2">
      <c r="A279" s="10">
        <v>2015.4</v>
      </c>
      <c r="B279" s="21">
        <f>RawData!W279</f>
        <v>110.498</v>
      </c>
      <c r="C279" s="22">
        <f>RawData!E279</f>
        <v>11066.900000000001</v>
      </c>
      <c r="D279" s="21">
        <f>RawData!G279</f>
        <v>4431.7</v>
      </c>
      <c r="E279" s="21">
        <f>RawData!H279</f>
        <v>708.8</v>
      </c>
      <c r="F279" s="21">
        <f>RawData!O279</f>
        <v>489.20000000000005</v>
      </c>
      <c r="G279" s="21">
        <f>RawData!L279</f>
        <v>1106.5</v>
      </c>
      <c r="H279" s="21">
        <f>RawData!P279</f>
        <v>3043.05</v>
      </c>
      <c r="I279" s="23">
        <f>RawData!Q279</f>
        <v>0.16</v>
      </c>
      <c r="J279" s="23">
        <f>RawData!S279</f>
        <v>17.513957584854953</v>
      </c>
      <c r="K279" s="23">
        <f>RawData!R279</f>
        <v>15.219135398074783</v>
      </c>
      <c r="L279" s="23">
        <f>RawData!T279</f>
        <v>112.26388341599829</v>
      </c>
      <c r="M279" s="24">
        <f>RawData!V279</f>
        <v>1.0662803780713532</v>
      </c>
      <c r="O279" s="14">
        <f t="shared" si="45"/>
        <v>0.2125167237368828</v>
      </c>
      <c r="P279" s="9">
        <f t="shared" si="46"/>
        <v>-0.5788614704184738</v>
      </c>
      <c r="Q279" s="9">
        <f t="shared" si="47"/>
        <v>-1.9899535670952559</v>
      </c>
      <c r="R279" s="9">
        <f t="shared" si="48"/>
        <v>0.68748086243144257</v>
      </c>
      <c r="S279" s="9">
        <f t="shared" si="49"/>
        <v>-0.14703362104634721</v>
      </c>
      <c r="T279" s="9">
        <f t="shared" si="44"/>
        <v>465.66758919786304</v>
      </c>
      <c r="U279" s="9">
        <f t="shared" si="51"/>
        <v>0.94140492848069357</v>
      </c>
      <c r="V279" s="9">
        <f t="shared" si="43"/>
        <v>1.2715111393171163</v>
      </c>
      <c r="W279" s="9">
        <f t="shared" si="42"/>
        <v>0.04</v>
      </c>
      <c r="X279" s="9">
        <f t="shared" si="50"/>
        <v>0.20836549397493798</v>
      </c>
      <c r="Y279" s="9">
        <f t="shared" si="41"/>
        <v>-0.76146056436988374</v>
      </c>
    </row>
    <row r="280" spans="1:25" x14ac:dyDescent="0.2">
      <c r="A280" s="10">
        <v>2016.1</v>
      </c>
      <c r="B280" s="21">
        <f>RawData!W280</f>
        <v>110.63500000000001</v>
      </c>
      <c r="C280" s="22">
        <f>RawData!E280</f>
        <v>11131.3</v>
      </c>
      <c r="D280" s="21">
        <f>RawData!G280</f>
        <v>4403.3999999999996</v>
      </c>
      <c r="E280" s="21">
        <f>RawData!H280</f>
        <v>714.2</v>
      </c>
      <c r="F280" s="21">
        <f>RawData!O280</f>
        <v>493.5</v>
      </c>
      <c r="G280" s="21">
        <f>RawData!L280</f>
        <v>1111.7</v>
      </c>
      <c r="H280" s="21">
        <f>RawData!P280</f>
        <v>3048.6</v>
      </c>
      <c r="I280" s="23">
        <f>RawData!Q280</f>
        <v>0.36000000000000004</v>
      </c>
      <c r="J280" s="23">
        <f>RawData!S280</f>
        <v>17.429893633399129</v>
      </c>
      <c r="K280" s="23">
        <f>RawData!R280</f>
        <v>15.091154869821047</v>
      </c>
      <c r="L280" s="23">
        <f>RawData!T280</f>
        <v>112.75038628799075</v>
      </c>
      <c r="M280" s="24">
        <f>RawData!V280</f>
        <v>1.069835474438745</v>
      </c>
      <c r="O280" s="14">
        <f t="shared" si="45"/>
        <v>0.12346506029558668</v>
      </c>
      <c r="P280" s="9">
        <f t="shared" si="46"/>
        <v>-1.0973925758207201</v>
      </c>
      <c r="Q280" s="9">
        <f t="shared" si="47"/>
        <v>0.30219979375920047</v>
      </c>
      <c r="R280" s="9">
        <f t="shared" si="48"/>
        <v>0.41838171286337911</v>
      </c>
      <c r="S280" s="9">
        <f t="shared" si="49"/>
        <v>1.2085681657993064E-2</v>
      </c>
      <c r="T280" s="9">
        <f t="shared" si="44"/>
        <v>465.76715299900718</v>
      </c>
      <c r="U280" s="9">
        <f t="shared" si="51"/>
        <v>-0.48113823001290079</v>
      </c>
      <c r="V280" s="9">
        <f t="shared" si="43"/>
        <v>-0.84447418804014518</v>
      </c>
      <c r="W280" s="9">
        <f t="shared" si="42"/>
        <v>9.0000000000000011E-2</v>
      </c>
      <c r="X280" s="9">
        <f t="shared" si="50"/>
        <v>0.12390734763965128</v>
      </c>
      <c r="Y280" s="9">
        <f t="shared" si="41"/>
        <v>-0.27454710195917187</v>
      </c>
    </row>
    <row r="281" spans="1:25" x14ac:dyDescent="0.2">
      <c r="A281" s="10">
        <v>2016.2</v>
      </c>
      <c r="B281" s="21">
        <f>RawData!W281</f>
        <v>111.268</v>
      </c>
      <c r="C281" s="22">
        <f>RawData!E281</f>
        <v>11302.699999999999</v>
      </c>
      <c r="D281" s="21">
        <f>RawData!G281</f>
        <v>4377.5</v>
      </c>
      <c r="E281" s="21">
        <f>RawData!H281</f>
        <v>708.69999999999982</v>
      </c>
      <c r="F281" s="21">
        <f>RawData!O281</f>
        <v>486.7</v>
      </c>
      <c r="G281" s="21">
        <f>RawData!L281</f>
        <v>1109.9000000000001</v>
      </c>
      <c r="H281" s="21">
        <f>RawData!P281</f>
        <v>3065.21</v>
      </c>
      <c r="I281" s="23">
        <f>RawData!Q281</f>
        <v>0.37333333333333335</v>
      </c>
      <c r="J281" s="23">
        <f>RawData!S281</f>
        <v>17.561930608318534</v>
      </c>
      <c r="K281" s="23">
        <f>RawData!R281</f>
        <v>15.083622720535496</v>
      </c>
      <c r="L281" s="23">
        <f>RawData!T281</f>
        <v>113.15609198608978</v>
      </c>
      <c r="M281" s="24">
        <f>RawData!V281</f>
        <v>1.0723740221014599</v>
      </c>
      <c r="O281" s="14">
        <f t="shared" si="45"/>
        <v>0.72054357712005412</v>
      </c>
      <c r="P281" s="9">
        <f t="shared" si="46"/>
        <v>-1.3974424173853777</v>
      </c>
      <c r="Q281" s="9">
        <f t="shared" si="47"/>
        <v>-1.5805968898927176</v>
      </c>
      <c r="R281" s="9">
        <f t="shared" si="48"/>
        <v>-2.1950181588916848</v>
      </c>
      <c r="S281" s="9">
        <f t="shared" si="49"/>
        <v>-0.96956936364244939</v>
      </c>
      <c r="T281" s="9">
        <f t="shared" si="44"/>
        <v>465.88933075318613</v>
      </c>
      <c r="U281" s="9">
        <f t="shared" si="51"/>
        <v>0.75467686779111531</v>
      </c>
      <c r="V281" s="9">
        <f t="shared" si="43"/>
        <v>-4.9923479432001372E-2</v>
      </c>
      <c r="W281" s="9">
        <f t="shared" si="42"/>
        <v>9.3333333333333338E-2</v>
      </c>
      <c r="X281" s="9">
        <f t="shared" si="50"/>
        <v>0.57052109884194735</v>
      </c>
      <c r="Y281" s="9">
        <f t="shared" si="41"/>
        <v>-0.26416258617450694</v>
      </c>
    </row>
    <row r="282" spans="1:25" x14ac:dyDescent="0.2">
      <c r="A282" s="10">
        <v>2016.3</v>
      </c>
      <c r="B282" s="21">
        <f>RawData!W282</f>
        <v>111.66200000000001</v>
      </c>
      <c r="C282" s="22">
        <f>RawData!E282</f>
        <v>11418.199999999999</v>
      </c>
      <c r="D282" s="21">
        <f>RawData!G282</f>
        <v>4431.2</v>
      </c>
      <c r="E282" s="21">
        <f>RawData!H282</f>
        <v>705.09999999999991</v>
      </c>
      <c r="F282" s="21">
        <f>RawData!O282</f>
        <v>494.09999999999997</v>
      </c>
      <c r="G282" s="21">
        <f>RawData!L282</f>
        <v>1123.3</v>
      </c>
      <c r="H282" s="21">
        <f>RawData!P282</f>
        <v>3070.81</v>
      </c>
      <c r="I282" s="23">
        <f>RawData!Q282</f>
        <v>0.39666666666666667</v>
      </c>
      <c r="J282" s="23">
        <f>RawData!S282</f>
        <v>17.699262462640565</v>
      </c>
      <c r="K282" s="23">
        <f>RawData!R282</f>
        <v>15.216234872746892</v>
      </c>
      <c r="L282" s="23">
        <f>RawData!T282</f>
        <v>113.72422732821319</v>
      </c>
      <c r="M282" s="24">
        <f>RawData!V282</f>
        <v>1.0752330649362751</v>
      </c>
      <c r="O282" s="14">
        <f t="shared" si="45"/>
        <v>0.39696531713025252</v>
      </c>
      <c r="P282" s="9">
        <f t="shared" si="46"/>
        <v>0.59953573692831696</v>
      </c>
      <c r="Q282" s="9">
        <f t="shared" si="47"/>
        <v>-1.128995428081879</v>
      </c>
      <c r="R282" s="9">
        <f t="shared" si="48"/>
        <v>0.8892723822692119</v>
      </c>
      <c r="S282" s="9">
        <f t="shared" si="49"/>
        <v>0.58035752999859369</v>
      </c>
      <c r="T282" s="9">
        <f t="shared" si="44"/>
        <v>466.12390165479576</v>
      </c>
      <c r="U282" s="9">
        <f t="shared" si="51"/>
        <v>0.77894442445103351</v>
      </c>
      <c r="V282" s="9">
        <f t="shared" si="43"/>
        <v>0.87533744043457595</v>
      </c>
      <c r="W282" s="9">
        <f t="shared" si="42"/>
        <v>9.9166666666666667E-2</v>
      </c>
      <c r="X282" s="9">
        <f t="shared" si="50"/>
        <v>0.35347455275971384</v>
      </c>
      <c r="Y282" s="9">
        <f t="shared" si="41"/>
        <v>-0.43719972815517849</v>
      </c>
    </row>
    <row r="283" spans="1:25" x14ac:dyDescent="0.2">
      <c r="A283" s="10">
        <v>2016.4</v>
      </c>
      <c r="B283" s="21">
        <f>RawData!W283</f>
        <v>112.238</v>
      </c>
      <c r="C283" s="22">
        <f>RawData!E283</f>
        <v>11568</v>
      </c>
      <c r="D283" s="21">
        <f>RawData!G283</f>
        <v>4542.3</v>
      </c>
      <c r="E283" s="21">
        <f>RawData!H283</f>
        <v>715.19999999999982</v>
      </c>
      <c r="F283" s="21">
        <f>RawData!O283</f>
        <v>493</v>
      </c>
      <c r="G283" s="21">
        <f>RawData!L283</f>
        <v>1128</v>
      </c>
      <c r="H283" s="21">
        <f>RawData!P283</f>
        <v>3072.12</v>
      </c>
      <c r="I283" s="23">
        <f>RawData!Q283</f>
        <v>0.45</v>
      </c>
      <c r="J283" s="23">
        <f>RawData!S283</f>
        <v>17.459849127120474</v>
      </c>
      <c r="K283" s="23">
        <f>RawData!R283</f>
        <v>15.277895036875625</v>
      </c>
      <c r="L283" s="23">
        <f>RawData!T283</f>
        <v>114.15861912296489</v>
      </c>
      <c r="M283" s="24">
        <f>RawData!V283</f>
        <v>1.0781104621201532</v>
      </c>
      <c r="O283" s="14">
        <f t="shared" si="45"/>
        <v>0.52164323245091282</v>
      </c>
      <c r="P283" s="9">
        <f t="shared" si="46"/>
        <v>1.6945404462791203</v>
      </c>
      <c r="Q283" s="9">
        <f t="shared" si="47"/>
        <v>0.64049276335580885</v>
      </c>
      <c r="R283" s="9">
        <f t="shared" si="48"/>
        <v>-1.0046411309765233</v>
      </c>
      <c r="S283" s="9">
        <f t="shared" si="49"/>
        <v>-0.36422880902702559</v>
      </c>
      <c r="T283" s="9">
        <f t="shared" si="44"/>
        <v>466.23789403794103</v>
      </c>
      <c r="U283" s="9">
        <f t="shared" si="51"/>
        <v>-1.3619060618516698</v>
      </c>
      <c r="V283" s="9">
        <f t="shared" si="43"/>
        <v>0.40440732919222455</v>
      </c>
      <c r="W283" s="9">
        <f t="shared" si="42"/>
        <v>0.1125</v>
      </c>
      <c r="X283" s="9">
        <f t="shared" si="50"/>
        <v>0.5145165437162369</v>
      </c>
      <c r="Y283" s="9">
        <f t="shared" si="41"/>
        <v>-0.73911529249448904</v>
      </c>
    </row>
  </sheetData>
  <phoneticPr fontId="5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1" sqref="K1"/>
    </sheetView>
  </sheetViews>
  <sheetFormatPr defaultColWidth="11.42578125" defaultRowHeight="12.75" x14ac:dyDescent="0.2"/>
  <cols>
    <col min="1" max="7" width="11.42578125" style="3"/>
    <col min="8" max="8" width="19.85546875" style="3" customWidth="1"/>
    <col min="9" max="9" width="19.5703125" style="3" customWidth="1"/>
    <col min="10" max="16384" width="11.42578125" style="3"/>
  </cols>
  <sheetData>
    <row r="1" spans="1:13" s="16" customFormat="1" ht="52.5" customHeight="1" x14ac:dyDescent="0.2">
      <c r="A1" s="16" t="s">
        <v>283</v>
      </c>
      <c r="B1" s="16" t="str">
        <f>FinalData!O3</f>
        <v>C</v>
      </c>
      <c r="C1" s="16" t="str">
        <f>FinalData!P3</f>
        <v>I</v>
      </c>
      <c r="D1" s="16" t="s">
        <v>323</v>
      </c>
      <c r="E1" s="16" t="str">
        <f>FinalData!R3</f>
        <v>TInc_sl</v>
      </c>
      <c r="F1" s="16" t="str">
        <f>FinalData!S3</f>
        <v>TC_sl</v>
      </c>
      <c r="G1" s="16" t="s">
        <v>331</v>
      </c>
      <c r="H1" s="16" t="s">
        <v>324</v>
      </c>
      <c r="I1" s="16" t="str">
        <f>FinalData!V3</f>
        <v>WGsl_NIPAcomp_cpi</v>
      </c>
      <c r="J1" s="16" t="str">
        <f>FinalData!W3</f>
        <v>R</v>
      </c>
      <c r="K1" s="16" t="str">
        <f>FinalData!X3</f>
        <v>PI</v>
      </c>
      <c r="L1" s="16" t="str">
        <f>FinalData!Y3</f>
        <v>Bsl</v>
      </c>
      <c r="M1" s="16" t="s">
        <v>330</v>
      </c>
    </row>
    <row r="2" spans="1:13" x14ac:dyDescent="0.2">
      <c r="A2" s="3">
        <v>1947.2</v>
      </c>
      <c r="B2" s="3">
        <f>FinalData!O5</f>
        <v>0.67452717668169271</v>
      </c>
      <c r="C2" s="3">
        <f>FinalData!P5</f>
        <v>-2.9024005847675767</v>
      </c>
      <c r="D2" s="3">
        <f>FinalData!Q5</f>
        <v>-5.0098848381612271E-3</v>
      </c>
      <c r="E2" s="3">
        <f>FinalData!R5</f>
        <v>-1.6579400799592321</v>
      </c>
      <c r="F2" s="3">
        <f>FinalData!S5</f>
        <v>1.3273562350088781</v>
      </c>
      <c r="G2" s="3">
        <f>FinalData!T5</f>
        <v>450.31508261640727</v>
      </c>
      <c r="H2" s="3">
        <f>FinalData!U5</f>
        <v>0.95588510469277743</v>
      </c>
      <c r="I2" s="3">
        <f>FinalData!V5</f>
        <v>0</v>
      </c>
      <c r="J2" s="3">
        <f>FinalData!W5</f>
        <v>0</v>
      </c>
      <c r="K2" s="3">
        <f>FinalData!X5</f>
        <v>1.35509833774341</v>
      </c>
      <c r="L2" s="3">
        <f>FinalData!Y5</f>
        <v>0</v>
      </c>
      <c r="M2" s="3">
        <v>0</v>
      </c>
    </row>
    <row r="3" spans="1:13" x14ac:dyDescent="0.2">
      <c r="A3" s="3">
        <v>1947.3</v>
      </c>
      <c r="B3" s="3">
        <f>FinalData!O6</f>
        <v>0.28256805241062466</v>
      </c>
      <c r="C3" s="3">
        <f>FinalData!P6</f>
        <v>-0.43480549285635561</v>
      </c>
      <c r="D3" s="3">
        <f>FinalData!Q6</f>
        <v>6.0222992351897116</v>
      </c>
      <c r="E3" s="3">
        <f>FinalData!R6</f>
        <v>-1.8557885501216731</v>
      </c>
      <c r="F3" s="3">
        <f>FinalData!S6</f>
        <v>1.9908395326579296</v>
      </c>
      <c r="G3" s="3">
        <f>FinalData!T6</f>
        <v>450.75693035312224</v>
      </c>
      <c r="H3" s="3">
        <f>FinalData!U6</f>
        <v>0.88195730607074641</v>
      </c>
      <c r="I3" s="3">
        <f>FinalData!V6</f>
        <v>0</v>
      </c>
      <c r="J3" s="3">
        <f>FinalData!W6</f>
        <v>0</v>
      </c>
      <c r="K3" s="3">
        <f>FinalData!X6</f>
        <v>1.552946807905542</v>
      </c>
      <c r="L3" s="3">
        <f>FinalData!Y6</f>
        <v>0</v>
      </c>
      <c r="M3" s="3">
        <v>0</v>
      </c>
    </row>
    <row r="4" spans="1:13" x14ac:dyDescent="0.2">
      <c r="A4" s="3">
        <v>1947.4</v>
      </c>
      <c r="B4" s="3">
        <f>FinalData!O7</f>
        <v>-0.59145190975294781</v>
      </c>
      <c r="C4" s="3">
        <f>FinalData!P7</f>
        <v>13.903937140854424</v>
      </c>
      <c r="D4" s="3">
        <f>FinalData!Q7</f>
        <v>2.1060391791506596</v>
      </c>
      <c r="E4" s="3">
        <f>FinalData!R7</f>
        <v>-2.339137077932719</v>
      </c>
      <c r="F4" s="3">
        <f>FinalData!S7</f>
        <v>2.2699736420939729</v>
      </c>
      <c r="G4" s="3">
        <f>FinalData!T7</f>
        <v>451.63737206376038</v>
      </c>
      <c r="H4" s="3">
        <f>FinalData!U7</f>
        <v>-0.18245140906441026</v>
      </c>
      <c r="I4" s="3">
        <f>FinalData!V7</f>
        <v>0</v>
      </c>
      <c r="J4" s="3">
        <f>FinalData!W7</f>
        <v>0</v>
      </c>
      <c r="K4" s="3">
        <f>FinalData!X7</f>
        <v>2.0362953357166091</v>
      </c>
      <c r="L4" s="3">
        <f>FinalData!Y7</f>
        <v>0</v>
      </c>
      <c r="M4" s="3">
        <v>0</v>
      </c>
    </row>
    <row r="5" spans="1:13" x14ac:dyDescent="0.2">
      <c r="A5" s="3">
        <v>1948.1</v>
      </c>
      <c r="B5" s="3">
        <f>FinalData!O8</f>
        <v>0.26027089332467312</v>
      </c>
      <c r="C5" s="3">
        <f>FinalData!P8</f>
        <v>4.298571151418912</v>
      </c>
      <c r="D5" s="3">
        <f>FinalData!Q8</f>
        <v>1.3318463977296382</v>
      </c>
      <c r="E5" s="3">
        <f>FinalData!R8</f>
        <v>9.0105607191066639</v>
      </c>
      <c r="F5" s="3">
        <f>FinalData!S8</f>
        <v>1.1413338615401614</v>
      </c>
      <c r="G5" s="3">
        <f>FinalData!T8</f>
        <v>451.52974460004066</v>
      </c>
      <c r="H5" s="3">
        <f>FinalData!U8</f>
        <v>-0.3077498315717575</v>
      </c>
      <c r="I5" s="3">
        <f>FinalData!V8</f>
        <v>0</v>
      </c>
      <c r="J5" s="3">
        <f>FinalData!W8</f>
        <v>0</v>
      </c>
      <c r="K5" s="3">
        <f>FinalData!X8</f>
        <v>1.1185882933784086</v>
      </c>
      <c r="L5" s="3">
        <f>FinalData!Y8</f>
        <v>0</v>
      </c>
      <c r="M5" s="3">
        <f>RawData!U8</f>
        <v>3.7333333333333334</v>
      </c>
    </row>
    <row r="6" spans="1:13" x14ac:dyDescent="0.2">
      <c r="A6" s="3">
        <v>1948.2</v>
      </c>
      <c r="B6" s="3">
        <f>FinalData!O9</f>
        <v>0.90431681615655179</v>
      </c>
      <c r="C6" s="3">
        <f>FinalData!P9</f>
        <v>3.5827333403654791</v>
      </c>
      <c r="D6" s="3">
        <f>FinalData!Q9</f>
        <v>5.4215417827483847</v>
      </c>
      <c r="E6" s="3">
        <f>FinalData!R9</f>
        <v>-1.3838045417531504</v>
      </c>
      <c r="F6" s="3">
        <f>FinalData!S9</f>
        <v>1.2137440985729171</v>
      </c>
      <c r="G6" s="3">
        <f>FinalData!T9</f>
        <v>451.32012381162906</v>
      </c>
      <c r="H6" s="3">
        <f>FinalData!U9</f>
        <v>-0.25706403408751743</v>
      </c>
      <c r="I6" s="3">
        <f>FinalData!V9</f>
        <v>0</v>
      </c>
      <c r="J6" s="3">
        <f>FinalData!W9</f>
        <v>0</v>
      </c>
      <c r="K6" s="3">
        <f>FinalData!X9</f>
        <v>1.1652634913126736</v>
      </c>
      <c r="L6" s="3">
        <f>FinalData!Y9</f>
        <v>0</v>
      </c>
      <c r="M6" s="3">
        <f>RawData!U9</f>
        <v>3.6666666666666665</v>
      </c>
    </row>
    <row r="7" spans="1:13" x14ac:dyDescent="0.2">
      <c r="A7" s="3">
        <v>1948.3</v>
      </c>
      <c r="B7" s="3">
        <f>FinalData!O10</f>
        <v>-0.92541894972208638</v>
      </c>
      <c r="C7" s="3">
        <f>FinalData!P10</f>
        <v>2.5529065876063726</v>
      </c>
      <c r="D7" s="3">
        <f>FinalData!Q10</f>
        <v>3.0791880802982057</v>
      </c>
      <c r="E7" s="3">
        <f>FinalData!R10</f>
        <v>-2.0501413584569121</v>
      </c>
      <c r="F7" s="3">
        <f>FinalData!S10</f>
        <v>1.3115197214416128</v>
      </c>
      <c r="G7" s="3">
        <f>FinalData!T10</f>
        <v>452.01330731922002</v>
      </c>
      <c r="H7" s="3">
        <f>FinalData!U10</f>
        <v>0.76492098483824655</v>
      </c>
      <c r="I7" s="3">
        <f>FinalData!V10</f>
        <v>0</v>
      </c>
      <c r="J7" s="3">
        <f>FinalData!W10</f>
        <v>0</v>
      </c>
      <c r="K7" s="3">
        <f>FinalData!X10</f>
        <v>1.7264510744920081</v>
      </c>
      <c r="L7" s="3">
        <f>FinalData!Y10</f>
        <v>0</v>
      </c>
      <c r="M7" s="3">
        <f>RawData!U10</f>
        <v>3.7666666666666666</v>
      </c>
    </row>
    <row r="8" spans="1:13" x14ac:dyDescent="0.2">
      <c r="A8" s="3">
        <v>1948.4</v>
      </c>
      <c r="B8" s="3">
        <f>FinalData!O11</f>
        <v>0.60137791100504501</v>
      </c>
      <c r="C8" s="3">
        <f>FinalData!P11</f>
        <v>-2.0665495601245425</v>
      </c>
      <c r="D8" s="3">
        <f>FinalData!Q11</f>
        <v>3.5616970415405333</v>
      </c>
      <c r="E8" s="3">
        <f>FinalData!R11</f>
        <v>-0.11970027073110145</v>
      </c>
      <c r="F8" s="3">
        <f>FinalData!S11</f>
        <v>1.5196807068365388</v>
      </c>
      <c r="G8" s="3">
        <f>FinalData!T11</f>
        <v>451.46455314543931</v>
      </c>
      <c r="H8" s="3">
        <f>FinalData!U11</f>
        <v>2.122699493528768</v>
      </c>
      <c r="I8" s="3">
        <f>FinalData!V11</f>
        <v>0</v>
      </c>
      <c r="J8" s="3">
        <f>FinalData!W11</f>
        <v>0</v>
      </c>
      <c r="K8" s="3">
        <f>FinalData!X11</f>
        <v>-4.3525571960234544E-2</v>
      </c>
      <c r="L8" s="3">
        <f>FinalData!Y11</f>
        <v>0</v>
      </c>
      <c r="M8" s="3">
        <f>RawData!U11</f>
        <v>3.8333333333333335</v>
      </c>
    </row>
    <row r="9" spans="1:13" x14ac:dyDescent="0.2">
      <c r="A9" s="3">
        <v>1949.1</v>
      </c>
      <c r="B9" s="3">
        <f>FinalData!O12</f>
        <v>-0.23393202205778607</v>
      </c>
      <c r="C9" s="3">
        <f>FinalData!P12</f>
        <v>-12.095795401633325</v>
      </c>
      <c r="D9" s="3">
        <f>FinalData!Q12</f>
        <v>6.0083593077202586</v>
      </c>
      <c r="E9" s="3">
        <f>FinalData!R12</f>
        <v>9.689756619991897</v>
      </c>
      <c r="F9" s="3">
        <f>FinalData!S12</f>
        <v>2.5684937974654218</v>
      </c>
      <c r="G9" s="3">
        <f>FinalData!T12</f>
        <v>449.28376786395444</v>
      </c>
      <c r="H9" s="3">
        <f>FinalData!U12</f>
        <v>0.88165468929013446</v>
      </c>
      <c r="I9" s="3">
        <f>FinalData!V12</f>
        <v>0</v>
      </c>
      <c r="J9" s="3">
        <f>FinalData!W12</f>
        <v>0</v>
      </c>
      <c r="K9" s="3">
        <f>FinalData!X12</f>
        <v>-0.31976771433264162</v>
      </c>
      <c r="L9" s="3">
        <f>FinalData!Y12</f>
        <v>0</v>
      </c>
      <c r="M9" s="3">
        <f>RawData!U12</f>
        <v>4.666666666666667</v>
      </c>
    </row>
    <row r="10" spans="1:13" x14ac:dyDescent="0.2">
      <c r="A10" s="3">
        <v>1949.2</v>
      </c>
      <c r="B10" s="3">
        <f>FinalData!O13</f>
        <v>0.18646374965305768</v>
      </c>
      <c r="C10" s="3">
        <f>FinalData!P13</f>
        <v>-7.1528531656020107</v>
      </c>
      <c r="D10" s="3">
        <f>FinalData!Q13</f>
        <v>6.9791755908209012</v>
      </c>
      <c r="E10" s="3">
        <f>FinalData!R13</f>
        <v>0.38337881164116538</v>
      </c>
      <c r="F10" s="3">
        <f>FinalData!S13</f>
        <v>2.7364285526605983</v>
      </c>
      <c r="G10" s="3">
        <f>FinalData!T13</f>
        <v>447.51237167150668</v>
      </c>
      <c r="H10" s="3">
        <f>FinalData!U13</f>
        <v>0.2330537843960645</v>
      </c>
      <c r="I10" s="3">
        <f>FinalData!V13</f>
        <v>0</v>
      </c>
      <c r="J10" s="3">
        <f>FinalData!W13</f>
        <v>0</v>
      </c>
      <c r="K10" s="3">
        <f>FinalData!X13</f>
        <v>-0.6279684747229286</v>
      </c>
      <c r="L10" s="3">
        <f>FinalData!Y13</f>
        <v>0</v>
      </c>
      <c r="M10" s="3">
        <f>RawData!U13</f>
        <v>5.8666666666666671</v>
      </c>
    </row>
    <row r="11" spans="1:13" x14ac:dyDescent="0.2">
      <c r="A11" s="3">
        <v>1949.3</v>
      </c>
      <c r="B11" s="3">
        <f>FinalData!O14</f>
        <v>-0.49659461791100057</v>
      </c>
      <c r="C11" s="3">
        <f>FinalData!P14</f>
        <v>6.9876196052573221</v>
      </c>
      <c r="D11" s="3">
        <f>FinalData!Q14</f>
        <v>5.6763461480611923</v>
      </c>
      <c r="E11" s="3">
        <f>FinalData!R14</f>
        <v>0.49383936160258202</v>
      </c>
      <c r="F11" s="3">
        <f>FinalData!S14</f>
        <v>2.7927911840724562</v>
      </c>
      <c r="G11" s="3">
        <f>FinalData!T14</f>
        <v>446.12239460190779</v>
      </c>
      <c r="H11" s="3">
        <f>FinalData!U14</f>
        <v>0.86707207740224224</v>
      </c>
      <c r="I11" s="3">
        <f>FinalData!V14</f>
        <v>0</v>
      </c>
      <c r="J11" s="3">
        <f>FinalData!W14</f>
        <v>0</v>
      </c>
      <c r="K11" s="3">
        <f>FinalData!X14</f>
        <v>-0.77209104458613176</v>
      </c>
      <c r="L11" s="3">
        <f>FinalData!Y14</f>
        <v>0</v>
      </c>
      <c r="M11" s="3">
        <f>RawData!U14</f>
        <v>6.7</v>
      </c>
    </row>
    <row r="12" spans="1:13" x14ac:dyDescent="0.2">
      <c r="A12" s="3">
        <v>1949.4</v>
      </c>
      <c r="B12" s="3">
        <f>FinalData!O15</f>
        <v>0.54140529451200337</v>
      </c>
      <c r="C12" s="3">
        <f>FinalData!P15</f>
        <v>-1.6740001302845258</v>
      </c>
      <c r="D12" s="3">
        <f>FinalData!Q15</f>
        <v>0.68749735847943327</v>
      </c>
      <c r="E12" s="3">
        <f>FinalData!R15</f>
        <v>-0.3175362268707147</v>
      </c>
      <c r="F12" s="3">
        <f>FinalData!S15</f>
        <v>1.1862515095833572</v>
      </c>
      <c r="G12" s="3">
        <f>FinalData!T15</f>
        <v>444.74686096122173</v>
      </c>
      <c r="H12" s="3">
        <f>FinalData!U15</f>
        <v>-0.14793684214184921</v>
      </c>
      <c r="I12" s="3">
        <f>FinalData!V15</f>
        <v>0</v>
      </c>
      <c r="J12" s="3">
        <f>FinalData!W15</f>
        <v>0</v>
      </c>
      <c r="K12" s="3">
        <f>FinalData!X15</f>
        <v>2.9522474197740678E-2</v>
      </c>
      <c r="L12" s="3">
        <f>FinalData!Y15</f>
        <v>0</v>
      </c>
      <c r="M12" s="3">
        <f>RawData!U15</f>
        <v>6.9666666666666668</v>
      </c>
    </row>
    <row r="13" spans="1:13" x14ac:dyDescent="0.2">
      <c r="A13" s="3">
        <v>1950.1</v>
      </c>
      <c r="B13" s="3">
        <f>FinalData!O16</f>
        <v>1.2176059986027212</v>
      </c>
      <c r="C13" s="3">
        <f>FinalData!P16</f>
        <v>14.29984225386292</v>
      </c>
      <c r="D13" s="3">
        <f>FinalData!Q16</f>
        <v>2.0206151056940129</v>
      </c>
      <c r="E13" s="3">
        <f>FinalData!R16</f>
        <v>4.4855286331594044</v>
      </c>
      <c r="F13" s="3">
        <f>FinalData!S16</f>
        <v>2.2544649637973606</v>
      </c>
      <c r="G13" s="3">
        <f>FinalData!T16</f>
        <v>445.3664863147801</v>
      </c>
      <c r="H13" s="3">
        <f>FinalData!U16</f>
        <v>2.989618391719695</v>
      </c>
      <c r="I13" s="3">
        <f>FinalData!V16</f>
        <v>0</v>
      </c>
      <c r="J13" s="3">
        <f>FinalData!W16</f>
        <v>0</v>
      </c>
      <c r="K13" s="3">
        <f>FinalData!X16</f>
        <v>-0.33263141879267266</v>
      </c>
      <c r="L13" s="3">
        <f>FinalData!Y16</f>
        <v>0</v>
      </c>
      <c r="M13" s="3">
        <f>RawData!U16</f>
        <v>6.4</v>
      </c>
    </row>
    <row r="14" spans="1:13" x14ac:dyDescent="0.2">
      <c r="A14" s="3">
        <v>1950.2</v>
      </c>
      <c r="B14" s="3">
        <f>FinalData!O17</f>
        <v>1.4844084762951866</v>
      </c>
      <c r="C14" s="3">
        <f>FinalData!P17</f>
        <v>7.0182938011441252</v>
      </c>
      <c r="D14" s="3">
        <f>FinalData!Q17</f>
        <v>0.2734436784753882</v>
      </c>
      <c r="E14" s="3">
        <f>FinalData!R17</f>
        <v>3.5537876258185577</v>
      </c>
      <c r="F14" s="3">
        <f>FinalData!S17</f>
        <v>1.4639758620568983</v>
      </c>
      <c r="G14" s="3">
        <f>FinalData!T17</f>
        <v>447.88178053201841</v>
      </c>
      <c r="H14" s="3">
        <f>FinalData!U17</f>
        <v>1.7403620170155509</v>
      </c>
      <c r="I14" s="3">
        <f>FinalData!V17</f>
        <v>0</v>
      </c>
      <c r="J14" s="3">
        <f>FinalData!W17</f>
        <v>0</v>
      </c>
      <c r="K14" s="3">
        <f>FinalData!X17</f>
        <v>0.42851931107419361</v>
      </c>
      <c r="L14" s="3">
        <f>FinalData!Y17</f>
        <v>0</v>
      </c>
      <c r="M14" s="3">
        <f>RawData!U17</f>
        <v>5.5666666666666664</v>
      </c>
    </row>
    <row r="15" spans="1:13" x14ac:dyDescent="0.2">
      <c r="A15" s="3">
        <v>1950.3</v>
      </c>
      <c r="B15" s="3">
        <f>FinalData!O18</f>
        <v>1.5252086651045147</v>
      </c>
      <c r="C15" s="3">
        <f>FinalData!P18</f>
        <v>13.359214167918537</v>
      </c>
      <c r="D15" s="3">
        <f>FinalData!Q18</f>
        <v>0.58920725521627304</v>
      </c>
      <c r="E15" s="3">
        <f>FinalData!R18</f>
        <v>5.7224674343267878</v>
      </c>
      <c r="F15" s="3">
        <f>FinalData!S18</f>
        <v>1.9146165768763268</v>
      </c>
      <c r="G15" s="3">
        <f>FinalData!T18</f>
        <v>450.77719854469012</v>
      </c>
      <c r="H15" s="3">
        <f>FinalData!U18</f>
        <v>0.5439583115507185</v>
      </c>
      <c r="I15" s="3">
        <f>FinalData!V18</f>
        <v>0</v>
      </c>
      <c r="J15" s="3">
        <f>FinalData!W18</f>
        <v>0</v>
      </c>
      <c r="K15" s="3">
        <f>FinalData!X18</f>
        <v>2.0649378409185015</v>
      </c>
      <c r="L15" s="3">
        <f>FinalData!Y18</f>
        <v>0</v>
      </c>
      <c r="M15" s="3">
        <f>RawData!U18</f>
        <v>4.6333333333333329</v>
      </c>
    </row>
    <row r="16" spans="1:13" x14ac:dyDescent="0.2">
      <c r="A16" s="3">
        <v>1950.4</v>
      </c>
      <c r="B16" s="3">
        <f>FinalData!O19</f>
        <v>-0.40888535126492798</v>
      </c>
      <c r="C16" s="3">
        <f>FinalData!P19</f>
        <v>4.4446640575076799</v>
      </c>
      <c r="D16" s="3">
        <f>FinalData!Q19</f>
        <v>3.2858636188666068</v>
      </c>
      <c r="E16" s="3">
        <f>FinalData!R19</f>
        <v>-1.3232471011601348</v>
      </c>
      <c r="F16" s="3">
        <f>FinalData!S19</f>
        <v>-1.3232471011601206</v>
      </c>
      <c r="G16" s="3">
        <f>FinalData!T19</f>
        <v>452.66236679492266</v>
      </c>
      <c r="H16" s="3">
        <f>FinalData!U19</f>
        <v>1.0078527373831081</v>
      </c>
      <c r="I16" s="3">
        <f>FinalData!V19</f>
        <v>0</v>
      </c>
      <c r="J16" s="3">
        <f>FinalData!W19</f>
        <v>0</v>
      </c>
      <c r="K16" s="3">
        <f>FinalData!X19</f>
        <v>1.5763026102981748</v>
      </c>
      <c r="L16" s="3">
        <f>FinalData!Y19</f>
        <v>0</v>
      </c>
      <c r="M16" s="3">
        <f>RawData!U19</f>
        <v>4.2333333333333334</v>
      </c>
    </row>
    <row r="17" spans="1:13" x14ac:dyDescent="0.2">
      <c r="A17" s="3">
        <v>1951.1</v>
      </c>
      <c r="B17" s="3">
        <f>FinalData!O20</f>
        <v>2.2935722107321226</v>
      </c>
      <c r="C17" s="3">
        <f>FinalData!P20</f>
        <v>-4.5095987652348981</v>
      </c>
      <c r="D17" s="3">
        <f>FinalData!Q20</f>
        <v>-0.35686261664378804</v>
      </c>
      <c r="E17" s="3">
        <f>FinalData!R20</f>
        <v>4.3871098905123063</v>
      </c>
      <c r="F17" s="3">
        <f>FinalData!S20</f>
        <v>1.6594426435500509</v>
      </c>
      <c r="G17" s="3">
        <f>FinalData!T20</f>
        <v>454.63265962061615</v>
      </c>
      <c r="H17" s="3">
        <f>FinalData!U20</f>
        <v>-1.6626958109142054</v>
      </c>
      <c r="I17" s="3">
        <f>FinalData!V20</f>
        <v>0</v>
      </c>
      <c r="J17" s="3">
        <f>FinalData!W20</f>
        <v>0</v>
      </c>
      <c r="K17" s="3">
        <f>FinalData!X20</f>
        <v>3.3003065173729862</v>
      </c>
      <c r="L17" s="3">
        <f>FinalData!Y20</f>
        <v>0</v>
      </c>
      <c r="M17" s="3">
        <f>RawData!U20</f>
        <v>3.5</v>
      </c>
    </row>
    <row r="18" spans="1:13" x14ac:dyDescent="0.2">
      <c r="A18" s="3">
        <v>1951.2</v>
      </c>
      <c r="B18" s="3">
        <f>FinalData!O21</f>
        <v>-0.11131731011840884</v>
      </c>
      <c r="C18" s="3">
        <f>FinalData!P21</f>
        <v>-2.5166734875314773</v>
      </c>
      <c r="D18" s="3">
        <f>FinalData!Q21</f>
        <v>3.8939131921165853</v>
      </c>
      <c r="E18" s="3">
        <f>FinalData!R21</f>
        <v>-0.39859127958679608</v>
      </c>
      <c r="F18" s="3">
        <f>FinalData!S21</f>
        <v>-0.39859127958681029</v>
      </c>
      <c r="G18" s="3">
        <f>FinalData!T21</f>
        <v>455.57261451598026</v>
      </c>
      <c r="H18" s="3">
        <f>FinalData!U21</f>
        <v>1.021138618022488</v>
      </c>
      <c r="I18" s="3">
        <f>FinalData!V21</f>
        <v>0</v>
      </c>
      <c r="J18" s="3">
        <f>FinalData!W21</f>
        <v>0</v>
      </c>
      <c r="K18" s="3">
        <f>FinalData!X21</f>
        <v>0.57609376804532708</v>
      </c>
      <c r="L18" s="3">
        <f>FinalData!Y21</f>
        <v>0</v>
      </c>
      <c r="M18" s="3">
        <f>RawData!U21</f>
        <v>3.1</v>
      </c>
    </row>
    <row r="19" spans="1:13" x14ac:dyDescent="0.2">
      <c r="A19" s="3">
        <v>1951.3</v>
      </c>
      <c r="B19" s="3">
        <f>FinalData!O22</f>
        <v>1.5134337190899032</v>
      </c>
      <c r="C19" s="3">
        <f>FinalData!P22</f>
        <v>-6.5648776849964747</v>
      </c>
      <c r="D19" s="3">
        <f>FinalData!Q22</f>
        <v>1.3045511644016656</v>
      </c>
      <c r="E19" s="3">
        <f>FinalData!R22</f>
        <v>-3.998918501207001</v>
      </c>
      <c r="F19" s="3">
        <f>FinalData!S22</f>
        <v>1.5796545015906247</v>
      </c>
      <c r="G19" s="3">
        <f>FinalData!T22</f>
        <v>455.43963839770606</v>
      </c>
      <c r="H19" s="3">
        <f>FinalData!U22</f>
        <v>1.7394028350756985</v>
      </c>
      <c r="I19" s="3">
        <f>FinalData!V22</f>
        <v>0</v>
      </c>
      <c r="J19" s="3">
        <f>FinalData!W22</f>
        <v>0</v>
      </c>
      <c r="K19" s="3">
        <f>FinalData!X22</f>
        <v>0.3277124527765185</v>
      </c>
      <c r="L19" s="3">
        <f>FinalData!Y22</f>
        <v>0</v>
      </c>
      <c r="M19" s="3">
        <f>RawData!U22</f>
        <v>3.1666666666666665</v>
      </c>
    </row>
    <row r="20" spans="1:13" x14ac:dyDescent="0.2">
      <c r="A20" s="3">
        <v>1951.4</v>
      </c>
      <c r="B20" s="3">
        <f>FinalData!O23</f>
        <v>0.60845518691178313</v>
      </c>
      <c r="C20" s="3">
        <f>FinalData!P23</f>
        <v>-6.7407492452828706</v>
      </c>
      <c r="D20" s="3">
        <f>FinalData!Q23</f>
        <v>-2.3384958068543895</v>
      </c>
      <c r="E20" s="3">
        <f>FinalData!R23</f>
        <v>-1.508615525384883</v>
      </c>
      <c r="F20" s="3">
        <f>FinalData!S23</f>
        <v>1.0231652730441283</v>
      </c>
      <c r="G20" s="3">
        <f>FinalData!T23</f>
        <v>455.32498693465044</v>
      </c>
      <c r="H20" s="3">
        <f>FinalData!U23</f>
        <v>0.41370636539055372</v>
      </c>
      <c r="I20" s="3">
        <f>FinalData!V23</f>
        <v>0</v>
      </c>
      <c r="J20" s="3">
        <f>FinalData!W23</f>
        <v>0</v>
      </c>
      <c r="K20" s="3">
        <f>FinalData!X23</f>
        <v>1.3136700292553982</v>
      </c>
      <c r="L20" s="3">
        <f>FinalData!Y23</f>
        <v>0</v>
      </c>
      <c r="M20" s="3">
        <f>RawData!U23</f>
        <v>3.3666666666666667</v>
      </c>
    </row>
    <row r="21" spans="1:13" x14ac:dyDescent="0.2">
      <c r="A21" s="3">
        <v>1952.1</v>
      </c>
      <c r="B21" s="3">
        <f>FinalData!O24</f>
        <v>0.31741958647785395</v>
      </c>
      <c r="C21" s="3">
        <f>FinalData!P24</f>
        <v>1.3550005061875368</v>
      </c>
      <c r="D21" s="3">
        <f>FinalData!Q24</f>
        <v>-1.0691593764932321</v>
      </c>
      <c r="E21" s="3">
        <f>FinalData!R24</f>
        <v>6.9135619887728978</v>
      </c>
      <c r="F21" s="3">
        <f>FinalData!S24</f>
        <v>1.6253041478519492</v>
      </c>
      <c r="G21" s="3">
        <f>FinalData!T24</f>
        <v>455.92491001839733</v>
      </c>
      <c r="H21" s="3">
        <f>FinalData!U24</f>
        <v>1.0756195428820448</v>
      </c>
      <c r="I21" s="3">
        <f>FinalData!V24</f>
        <v>0</v>
      </c>
      <c r="J21" s="3">
        <f>FinalData!W24</f>
        <v>0</v>
      </c>
      <c r="K21" s="3">
        <f>FinalData!X24</f>
        <v>0.12101655369605169</v>
      </c>
      <c r="L21" s="3">
        <f>FinalData!Y24</f>
        <v>0</v>
      </c>
      <c r="M21" s="3">
        <f>RawData!U24</f>
        <v>3.0666666666666669</v>
      </c>
    </row>
    <row r="22" spans="1:13" x14ac:dyDescent="0.2">
      <c r="A22" s="3">
        <v>1952.2</v>
      </c>
      <c r="B22" s="3">
        <f>FinalData!O25</f>
        <v>1.5363872170776176</v>
      </c>
      <c r="C22" s="3">
        <f>FinalData!P25</f>
        <v>-6.195075870850502</v>
      </c>
      <c r="D22" s="3">
        <f>FinalData!Q25</f>
        <v>3.5902657461548344</v>
      </c>
      <c r="E22" s="3">
        <f>FinalData!R25</f>
        <v>-0.52554150319593873</v>
      </c>
      <c r="F22" s="3">
        <f>FinalData!S25</f>
        <v>2.4958363564537223</v>
      </c>
      <c r="G22" s="3">
        <f>FinalData!T25</f>
        <v>455.79992801626207</v>
      </c>
      <c r="H22" s="3">
        <f>FinalData!U25</f>
        <v>0.48582535553409745</v>
      </c>
      <c r="I22" s="3">
        <f>FinalData!V25</f>
        <v>0</v>
      </c>
      <c r="J22" s="3">
        <f>FinalData!W25</f>
        <v>0</v>
      </c>
      <c r="K22" s="3">
        <f>FinalData!X25</f>
        <v>0.3889489881926167</v>
      </c>
      <c r="L22" s="3">
        <f>FinalData!Y25</f>
        <v>9.4753839055192373</v>
      </c>
      <c r="M22" s="3">
        <f>RawData!U25</f>
        <v>2.9666666666666668</v>
      </c>
    </row>
    <row r="23" spans="1:13" x14ac:dyDescent="0.2">
      <c r="A23" s="3">
        <v>1952.3</v>
      </c>
      <c r="B23" s="3">
        <f>FinalData!O26</f>
        <v>1.1117526066880146</v>
      </c>
      <c r="C23" s="3">
        <f>FinalData!P26</f>
        <v>2.0974201550924931</v>
      </c>
      <c r="D23" s="3">
        <f>FinalData!Q26</f>
        <v>-4.3452706215248682</v>
      </c>
      <c r="E23" s="3">
        <f>FinalData!R26</f>
        <v>-1.0662883392257498</v>
      </c>
      <c r="F23" s="3">
        <f>FinalData!S26</f>
        <v>1.2867614017936688</v>
      </c>
      <c r="G23" s="3">
        <f>FinalData!T26</f>
        <v>456.04157472693265</v>
      </c>
      <c r="H23" s="3">
        <f>FinalData!U26</f>
        <v>0.77667711293269992</v>
      </c>
      <c r="I23" s="3">
        <f>FinalData!V26</f>
        <v>0</v>
      </c>
      <c r="J23" s="3">
        <f>FinalData!W26</f>
        <v>0</v>
      </c>
      <c r="K23" s="3">
        <f>FinalData!X26</f>
        <v>0.74681950094190874</v>
      </c>
      <c r="L23" s="3">
        <f>FinalData!Y26</f>
        <v>3.0426963841044881</v>
      </c>
      <c r="M23" s="3">
        <f>RawData!U26</f>
        <v>3.2333333333333334</v>
      </c>
    </row>
    <row r="24" spans="1:13" x14ac:dyDescent="0.2">
      <c r="A24" s="3">
        <v>1952.4</v>
      </c>
      <c r="B24" s="3">
        <f>FinalData!O27</f>
        <v>1.2776064090720638</v>
      </c>
      <c r="C24" s="3">
        <f>FinalData!P27</f>
        <v>7.8091537582818944</v>
      </c>
      <c r="D24" s="3">
        <f>FinalData!Q27</f>
        <v>0.95336501690707109</v>
      </c>
      <c r="E24" s="3">
        <f>FinalData!R27</f>
        <v>2.6905899893541516</v>
      </c>
      <c r="F24" s="3">
        <f>FinalData!S27</f>
        <v>2.1659603978235964</v>
      </c>
      <c r="G24" s="3">
        <f>FinalData!T27</f>
        <v>457.92761480499064</v>
      </c>
      <c r="H24" s="3">
        <f>FinalData!U27</f>
        <v>1.6482727869102431</v>
      </c>
      <c r="I24" s="3">
        <f>FinalData!V27</f>
        <v>0</v>
      </c>
      <c r="J24" s="3">
        <f>FinalData!W27</f>
        <v>0</v>
      </c>
      <c r="K24" s="3">
        <f>FinalData!X27</f>
        <v>0.35809056832207808</v>
      </c>
      <c r="L24" s="3">
        <f>FinalData!Y27</f>
        <v>3.4096942099957062</v>
      </c>
      <c r="M24" s="3">
        <f>RawData!U27</f>
        <v>2.8333333333333335</v>
      </c>
    </row>
    <row r="25" spans="1:13" x14ac:dyDescent="0.2">
      <c r="A25" s="3">
        <v>1953.1</v>
      </c>
      <c r="B25" s="3">
        <f>FinalData!O28</f>
        <v>0.10205064518851259</v>
      </c>
      <c r="C25" s="3">
        <f>FinalData!P28</f>
        <v>1.5888341089699907</v>
      </c>
      <c r="D25" s="3">
        <f>FinalData!Q28</f>
        <v>2.991593706976893</v>
      </c>
      <c r="E25" s="3">
        <f>FinalData!R28</f>
        <v>2.2539718167425065</v>
      </c>
      <c r="F25" s="3">
        <f>FinalData!S28</f>
        <v>0.65570136608155849</v>
      </c>
      <c r="G25" s="3">
        <f>FinalData!T28</f>
        <v>458.18875746231259</v>
      </c>
      <c r="H25" s="3">
        <f>FinalData!U28</f>
        <v>1.2646201833330872</v>
      </c>
      <c r="I25" s="3">
        <f>FinalData!V28</f>
        <v>0</v>
      </c>
      <c r="J25" s="3">
        <f>FinalData!W28</f>
        <v>0</v>
      </c>
      <c r="K25" s="3">
        <f>FinalData!X28</f>
        <v>0.11246734670988801</v>
      </c>
      <c r="L25" s="3">
        <f>FinalData!Y28</f>
        <v>2.8283559241355363</v>
      </c>
      <c r="M25" s="3">
        <f>RawData!U28</f>
        <v>2.7</v>
      </c>
    </row>
    <row r="26" spans="1:13" x14ac:dyDescent="0.2">
      <c r="A26" s="3">
        <v>1953.2</v>
      </c>
      <c r="B26" s="3">
        <f>FinalData!O29</f>
        <v>0.52081955440877437</v>
      </c>
      <c r="C26" s="3">
        <f>FinalData!P29</f>
        <v>-0.23624686688259544</v>
      </c>
      <c r="D26" s="3">
        <f>FinalData!Q29</f>
        <v>-3.6427056155558475</v>
      </c>
      <c r="E26" s="3">
        <f>FinalData!R29</f>
        <v>-0.44243250693845937</v>
      </c>
      <c r="F26" s="3">
        <f>FinalData!S29</f>
        <v>0.66255111172003467</v>
      </c>
      <c r="G26" s="3">
        <f>FinalData!T29</f>
        <v>458.49114027105094</v>
      </c>
      <c r="H26" s="3">
        <f>FinalData!U29</f>
        <v>1.049429096404797</v>
      </c>
      <c r="I26" s="3">
        <f>FinalData!V29</f>
        <v>0</v>
      </c>
      <c r="J26" s="3">
        <f>FinalData!W29</f>
        <v>0</v>
      </c>
      <c r="K26" s="3">
        <f>FinalData!X29</f>
        <v>0.22455593611510061</v>
      </c>
      <c r="L26" s="3">
        <f>FinalData!Y29</f>
        <v>3.3882794662160336</v>
      </c>
      <c r="M26" s="3">
        <f>RawData!U29</f>
        <v>2.5666666666666669</v>
      </c>
    </row>
    <row r="27" spans="1:13" x14ac:dyDescent="0.2">
      <c r="A27" s="3">
        <v>1953.3</v>
      </c>
      <c r="B27" s="3">
        <f>FinalData!O30</f>
        <v>-4.1454030619604509E-2</v>
      </c>
      <c r="C27" s="3">
        <f>FinalData!P30</f>
        <v>-1.7342329458500672</v>
      </c>
      <c r="D27" s="3">
        <f>FinalData!Q30</f>
        <v>4.167890336019731</v>
      </c>
      <c r="E27" s="3">
        <f>FinalData!R30</f>
        <v>-0.59491456290572842</v>
      </c>
      <c r="F27" s="3">
        <f>FinalData!S30</f>
        <v>1.5790841007348746</v>
      </c>
      <c r="G27" s="3">
        <f>FinalData!T30</f>
        <v>458.13173221420971</v>
      </c>
      <c r="H27" s="3">
        <f>FinalData!U30</f>
        <v>0.78710697741859459</v>
      </c>
      <c r="I27" s="3">
        <f>FinalData!V30</f>
        <v>0</v>
      </c>
      <c r="J27" s="3">
        <f>FinalData!W30</f>
        <v>0</v>
      </c>
      <c r="K27" s="3">
        <f>FinalData!X30</f>
        <v>0.37533379590968252</v>
      </c>
      <c r="L27" s="3">
        <f>FinalData!Y30</f>
        <v>3.123424693339615</v>
      </c>
      <c r="M27" s="3">
        <f>RawData!U30</f>
        <v>2.7333333333333334</v>
      </c>
    </row>
    <row r="28" spans="1:13" x14ac:dyDescent="0.2">
      <c r="A28" s="3">
        <v>1953.4</v>
      </c>
      <c r="B28" s="3">
        <f>FinalData!O31</f>
        <v>-0.39672321078296591</v>
      </c>
      <c r="C28" s="3">
        <f>FinalData!P31</f>
        <v>-6.9900897957077746</v>
      </c>
      <c r="D28" s="3">
        <f>FinalData!Q31</f>
        <v>0.8912047735945805</v>
      </c>
      <c r="E28" s="3">
        <f>FinalData!R31</f>
        <v>-3.9262693926524719</v>
      </c>
      <c r="F28" s="3">
        <f>FinalData!S31</f>
        <v>0.42224180132141953</v>
      </c>
      <c r="G28" s="3">
        <f>FinalData!T31</f>
        <v>456.41605984754455</v>
      </c>
      <c r="H28" s="3">
        <f>FinalData!U31</f>
        <v>0.63806263330909996</v>
      </c>
      <c r="I28" s="3">
        <f>FinalData!V31</f>
        <v>0</v>
      </c>
      <c r="J28" s="3">
        <f>FinalData!W31</f>
        <v>0</v>
      </c>
      <c r="K28" s="3">
        <f>FinalData!X31</f>
        <v>0.30842955185073073</v>
      </c>
      <c r="L28" s="3">
        <f>FinalData!Y31</f>
        <v>2.9656787526167818</v>
      </c>
      <c r="M28" s="3">
        <f>RawData!U31</f>
        <v>3.7</v>
      </c>
    </row>
    <row r="29" spans="1:13" x14ac:dyDescent="0.2">
      <c r="A29" s="3">
        <v>1954.1</v>
      </c>
      <c r="B29" s="3">
        <f>FinalData!O32</f>
        <v>0.62653274933535386</v>
      </c>
      <c r="C29" s="3">
        <f>FinalData!P32</f>
        <v>-2.4439705110032719</v>
      </c>
      <c r="D29" s="3">
        <f>FinalData!Q32</f>
        <v>2.9806164428124191</v>
      </c>
      <c r="E29" s="3">
        <f>FinalData!R32</f>
        <v>2.5138424716214871</v>
      </c>
      <c r="F29" s="3">
        <f>FinalData!S32</f>
        <v>0.2930711223760909</v>
      </c>
      <c r="G29" s="3">
        <f>FinalData!T32</f>
        <v>454.47154890700131</v>
      </c>
      <c r="H29" s="3">
        <f>FinalData!U32</f>
        <v>0.10349099050925847</v>
      </c>
      <c r="I29" s="3">
        <f>FinalData!V32</f>
        <v>0</v>
      </c>
      <c r="J29" s="3">
        <f>FinalData!W32</f>
        <v>0</v>
      </c>
      <c r="K29" s="3">
        <f>FinalData!X32</f>
        <v>0.41846536807708112</v>
      </c>
      <c r="L29" s="3">
        <f>FinalData!Y32</f>
        <v>2.7218297850328383</v>
      </c>
      <c r="M29" s="3">
        <f>RawData!U32</f>
        <v>5.2666666666666666</v>
      </c>
    </row>
    <row r="30" spans="1:13" x14ac:dyDescent="0.2">
      <c r="A30" s="3">
        <v>1954.2</v>
      </c>
      <c r="B30" s="3">
        <f>FinalData!O33</f>
        <v>0.46637870883898813</v>
      </c>
      <c r="C30" s="3">
        <f>FinalData!P33</f>
        <v>-1.6608445877920985E-2</v>
      </c>
      <c r="D30" s="3">
        <f>FinalData!Q33</f>
        <v>1.714845081475616</v>
      </c>
      <c r="E30" s="3">
        <f>FinalData!R33</f>
        <v>-0.46705965798838633</v>
      </c>
      <c r="F30" s="3">
        <f>FinalData!S33</f>
        <v>0.58007032874115794</v>
      </c>
      <c r="G30" s="3">
        <f>FinalData!T33</f>
        <v>453.28671518751031</v>
      </c>
      <c r="H30" s="3">
        <f>FinalData!U33</f>
        <v>0.29845218848705279</v>
      </c>
      <c r="I30" s="3">
        <f>FinalData!V33</f>
        <v>0</v>
      </c>
      <c r="J30" s="3">
        <f>FinalData!W33</f>
        <v>0</v>
      </c>
      <c r="K30" s="3">
        <f>FinalData!X33</f>
        <v>0.18904213445734008</v>
      </c>
      <c r="L30" s="3">
        <f>FinalData!Y33</f>
        <v>3.0588191610658839</v>
      </c>
      <c r="M30" s="3">
        <f>RawData!U33</f>
        <v>5.8</v>
      </c>
    </row>
    <row r="31" spans="1:13" x14ac:dyDescent="0.2">
      <c r="A31" s="3">
        <v>1954.3</v>
      </c>
      <c r="B31" s="3">
        <f>FinalData!O34</f>
        <v>1.2534502720216665</v>
      </c>
      <c r="C31" s="3">
        <f>FinalData!P34</f>
        <v>3.3776943238054287</v>
      </c>
      <c r="D31" s="3">
        <f>FinalData!Q34</f>
        <v>3.3792548852954951</v>
      </c>
      <c r="E31" s="3">
        <f>FinalData!R34</f>
        <v>3.0201880722226377</v>
      </c>
      <c r="F31" s="3">
        <f>FinalData!S34</f>
        <v>1.3957368943611073</v>
      </c>
      <c r="G31" s="3">
        <f>FinalData!T34</f>
        <v>452.36185897704434</v>
      </c>
      <c r="H31" s="3">
        <f>FinalData!U34</f>
        <v>1.0698820915110652</v>
      </c>
      <c r="I31" s="3">
        <f>FinalData!V34</f>
        <v>0</v>
      </c>
      <c r="J31" s="3">
        <f>FinalData!W34</f>
        <v>0.25666666666666665</v>
      </c>
      <c r="K31" s="3">
        <f>FinalData!X34</f>
        <v>-9.121710301496222E-2</v>
      </c>
      <c r="L31" s="3">
        <f>FinalData!Y34</f>
        <v>3.2259218604239379</v>
      </c>
      <c r="M31" s="3">
        <f>RawData!U34</f>
        <v>5.9666666666666668</v>
      </c>
    </row>
    <row r="32" spans="1:13" x14ac:dyDescent="0.2">
      <c r="A32" s="3">
        <v>1954.4</v>
      </c>
      <c r="B32" s="3">
        <f>FinalData!O35</f>
        <v>0.92978620783577526</v>
      </c>
      <c r="C32" s="3">
        <f>FinalData!P35</f>
        <v>4.822265606897588</v>
      </c>
      <c r="D32" s="3">
        <f>FinalData!Q35</f>
        <v>0.23325180097042164</v>
      </c>
      <c r="E32" s="3">
        <f>FinalData!R35</f>
        <v>-0.45879248348693125</v>
      </c>
      <c r="F32" s="3">
        <f>FinalData!S35</f>
        <v>1.5717341325876362</v>
      </c>
      <c r="G32" s="3">
        <f>FinalData!T35</f>
        <v>452.72492077477881</v>
      </c>
      <c r="H32" s="3">
        <f>FinalData!U35</f>
        <v>1.350690705054669</v>
      </c>
      <c r="I32" s="3">
        <f>FinalData!V35</f>
        <v>0</v>
      </c>
      <c r="J32" s="3">
        <f>FinalData!W35</f>
        <v>0.24666666666666667</v>
      </c>
      <c r="K32" s="3">
        <f>FinalData!X35</f>
        <v>0.14330382858864787</v>
      </c>
      <c r="L32" s="3">
        <f>FinalData!Y35</f>
        <v>2.9817151526171415</v>
      </c>
      <c r="M32" s="3">
        <f>RawData!U35</f>
        <v>5.333333333333333</v>
      </c>
    </row>
    <row r="33" spans="1:13" x14ac:dyDescent="0.2">
      <c r="A33" s="3">
        <v>1955.1</v>
      </c>
      <c r="B33" s="3">
        <f>FinalData!O36</f>
        <v>0.71712655967576211</v>
      </c>
      <c r="C33" s="3">
        <f>FinalData!P36</f>
        <v>8.9998988815416396</v>
      </c>
      <c r="D33" s="3">
        <f>FinalData!Q36</f>
        <v>4.6710901799967957</v>
      </c>
      <c r="E33" s="3">
        <f>FinalData!R36</f>
        <v>11.078975848449005</v>
      </c>
      <c r="F33" s="3">
        <f>FinalData!S36</f>
        <v>1.2907877145401727</v>
      </c>
      <c r="G33" s="3">
        <f>FinalData!T36</f>
        <v>453.74285146554928</v>
      </c>
      <c r="H33" s="3">
        <f>FinalData!U36</f>
        <v>0.47306536193807425</v>
      </c>
      <c r="I33" s="3">
        <f>FinalData!V36</f>
        <v>0</v>
      </c>
      <c r="J33" s="3">
        <f>FinalData!W36</f>
        <v>0.33583333333333326</v>
      </c>
      <c r="K33" s="3">
        <f>FinalData!X36</f>
        <v>0.3833040262246179</v>
      </c>
      <c r="L33" s="3">
        <f>FinalData!Y36</f>
        <v>2.6031978131719313</v>
      </c>
      <c r="M33" s="3">
        <f>RawData!U36</f>
        <v>4.7333333333333334</v>
      </c>
    </row>
    <row r="34" spans="1:13" x14ac:dyDescent="0.2">
      <c r="A34" s="3">
        <v>1955.2</v>
      </c>
      <c r="B34" s="3">
        <f>FinalData!O37</f>
        <v>0.37271253063011045</v>
      </c>
      <c r="C34" s="3">
        <f>FinalData!P37</f>
        <v>4.7843901110715024</v>
      </c>
      <c r="D34" s="3">
        <f>FinalData!Q37</f>
        <v>1.010357312786752</v>
      </c>
      <c r="E34" s="3">
        <f>FinalData!R37</f>
        <v>-0.93145127292338259</v>
      </c>
      <c r="F34" s="3">
        <f>FinalData!S37</f>
        <v>1.0198301494347533</v>
      </c>
      <c r="G34" s="3">
        <f>FinalData!T37</f>
        <v>455.09883137144254</v>
      </c>
      <c r="H34" s="3">
        <f>FinalData!U37</f>
        <v>1.5558629034256199</v>
      </c>
      <c r="I34" s="3">
        <f>FinalData!V37</f>
        <v>0.25454455680873345</v>
      </c>
      <c r="J34" s="3">
        <f>FinalData!W37</f>
        <v>0.375</v>
      </c>
      <c r="K34" s="3">
        <f>FinalData!X37</f>
        <v>0.56254391665468972</v>
      </c>
      <c r="L34" s="3">
        <f>FinalData!Y37</f>
        <v>2.0372268477597686</v>
      </c>
      <c r="M34" s="3">
        <f>RawData!U37</f>
        <v>4.4000000000000004</v>
      </c>
    </row>
    <row r="35" spans="1:13" x14ac:dyDescent="0.2">
      <c r="A35" s="3">
        <v>1955.3</v>
      </c>
      <c r="B35" s="3">
        <f>FinalData!O38</f>
        <v>0.14365128732401899</v>
      </c>
      <c r="C35" s="3">
        <f>FinalData!P38</f>
        <v>2.2041079953661438</v>
      </c>
      <c r="D35" s="3">
        <f>FinalData!Q38</f>
        <v>0.26732264210718881</v>
      </c>
      <c r="E35" s="3">
        <f>FinalData!R38</f>
        <v>1.7333174831756111</v>
      </c>
      <c r="F35" s="3">
        <f>FinalData!S38</f>
        <v>1.8507573087698006</v>
      </c>
      <c r="G35" s="3">
        <f>FinalData!T38</f>
        <v>455.98122248959851</v>
      </c>
      <c r="H35" s="3">
        <f>FinalData!U38</f>
        <v>1.8805748373932119</v>
      </c>
      <c r="I35" s="3">
        <f>FinalData!V38</f>
        <v>0.58944217672316501</v>
      </c>
      <c r="J35" s="3">
        <f>FinalData!W38</f>
        <v>0.48500000000000004</v>
      </c>
      <c r="K35" s="3">
        <f>FinalData!X38</f>
        <v>0.687552909342104</v>
      </c>
      <c r="L35" s="3">
        <f>FinalData!Y38</f>
        <v>1.7654285403739607</v>
      </c>
      <c r="M35" s="3">
        <f>RawData!U38</f>
        <v>4.0999999999999996</v>
      </c>
    </row>
    <row r="36" spans="1:13" x14ac:dyDescent="0.2">
      <c r="A36" s="3">
        <v>1955.4</v>
      </c>
      <c r="B36" s="3">
        <f>FinalData!O39</f>
        <v>1.3293406964098153</v>
      </c>
      <c r="C36" s="3">
        <f>FinalData!P39</f>
        <v>1.7638593802553828</v>
      </c>
      <c r="D36" s="3">
        <f>FinalData!Q39</f>
        <v>-0.30125893811428739</v>
      </c>
      <c r="E36" s="3">
        <f>FinalData!R39</f>
        <v>-0.93217585744075393</v>
      </c>
      <c r="F36" s="3">
        <f>FinalData!S39</f>
        <v>1.8457805532668203</v>
      </c>
      <c r="G36" s="3">
        <f>FinalData!T39</f>
        <v>456.70922813545792</v>
      </c>
      <c r="H36" s="3">
        <f>FinalData!U39</f>
        <v>0.68384856989256448</v>
      </c>
      <c r="I36" s="3">
        <f>FinalData!V39</f>
        <v>1.3653223573602213</v>
      </c>
      <c r="J36" s="3">
        <f>FinalData!W39</f>
        <v>0.58916666666666673</v>
      </c>
      <c r="K36" s="3">
        <f>FinalData!X39</f>
        <v>0.65741420753639979</v>
      </c>
      <c r="L36" s="3">
        <f>FinalData!Y39</f>
        <v>1.613495959414962</v>
      </c>
      <c r="M36" s="3">
        <f>RawData!U39</f>
        <v>4.2333333333333334</v>
      </c>
    </row>
    <row r="37" spans="1:13" x14ac:dyDescent="0.2">
      <c r="A37" s="3">
        <v>1956.1</v>
      </c>
      <c r="B37" s="3">
        <f>FinalData!O40</f>
        <v>0.2080444358948057</v>
      </c>
      <c r="C37" s="3">
        <f>FinalData!P40</f>
        <v>-3.1874204660871897</v>
      </c>
      <c r="D37" s="3">
        <f>FinalData!Q40</f>
        <v>2.4471065534445415</v>
      </c>
      <c r="E37" s="3">
        <f>FinalData!R40</f>
        <v>9.0083947914180129</v>
      </c>
      <c r="F37" s="3">
        <f>FinalData!S40</f>
        <v>1.0004115892635355</v>
      </c>
      <c r="G37" s="3">
        <f>FinalData!T40</f>
        <v>457.46701706169841</v>
      </c>
      <c r="H37" s="3">
        <f>FinalData!U40</f>
        <v>1.1798979277896748</v>
      </c>
      <c r="I37" s="3">
        <f>FinalData!V40</f>
        <v>1.2579451147279874</v>
      </c>
      <c r="J37" s="3">
        <f>FinalData!W40</f>
        <v>0.62083333333333335</v>
      </c>
      <c r="K37" s="3">
        <f>FinalData!X40</f>
        <v>0.98753730326546219</v>
      </c>
      <c r="L37" s="3">
        <f>FinalData!Y40</f>
        <v>1.1408677602607895</v>
      </c>
      <c r="M37" s="3">
        <f>RawData!U40</f>
        <v>4.0333333333333332</v>
      </c>
    </row>
    <row r="38" spans="1:13" x14ac:dyDescent="0.2">
      <c r="A38" s="3">
        <v>1956.2</v>
      </c>
      <c r="B38" s="3">
        <f>FinalData!O41</f>
        <v>-7.6159673877953082E-2</v>
      </c>
      <c r="C38" s="3">
        <f>FinalData!P41</f>
        <v>-2.2376788525121469</v>
      </c>
      <c r="D38" s="3">
        <f>FinalData!Q41</f>
        <v>1.1798006568909329</v>
      </c>
      <c r="E38" s="3">
        <f>FinalData!R41</f>
        <v>1.1942317125476691</v>
      </c>
      <c r="F38" s="3">
        <f>FinalData!S41</f>
        <v>1.4278022614572166</v>
      </c>
      <c r="G38" s="3">
        <f>FinalData!T41</f>
        <v>457.67456715370815</v>
      </c>
      <c r="H38" s="3">
        <f>FinalData!U41</f>
        <v>1.0689139888719446</v>
      </c>
      <c r="I38" s="3">
        <f>FinalData!V41</f>
        <v>-0.25411408458861917</v>
      </c>
      <c r="J38" s="3">
        <f>FinalData!W41</f>
        <v>0.67333333333333334</v>
      </c>
      <c r="K38" s="3">
        <f>FinalData!X41</f>
        <v>0.94044580279781798</v>
      </c>
      <c r="L38" s="3">
        <f>FinalData!Y41</f>
        <v>1.0848707669624957</v>
      </c>
      <c r="M38" s="3">
        <f>RawData!U41</f>
        <v>4.2</v>
      </c>
    </row>
    <row r="39" spans="1:13" x14ac:dyDescent="0.2">
      <c r="A39" s="3">
        <v>1956.3</v>
      </c>
      <c r="B39" s="3">
        <f>FinalData!O42</f>
        <v>4.1847543411108745E-2</v>
      </c>
      <c r="C39" s="3">
        <f>FinalData!P42</f>
        <v>-0.36366568510339903</v>
      </c>
      <c r="D39" s="3">
        <f>FinalData!Q42</f>
        <v>-0.79584887953839711</v>
      </c>
      <c r="E39" s="3">
        <f>FinalData!R42</f>
        <v>-3.7955762501631938</v>
      </c>
      <c r="F39" s="3">
        <f>FinalData!S42</f>
        <v>1.1894285179842967</v>
      </c>
      <c r="G39" s="3">
        <f>FinalData!T42</f>
        <v>456.90334837003803</v>
      </c>
      <c r="H39" s="3">
        <f>FinalData!U42</f>
        <v>0.43954154210270602</v>
      </c>
      <c r="I39" s="3">
        <f>FinalData!V42</f>
        <v>-0.15762183755227976</v>
      </c>
      <c r="J39" s="3">
        <f>FinalData!W42</f>
        <v>0.70250000000000001</v>
      </c>
      <c r="K39" s="3">
        <f>FinalData!X42</f>
        <v>1.0922965921547512</v>
      </c>
      <c r="L39" s="3">
        <f>FinalData!Y42</f>
        <v>0.72124264370714286</v>
      </c>
      <c r="M39" s="3">
        <f>RawData!U42</f>
        <v>4.1333333333333329</v>
      </c>
    </row>
    <row r="40" spans="1:13" x14ac:dyDescent="0.2">
      <c r="A40" s="3">
        <v>1956.4</v>
      </c>
      <c r="B40" s="3">
        <f>FinalData!O43</f>
        <v>0.62145346287303482</v>
      </c>
      <c r="C40" s="3">
        <f>FinalData!P43</f>
        <v>-0.40591729479695005</v>
      </c>
      <c r="D40" s="3">
        <f>FinalData!Q43</f>
        <v>0.25650047172615587</v>
      </c>
      <c r="E40" s="3">
        <f>FinalData!R43</f>
        <v>1.4966516533130232</v>
      </c>
      <c r="F40" s="3">
        <f>FinalData!S43</f>
        <v>1.1834093419114708</v>
      </c>
      <c r="G40" s="3">
        <f>FinalData!T43</f>
        <v>457.31893437220191</v>
      </c>
      <c r="H40" s="3">
        <f>FinalData!U43</f>
        <v>1.2172418103087779</v>
      </c>
      <c r="I40" s="3">
        <f>FinalData!V43</f>
        <v>-0.54018373811755005</v>
      </c>
      <c r="J40" s="3">
        <f>FinalData!W43</f>
        <v>0.73166666666666658</v>
      </c>
      <c r="K40" s="3">
        <f>FinalData!X43</f>
        <v>0.62761712292362937</v>
      </c>
      <c r="L40" s="3">
        <f>FinalData!Y43</f>
        <v>1.0512811681303731</v>
      </c>
      <c r="M40" s="3">
        <f>RawData!U43</f>
        <v>4.1333333333333329</v>
      </c>
    </row>
    <row r="41" spans="1:13" x14ac:dyDescent="0.2">
      <c r="A41" s="3">
        <v>1957.1</v>
      </c>
      <c r="B41" s="3">
        <f>FinalData!O44</f>
        <v>4.6644827360182717E-3</v>
      </c>
      <c r="C41" s="3">
        <f>FinalData!P44</f>
        <v>4.1592533597338388E-2</v>
      </c>
      <c r="D41" s="3">
        <f>FinalData!Q44</f>
        <v>4.2695999182306963</v>
      </c>
      <c r="E41" s="3">
        <f>FinalData!R44</f>
        <v>3.2703804553857765</v>
      </c>
      <c r="F41" s="3">
        <f>FinalData!S44</f>
        <v>0.67183913606727685</v>
      </c>
      <c r="G41" s="3">
        <f>FinalData!T44</f>
        <v>457.30090992557564</v>
      </c>
      <c r="H41" s="3">
        <f>FinalData!U44</f>
        <v>0.50158530700983306</v>
      </c>
      <c r="I41" s="3">
        <f>FinalData!V44</f>
        <v>1.3667895549773323</v>
      </c>
      <c r="J41" s="3">
        <f>FinalData!W44</f>
        <v>0.73333333333333339</v>
      </c>
      <c r="K41" s="3">
        <f>FinalData!X44</f>
        <v>1.1223051621524149</v>
      </c>
      <c r="L41" s="3">
        <f>FinalData!Y44</f>
        <v>0.56438624446039398</v>
      </c>
      <c r="M41" s="3">
        <f>RawData!U44</f>
        <v>3.9333333333333331</v>
      </c>
    </row>
    <row r="42" spans="1:13" x14ac:dyDescent="0.2">
      <c r="A42" s="3">
        <v>1957.2</v>
      </c>
      <c r="B42" s="3">
        <f>FinalData!O45</f>
        <v>0.16373037417190517</v>
      </c>
      <c r="C42" s="3">
        <f>FinalData!P45</f>
        <v>-1.1640159090175644</v>
      </c>
      <c r="D42" s="3">
        <f>FinalData!Q45</f>
        <v>0.63728728060499407</v>
      </c>
      <c r="E42" s="3">
        <f>FinalData!R45</f>
        <v>-3.2965783420178738</v>
      </c>
      <c r="F42" s="3">
        <f>FinalData!S45</f>
        <v>0.61531167344035964</v>
      </c>
      <c r="G42" s="3">
        <f>FinalData!T45</f>
        <v>457.0906749255501</v>
      </c>
      <c r="H42" s="3">
        <f>FinalData!U45</f>
        <v>-9.6312796614306251E-2</v>
      </c>
      <c r="I42" s="3">
        <f>FinalData!V45</f>
        <v>1.3949038066501274</v>
      </c>
      <c r="J42" s="3">
        <f>FinalData!W45</f>
        <v>0.75</v>
      </c>
      <c r="K42" s="3">
        <f>FinalData!X45</f>
        <v>0.70714386117507466</v>
      </c>
      <c r="L42" s="3">
        <f>FinalData!Y45</f>
        <v>1.1401534890384539</v>
      </c>
      <c r="M42" s="3">
        <f>RawData!U45</f>
        <v>4.0999999999999996</v>
      </c>
    </row>
    <row r="43" spans="1:13" x14ac:dyDescent="0.2">
      <c r="A43" s="3">
        <v>1957.3</v>
      </c>
      <c r="B43" s="3">
        <f>FinalData!O46</f>
        <v>0.88323782055073252</v>
      </c>
      <c r="C43" s="3">
        <f>FinalData!P46</f>
        <v>-0.20550268260660687</v>
      </c>
      <c r="D43" s="3">
        <f>FinalData!Q46</f>
        <v>-4.1957959908089038E-2</v>
      </c>
      <c r="E43" s="3">
        <f>FinalData!R46</f>
        <v>-1.1172371375342749</v>
      </c>
      <c r="F43" s="3">
        <f>FinalData!S46</f>
        <v>0.47009777809475395</v>
      </c>
      <c r="G43" s="3">
        <f>FinalData!T46</f>
        <v>456.39350234278737</v>
      </c>
      <c r="H43" s="3">
        <f>FinalData!U46</f>
        <v>0.45017804851790189</v>
      </c>
      <c r="I43" s="3">
        <f>FinalData!V46</f>
        <v>-0.89325426594919488</v>
      </c>
      <c r="J43" s="3">
        <f>FinalData!W46</f>
        <v>0.80833333333333346</v>
      </c>
      <c r="K43" s="3">
        <f>FinalData!X46</f>
        <v>0.77391873216443585</v>
      </c>
      <c r="L43" s="3">
        <f>FinalData!Y46</f>
        <v>1.1435976744325842</v>
      </c>
      <c r="M43" s="3">
        <f>RawData!U46</f>
        <v>4.2333333333333334</v>
      </c>
    </row>
    <row r="44" spans="1:13" x14ac:dyDescent="0.2">
      <c r="A44" s="3">
        <v>1957.4</v>
      </c>
      <c r="B44" s="3">
        <f>FinalData!O47</f>
        <v>-0.1590203023038157</v>
      </c>
      <c r="C44" s="3">
        <f>FinalData!P47</f>
        <v>-8.4130628301326738</v>
      </c>
      <c r="D44" s="3">
        <f>FinalData!Q47</f>
        <v>1.1523034881455914</v>
      </c>
      <c r="E44" s="3">
        <f>FinalData!R47</f>
        <v>-3.317227372078122</v>
      </c>
      <c r="F44" s="3">
        <f>FinalData!S47</f>
        <v>-0.57124981706975575</v>
      </c>
      <c r="G44" s="3">
        <f>FinalData!T47</f>
        <v>454.6478557687422</v>
      </c>
      <c r="H44" s="3">
        <f>FinalData!U47</f>
        <v>0.94147033417062431</v>
      </c>
      <c r="I44" s="3">
        <f>FinalData!V47</f>
        <v>1.0628795467691354</v>
      </c>
      <c r="J44" s="3">
        <f>FinalData!W47</f>
        <v>0.81333333333333335</v>
      </c>
      <c r="K44" s="3">
        <f>FinalData!X47</f>
        <v>0.57801906902779088</v>
      </c>
      <c r="L44" s="3">
        <f>FinalData!Y47</f>
        <v>1.5377924601436916</v>
      </c>
      <c r="M44" s="3">
        <f>RawData!U47</f>
        <v>4.9333333333333336</v>
      </c>
    </row>
    <row r="45" spans="1:13" x14ac:dyDescent="0.2">
      <c r="A45" s="3">
        <v>1958.1</v>
      </c>
      <c r="B45" s="3">
        <f>FinalData!O48</f>
        <v>-0.5167924290444148</v>
      </c>
      <c r="C45" s="3">
        <f>FinalData!P48</f>
        <v>-7.0134006200829049</v>
      </c>
      <c r="D45" s="3">
        <f>FinalData!Q48</f>
        <v>1.427840100759596</v>
      </c>
      <c r="E45" s="3">
        <f>FinalData!R48</f>
        <v>1.1967667233902475</v>
      </c>
      <c r="F45" s="3">
        <f>FinalData!S48</f>
        <v>1.332095868997385E-2</v>
      </c>
      <c r="G45" s="3">
        <f>FinalData!T48</f>
        <v>451.91485052376083</v>
      </c>
      <c r="H45" s="3">
        <f>FinalData!U48</f>
        <v>-1.0389598851880066</v>
      </c>
      <c r="I45" s="3">
        <f>FinalData!V48</f>
        <v>1.1489632040425857</v>
      </c>
      <c r="J45" s="3">
        <f>FinalData!W48</f>
        <v>0.46583333333333338</v>
      </c>
      <c r="K45" s="3">
        <f>FinalData!X48</f>
        <v>0.82840710434202158</v>
      </c>
      <c r="L45" s="3">
        <f>FinalData!Y48</f>
        <v>1.3023424001001445</v>
      </c>
      <c r="M45" s="3">
        <f>RawData!U48</f>
        <v>6.3</v>
      </c>
    </row>
    <row r="46" spans="1:13" x14ac:dyDescent="0.2">
      <c r="A46" s="3">
        <v>1958.2</v>
      </c>
      <c r="B46" s="3">
        <f>FinalData!O49</f>
        <v>0.73992854343185854</v>
      </c>
      <c r="C46" s="3">
        <f>FinalData!P49</f>
        <v>-2.9721391941659476</v>
      </c>
      <c r="D46" s="3">
        <f>FinalData!Q49</f>
        <v>1.336124576031537</v>
      </c>
      <c r="E46" s="3">
        <f>FinalData!R49</f>
        <v>-0.68414615572039139</v>
      </c>
      <c r="F46" s="3">
        <f>FinalData!S49</f>
        <v>0.47193608438722379</v>
      </c>
      <c r="G46" s="3">
        <f>FinalData!T49</f>
        <v>449.759908569792</v>
      </c>
      <c r="H46" s="3">
        <f>FinalData!U49</f>
        <v>0.32700455628376091</v>
      </c>
      <c r="I46" s="3">
        <f>FinalData!V49</f>
        <v>1.4526348684191781</v>
      </c>
      <c r="J46" s="3">
        <f>FinalData!W49</f>
        <v>0.23500000000000001</v>
      </c>
      <c r="K46" s="3">
        <f>FinalData!X49</f>
        <v>0.42338061596294274</v>
      </c>
      <c r="L46" s="3">
        <f>FinalData!Y49</f>
        <v>1.7500866371383097</v>
      </c>
      <c r="M46" s="3">
        <f>RawData!U49</f>
        <v>7.3666666666666671</v>
      </c>
    </row>
    <row r="47" spans="1:13" x14ac:dyDescent="0.2">
      <c r="A47" s="3">
        <v>1958.3</v>
      </c>
      <c r="B47" s="3">
        <f>FinalData!O50</f>
        <v>1.1580418713379004</v>
      </c>
      <c r="C47" s="3">
        <f>FinalData!P50</f>
        <v>6.6457430336895413</v>
      </c>
      <c r="D47" s="3">
        <f>FinalData!Q50</f>
        <v>2.9233644796526193</v>
      </c>
      <c r="E47" s="3">
        <f>FinalData!R50</f>
        <v>4.0294592155951037</v>
      </c>
      <c r="F47" s="3">
        <f>FinalData!S50</f>
        <v>1.7560469156749434</v>
      </c>
      <c r="G47" s="3">
        <f>FinalData!T50</f>
        <v>449.97957845327221</v>
      </c>
      <c r="H47" s="3">
        <f>FinalData!U50</f>
        <v>2.0036450428893016</v>
      </c>
      <c r="I47" s="3">
        <f>FinalData!V50</f>
        <v>0.80726900056404816</v>
      </c>
      <c r="J47" s="3">
        <f>FinalData!W50</f>
        <v>0.33083333333333331</v>
      </c>
      <c r="K47" s="3">
        <f>FinalData!X50</f>
        <v>0.24029315591560518</v>
      </c>
      <c r="L47" s="3">
        <f>FinalData!Y50</f>
        <v>1.7750956823832098</v>
      </c>
      <c r="M47" s="3">
        <f>RawData!U50</f>
        <v>7.333333333333333</v>
      </c>
    </row>
    <row r="48" spans="1:13" x14ac:dyDescent="0.2">
      <c r="A48" s="3">
        <v>1958.4</v>
      </c>
      <c r="B48" s="3">
        <f>FinalData!O51</f>
        <v>0.53150363174773929</v>
      </c>
      <c r="C48" s="3">
        <f>FinalData!P51</f>
        <v>7.5121104102227036</v>
      </c>
      <c r="D48" s="3">
        <f>FinalData!Q51</f>
        <v>1.8807784898568372</v>
      </c>
      <c r="E48" s="3">
        <f>FinalData!R51</f>
        <v>3.8425415431663836</v>
      </c>
      <c r="F48" s="3">
        <f>FinalData!S51</f>
        <v>2.0819751479746031</v>
      </c>
      <c r="G48" s="3">
        <f>FinalData!T51</f>
        <v>450.82140260291811</v>
      </c>
      <c r="H48" s="3">
        <f>FinalData!U51</f>
        <v>0.59639730879683661</v>
      </c>
      <c r="I48" s="3">
        <f>FinalData!V51</f>
        <v>0.29135377896341019</v>
      </c>
      <c r="J48" s="3">
        <f>FinalData!W51</f>
        <v>0.54083333333333339</v>
      </c>
      <c r="K48" s="3">
        <f>FinalData!X51</f>
        <v>0.12285373177691739</v>
      </c>
      <c r="L48" s="3">
        <f>FinalData!Y51</f>
        <v>2.0482130942910999</v>
      </c>
      <c r="M48" s="3">
        <f>RawData!U51</f>
        <v>6.3666666666666671</v>
      </c>
    </row>
    <row r="49" spans="1:13" x14ac:dyDescent="0.2">
      <c r="A49" s="3">
        <v>1959.1</v>
      </c>
      <c r="B49" s="3">
        <f>FinalData!O52</f>
        <v>0.87097613755338443</v>
      </c>
      <c r="C49" s="3">
        <f>FinalData!P52</f>
        <v>4.0581388897206807</v>
      </c>
      <c r="D49" s="3">
        <f>FinalData!Q52</f>
        <v>1.91872631146434</v>
      </c>
      <c r="E49" s="3">
        <f>FinalData!R52</f>
        <v>9.2374591868935738</v>
      </c>
      <c r="F49" s="3">
        <f>FinalData!S52</f>
        <v>0.93621504308620729</v>
      </c>
      <c r="G49" s="3">
        <f>FinalData!T52</f>
        <v>452.30184704058792</v>
      </c>
      <c r="H49" s="3">
        <f>FinalData!U52</f>
        <v>0.99767704534370338</v>
      </c>
      <c r="I49" s="3">
        <f>FinalData!V52</f>
        <v>0.1657446426958753</v>
      </c>
      <c r="J49" s="3">
        <f>FinalData!W52</f>
        <v>0.64249999999999996</v>
      </c>
      <c r="K49" s="3">
        <f>FinalData!X52</f>
        <v>0.49572900633303441</v>
      </c>
      <c r="L49" s="3">
        <f>FinalData!Y52</f>
        <v>1.4736139621615223</v>
      </c>
      <c r="M49" s="3">
        <f>RawData!U52</f>
        <v>5.833333333333333</v>
      </c>
    </row>
    <row r="50" spans="1:13" x14ac:dyDescent="0.2">
      <c r="A50" s="3">
        <v>1959.2</v>
      </c>
      <c r="B50" s="3">
        <f>FinalData!O53</f>
        <v>0.95404863697439168</v>
      </c>
      <c r="C50" s="3">
        <f>FinalData!P53</f>
        <v>5.5439015254802939</v>
      </c>
      <c r="D50" s="3">
        <f>FinalData!Q53</f>
        <v>-1.5700361060705887</v>
      </c>
      <c r="E50" s="3">
        <f>FinalData!R53</f>
        <v>3.125662202706522</v>
      </c>
      <c r="F50" s="3">
        <f>FinalData!S53</f>
        <v>0.42115831609660859</v>
      </c>
      <c r="G50" s="3">
        <f>FinalData!T53</f>
        <v>453.52896883173105</v>
      </c>
      <c r="H50" s="3">
        <f>FinalData!U53</f>
        <v>0.61900050942607088</v>
      </c>
      <c r="I50" s="3">
        <f>FinalData!V53</f>
        <v>9.7038782100433707E-2</v>
      </c>
      <c r="J50" s="3">
        <f>FinalData!W53</f>
        <v>0.77083333333333337</v>
      </c>
      <c r="K50" s="3">
        <f>FinalData!X53</f>
        <v>0.27885918262344767</v>
      </c>
      <c r="L50" s="3">
        <f>FinalData!Y53</f>
        <v>1.8165709319254688</v>
      </c>
      <c r="M50" s="3">
        <f>RawData!U53</f>
        <v>5.0999999999999996</v>
      </c>
    </row>
    <row r="51" spans="1:13" x14ac:dyDescent="0.2">
      <c r="A51" s="3">
        <v>1959.3</v>
      </c>
      <c r="B51" s="3">
        <f>FinalData!O54</f>
        <v>0.8091863790291427</v>
      </c>
      <c r="C51" s="3">
        <f>FinalData!P54</f>
        <v>-4.5448437808522613</v>
      </c>
      <c r="D51" s="3">
        <f>FinalData!Q54</f>
        <v>-2.1665840246105859</v>
      </c>
      <c r="E51" s="3">
        <f>FinalData!R54</f>
        <v>1.0669540396830612</v>
      </c>
      <c r="F51" s="3">
        <f>FinalData!S54</f>
        <v>3.0585939807587863</v>
      </c>
      <c r="G51" s="3">
        <f>FinalData!T54</f>
        <v>452.99766012193123</v>
      </c>
      <c r="H51" s="3">
        <f>FinalData!U54</f>
        <v>-0.15969692203485764</v>
      </c>
      <c r="I51" s="3">
        <f>FinalData!V54</f>
        <v>0.77506603826065223</v>
      </c>
      <c r="J51" s="3">
        <f>FinalData!W54</f>
        <v>0.89416666666666667</v>
      </c>
      <c r="K51" s="3">
        <f>FinalData!X54</f>
        <v>0.4110586190384069</v>
      </c>
      <c r="L51" s="3">
        <f>FinalData!Y54</f>
        <v>1.8827417585770831</v>
      </c>
      <c r="M51" s="3">
        <f>RawData!U54</f>
        <v>5.2666666666666666</v>
      </c>
    </row>
    <row r="52" spans="1:13" x14ac:dyDescent="0.2">
      <c r="A52" s="3">
        <v>1959.4</v>
      </c>
      <c r="B52" s="3">
        <f>FinalData!O55</f>
        <v>0.84890727322959947</v>
      </c>
      <c r="C52" s="3">
        <f>FinalData!P55</f>
        <v>-0.16632142960094143</v>
      </c>
      <c r="D52" s="3">
        <f>FinalData!Q55</f>
        <v>-3.5610879905842268</v>
      </c>
      <c r="E52" s="3">
        <f>FinalData!R55</f>
        <v>-0.70375074617864897</v>
      </c>
      <c r="F52" s="3">
        <f>FinalData!S55</f>
        <v>1.6572358177347155</v>
      </c>
      <c r="G52" s="3">
        <f>FinalData!T55</f>
        <v>452.7584599987905</v>
      </c>
      <c r="H52" s="3">
        <f>FinalData!U55</f>
        <v>0.60473408980237231</v>
      </c>
      <c r="I52" s="3">
        <f>FinalData!V55</f>
        <v>-9.677929484750436E-2</v>
      </c>
      <c r="J52" s="3">
        <f>FinalData!W55</f>
        <v>0.99750000000000005</v>
      </c>
      <c r="K52" s="3">
        <f>FinalData!X55</f>
        <v>0.3863569088217389</v>
      </c>
      <c r="L52" s="3">
        <f>FinalData!Y55</f>
        <v>1.3104007751189215</v>
      </c>
      <c r="M52" s="3">
        <f>RawData!U55</f>
        <v>5.6</v>
      </c>
    </row>
    <row r="53" spans="1:13" x14ac:dyDescent="0.2">
      <c r="A53" s="3">
        <v>1960.1</v>
      </c>
      <c r="B53" s="3">
        <f>FinalData!O56</f>
        <v>-9.4997544046407256E-2</v>
      </c>
      <c r="C53" s="3">
        <f>FinalData!P56</f>
        <v>7.4886290364931369</v>
      </c>
      <c r="D53" s="3">
        <f>FinalData!Q56</f>
        <v>0.55871870581009375</v>
      </c>
      <c r="E53" s="3">
        <f>FinalData!R56</f>
        <v>7.8209826595631</v>
      </c>
      <c r="F53" s="3">
        <f>FinalData!S56</f>
        <v>0.44436763560221948</v>
      </c>
      <c r="G53" s="3">
        <f>FinalData!T56</f>
        <v>453.19030649787413</v>
      </c>
      <c r="H53" s="3">
        <f>FinalData!U56</f>
        <v>2.3281615059744798</v>
      </c>
      <c r="I53" s="3">
        <f>FinalData!V56</f>
        <v>3.2233412496579295</v>
      </c>
      <c r="J53" s="3">
        <f>FinalData!W56</f>
        <v>0.98333333333333339</v>
      </c>
      <c r="K53" s="3">
        <f>FinalData!X56</f>
        <v>0.20123623292418458</v>
      </c>
      <c r="L53" s="3">
        <f>FinalData!Y56</f>
        <v>1.299808210743862</v>
      </c>
      <c r="M53" s="3">
        <f>RawData!U56</f>
        <v>5.1333333333333329</v>
      </c>
    </row>
    <row r="54" spans="1:13" x14ac:dyDescent="0.2">
      <c r="A54" s="3">
        <v>1960.2</v>
      </c>
      <c r="B54" s="3">
        <f>FinalData!O57</f>
        <v>1.0842029685297803</v>
      </c>
      <c r="C54" s="3">
        <f>FinalData!P57</f>
        <v>-6.815270170219776</v>
      </c>
      <c r="D54" s="3">
        <f>FinalData!Q57</f>
        <v>2.6362700881748822</v>
      </c>
      <c r="E54" s="3">
        <f>FinalData!R57</f>
        <v>-2.3234240257622716</v>
      </c>
      <c r="F54" s="3">
        <f>FinalData!S57</f>
        <v>1.9548364462018952</v>
      </c>
      <c r="G54" s="3">
        <f>FinalData!T57</f>
        <v>452.96161765917162</v>
      </c>
      <c r="H54" s="3">
        <f>FinalData!U57</f>
        <v>1.3345098225725494E-2</v>
      </c>
      <c r="I54" s="3">
        <f>FinalData!V57</f>
        <v>0.90288263264923785</v>
      </c>
      <c r="J54" s="3">
        <f>FinalData!W57</f>
        <v>0.92416666666666669</v>
      </c>
      <c r="K54" s="3">
        <f>FinalData!X57</f>
        <v>0.36120785768036789</v>
      </c>
      <c r="L54" s="3">
        <f>FinalData!Y57</f>
        <v>1.4189171879114042</v>
      </c>
      <c r="M54" s="3">
        <f>RawData!U57</f>
        <v>5.2333333333333334</v>
      </c>
    </row>
    <row r="55" spans="1:13" x14ac:dyDescent="0.2">
      <c r="A55" s="3">
        <v>1960.3</v>
      </c>
      <c r="B55" s="3">
        <f>FinalData!O58</f>
        <v>-0.6307746657523694</v>
      </c>
      <c r="C55" s="3">
        <f>FinalData!P58</f>
        <v>-1.6733801648639428</v>
      </c>
      <c r="D55" s="3">
        <f>FinalData!Q58</f>
        <v>0.60257978826574288</v>
      </c>
      <c r="E55" s="3">
        <f>FinalData!R58</f>
        <v>0.91027233871361801</v>
      </c>
      <c r="F55" s="3">
        <f>FinalData!S58</f>
        <v>1.1343800041449583</v>
      </c>
      <c r="G55" s="3">
        <f>FinalData!T58</f>
        <v>451.93567130072722</v>
      </c>
      <c r="H55" s="3">
        <f>FinalData!U58</f>
        <v>0.52914137391093519</v>
      </c>
      <c r="I55" s="3">
        <f>FinalData!V58</f>
        <v>0.48665051409835236</v>
      </c>
      <c r="J55" s="3">
        <f>FinalData!W58</f>
        <v>0.73416666666666675</v>
      </c>
      <c r="K55" s="3">
        <f>FinalData!X58</f>
        <v>0.45110711759730471</v>
      </c>
      <c r="L55" s="3">
        <f>FinalData!Y58</f>
        <v>1.2072873138897933</v>
      </c>
      <c r="M55" s="3">
        <f>RawData!U58</f>
        <v>5.5333333333333332</v>
      </c>
    </row>
    <row r="56" spans="1:13" x14ac:dyDescent="0.2">
      <c r="A56" s="3">
        <v>1960.4</v>
      </c>
      <c r="B56" s="3">
        <f>FinalData!O59</f>
        <v>0.30984868096828677</v>
      </c>
      <c r="C56" s="3">
        <f>FinalData!P59</f>
        <v>-9.9768970700251884</v>
      </c>
      <c r="D56" s="3">
        <f>FinalData!Q59</f>
        <v>0.10448078370902181</v>
      </c>
      <c r="E56" s="3">
        <f>FinalData!R59</f>
        <v>-2.4812145999208681</v>
      </c>
      <c r="F56" s="3">
        <f>FinalData!S59</f>
        <v>1.0687105329324709</v>
      </c>
      <c r="G56" s="3">
        <f>FinalData!T59</f>
        <v>450.7186568767313</v>
      </c>
      <c r="H56" s="3">
        <f>FinalData!U59</f>
        <v>-0.10732697116728751</v>
      </c>
      <c r="I56" s="3">
        <f>FinalData!V59</f>
        <v>1.6396151974440887</v>
      </c>
      <c r="J56" s="3">
        <f>FinalData!W59</f>
        <v>0.57416666666666671</v>
      </c>
      <c r="K56" s="3">
        <f>FinalData!X59</f>
        <v>0.44908127657485863</v>
      </c>
      <c r="L56" s="3">
        <f>FinalData!Y59</f>
        <v>0.91753659522828457</v>
      </c>
      <c r="M56" s="3">
        <f>RawData!U59</f>
        <v>6.2666666666666666</v>
      </c>
    </row>
    <row r="57" spans="1:13" x14ac:dyDescent="0.2">
      <c r="A57" s="3">
        <v>1961.1</v>
      </c>
      <c r="B57" s="3">
        <f>FinalData!O60</f>
        <v>0.51805835711201098</v>
      </c>
      <c r="C57" s="3">
        <f>FinalData!P60</f>
        <v>-0.56054240505386588</v>
      </c>
      <c r="D57" s="3">
        <f>FinalData!Q60</f>
        <v>4.3584491453283647</v>
      </c>
      <c r="E57" s="3">
        <f>FinalData!R60</f>
        <v>1.2030538076243573</v>
      </c>
      <c r="F57" s="3">
        <f>FinalData!S60</f>
        <v>1.0537654732904969</v>
      </c>
      <c r="G57" s="3">
        <f>FinalData!T60</f>
        <v>449.65914395015255</v>
      </c>
      <c r="H57" s="3">
        <f>FinalData!U60</f>
        <v>0.43455312527878043</v>
      </c>
      <c r="I57" s="3">
        <f>FinalData!V60</f>
        <v>0.39168964390028371</v>
      </c>
      <c r="J57" s="3">
        <f>FinalData!W60</f>
        <v>0.50083333333333335</v>
      </c>
      <c r="K57" s="3">
        <f>FinalData!X60</f>
        <v>0.11337226995191685</v>
      </c>
      <c r="L57" s="3">
        <f>FinalData!Y60</f>
        <v>1.4425764692785492</v>
      </c>
      <c r="M57" s="3">
        <f>RawData!U60</f>
        <v>6.8</v>
      </c>
    </row>
    <row r="58" spans="1:13" x14ac:dyDescent="0.2">
      <c r="A58" s="3">
        <v>1961.2</v>
      </c>
      <c r="B58" s="3">
        <f>FinalData!O61</f>
        <v>0.7919921854991685</v>
      </c>
      <c r="C58" s="3">
        <f>FinalData!P61</f>
        <v>4.9536144693977917</v>
      </c>
      <c r="D58" s="3">
        <f>FinalData!Q61</f>
        <v>-2.2632764162461285</v>
      </c>
      <c r="E58" s="3">
        <f>FinalData!R61</f>
        <v>2.747350867199053</v>
      </c>
      <c r="F58" s="3">
        <f>FinalData!S61</f>
        <v>0.9766928060328155</v>
      </c>
      <c r="G58" s="3">
        <f>FinalData!T61</f>
        <v>449.46017800236746</v>
      </c>
      <c r="H58" s="3">
        <f>FinalData!U61</f>
        <v>1.5026925545811753</v>
      </c>
      <c r="I58" s="3">
        <f>FinalData!V61</f>
        <v>1.1603905622820765</v>
      </c>
      <c r="J58" s="3">
        <f>FinalData!W61</f>
        <v>0.43333333333333329</v>
      </c>
      <c r="K58" s="3">
        <f>FinalData!X61</f>
        <v>0.20940045570028154</v>
      </c>
      <c r="L58" s="3">
        <f>FinalData!Y61</f>
        <v>0.95167516461876289</v>
      </c>
      <c r="M58" s="3">
        <f>RawData!U61</f>
        <v>7</v>
      </c>
    </row>
    <row r="59" spans="1:13" x14ac:dyDescent="0.2">
      <c r="A59" s="3">
        <v>1961.3</v>
      </c>
      <c r="B59" s="3">
        <f>FinalData!O62</f>
        <v>4.4369082326113585E-2</v>
      </c>
      <c r="C59" s="3">
        <f>FinalData!P62</f>
        <v>5.6368326188083415</v>
      </c>
      <c r="D59" s="3">
        <f>FinalData!Q62</f>
        <v>-9.1426562465372285E-2</v>
      </c>
      <c r="E59" s="3">
        <f>FinalData!R62</f>
        <v>2.6477127320970908</v>
      </c>
      <c r="F59" s="3">
        <f>FinalData!S62</f>
        <v>1.5469913313207257</v>
      </c>
      <c r="G59" s="3">
        <f>FinalData!T62</f>
        <v>449.90832288618338</v>
      </c>
      <c r="H59" s="3">
        <f>FinalData!U62</f>
        <v>0.67278968639863379</v>
      </c>
      <c r="I59" s="3">
        <f>FinalData!V62</f>
        <v>1.1026658829145219</v>
      </c>
      <c r="J59" s="3">
        <f>FinalData!W62</f>
        <v>0.42083333333333334</v>
      </c>
      <c r="K59" s="3">
        <f>FinalData!X62</f>
        <v>0.22024574765024951</v>
      </c>
      <c r="L59" s="3">
        <f>FinalData!Y62</f>
        <v>1.5656345786065629</v>
      </c>
      <c r="M59" s="3">
        <f>RawData!U62</f>
        <v>6.7666666666666666</v>
      </c>
    </row>
    <row r="60" spans="1:13" x14ac:dyDescent="0.2">
      <c r="A60" s="3">
        <v>1961.4</v>
      </c>
      <c r="B60" s="3">
        <f>FinalData!O63</f>
        <v>1.3328487548786825</v>
      </c>
      <c r="C60" s="3">
        <f>FinalData!P63</f>
        <v>2.585611857845322</v>
      </c>
      <c r="D60" s="3">
        <f>FinalData!Q63</f>
        <v>5.1028702987289591</v>
      </c>
      <c r="E60" s="3">
        <f>FinalData!R63</f>
        <v>2.6818227236690255</v>
      </c>
      <c r="F60" s="3">
        <f>FinalData!S63</f>
        <v>1.6366571060894159</v>
      </c>
      <c r="G60" s="3">
        <f>FinalData!T63</f>
        <v>450.51917082515678</v>
      </c>
      <c r="H60" s="3">
        <f>FinalData!U63</f>
        <v>0.5031448723561649</v>
      </c>
      <c r="I60" s="3">
        <f>FinalData!V63</f>
        <v>0.9065495226993292</v>
      </c>
      <c r="J60" s="3">
        <f>FinalData!W63</f>
        <v>0.6</v>
      </c>
      <c r="K60" s="3">
        <f>FinalData!X63</f>
        <v>0.23664649312902242</v>
      </c>
      <c r="L60" s="3">
        <f>FinalData!Y63</f>
        <v>1.5903167869350909</v>
      </c>
      <c r="M60" s="3">
        <f>RawData!U63</f>
        <v>6.2</v>
      </c>
    </row>
    <row r="61" spans="1:13" x14ac:dyDescent="0.2">
      <c r="A61" s="3">
        <v>1962.1</v>
      </c>
      <c r="B61" s="3">
        <f>FinalData!O64</f>
        <v>0.67819582295493319</v>
      </c>
      <c r="C61" s="3">
        <f>FinalData!P64</f>
        <v>3.6817960343898335</v>
      </c>
      <c r="D61" s="3">
        <f>FinalData!Q64</f>
        <v>-1.9059188900944264</v>
      </c>
      <c r="E61" s="3">
        <f>FinalData!R64</f>
        <v>3.7815093668446877</v>
      </c>
      <c r="F61" s="3">
        <f>FinalData!S64</f>
        <v>1.3278640798554591</v>
      </c>
      <c r="G61" s="3">
        <f>FinalData!T64</f>
        <v>451.01252311103354</v>
      </c>
      <c r="H61" s="3">
        <f>FinalData!U64</f>
        <v>1.405692561123395</v>
      </c>
      <c r="I61" s="3">
        <f>FinalData!V64</f>
        <v>0.43664650062664734</v>
      </c>
      <c r="J61" s="3">
        <f>FinalData!W64</f>
        <v>0.61416666666666664</v>
      </c>
      <c r="K61" s="3">
        <f>FinalData!X64</f>
        <v>0.50522168764253195</v>
      </c>
      <c r="L61" s="3">
        <f>FinalData!Y64</f>
        <v>1.5476317543549669</v>
      </c>
      <c r="M61" s="3">
        <f>RawData!U64</f>
        <v>5.6333333333333329</v>
      </c>
    </row>
    <row r="62" spans="1:13" x14ac:dyDescent="0.2">
      <c r="A62" s="3">
        <v>1962.2</v>
      </c>
      <c r="B62" s="3">
        <f>FinalData!O65</f>
        <v>0.74578895654877897</v>
      </c>
      <c r="C62" s="3">
        <f>FinalData!P65</f>
        <v>-0.71106027901794278</v>
      </c>
      <c r="D62" s="3">
        <f>FinalData!Q65</f>
        <v>-0.22664862681168074</v>
      </c>
      <c r="E62" s="3">
        <f>FinalData!R65</f>
        <v>0.79642410353188708</v>
      </c>
      <c r="F62" s="3">
        <f>FinalData!S65</f>
        <v>0.75617455579592274</v>
      </c>
      <c r="G62" s="3">
        <f>FinalData!T65</f>
        <v>451.54885255468491</v>
      </c>
      <c r="H62" s="3">
        <f>FinalData!U65</f>
        <v>0.33497842686842638</v>
      </c>
      <c r="I62" s="3">
        <f>FinalData!V65</f>
        <v>-0.68898273517823405</v>
      </c>
      <c r="J62" s="3">
        <f>FinalData!W65</f>
        <v>0.65166666666666673</v>
      </c>
      <c r="K62" s="3">
        <f>FinalData!X65</f>
        <v>0.27399575393562969</v>
      </c>
      <c r="L62" s="3">
        <f>FinalData!Y65</f>
        <v>1.1019255372789019</v>
      </c>
      <c r="M62" s="3">
        <f>RawData!U65</f>
        <v>5.5333333333333332</v>
      </c>
    </row>
    <row r="63" spans="1:13" x14ac:dyDescent="0.2">
      <c r="A63" s="3">
        <v>1962.3</v>
      </c>
      <c r="B63" s="3">
        <f>FinalData!O66</f>
        <v>0.42478122806386409</v>
      </c>
      <c r="C63" s="3">
        <f>FinalData!P66</f>
        <v>0.73990566784004841</v>
      </c>
      <c r="D63" s="3">
        <f>FinalData!Q66</f>
        <v>0.13532712153516968</v>
      </c>
      <c r="E63" s="3">
        <f>FinalData!R66</f>
        <v>2.1259638332154509</v>
      </c>
      <c r="F63" s="3">
        <f>FinalData!S66</f>
        <v>0.68820834977938716</v>
      </c>
      <c r="G63" s="3">
        <f>FinalData!T66</f>
        <v>451.25428426030993</v>
      </c>
      <c r="H63" s="3">
        <f>FinalData!U66</f>
        <v>0.78867602221053268</v>
      </c>
      <c r="I63" s="3">
        <f>FinalData!V66</f>
        <v>-0.13934627844771619</v>
      </c>
      <c r="J63" s="3">
        <f>FinalData!W66</f>
        <v>0.71166666666666678</v>
      </c>
      <c r="K63" s="3">
        <f>FinalData!X66</f>
        <v>0.23425745555685218</v>
      </c>
      <c r="L63" s="3">
        <f>FinalData!Y66</f>
        <v>0.79238271405193927</v>
      </c>
      <c r="M63" s="3">
        <f>RawData!U66</f>
        <v>5.5666666666666664</v>
      </c>
    </row>
    <row r="64" spans="1:13" x14ac:dyDescent="0.2">
      <c r="A64" s="3">
        <v>1962.4</v>
      </c>
      <c r="B64" s="3">
        <f>FinalData!O67</f>
        <v>0.52772715946758808</v>
      </c>
      <c r="C64" s="3">
        <f>FinalData!P67</f>
        <v>-1.6785847825484552</v>
      </c>
      <c r="D64" s="3">
        <f>FinalData!Q67</f>
        <v>0.43188248233091997</v>
      </c>
      <c r="E64" s="3">
        <f>FinalData!R67</f>
        <v>0.58420543638306199</v>
      </c>
      <c r="F64" s="3">
        <f>FinalData!S67</f>
        <v>0.83534412564381455</v>
      </c>
      <c r="G64" s="3">
        <f>FinalData!T67</f>
        <v>450.86767939689355</v>
      </c>
      <c r="H64" s="3">
        <f>FinalData!U67</f>
        <v>1.177954807151016</v>
      </c>
      <c r="I64" s="3">
        <f>FinalData!V67</f>
        <v>0.38156196373853035</v>
      </c>
      <c r="J64" s="3">
        <f>FinalData!W67</f>
        <v>0.73083333333333333</v>
      </c>
      <c r="K64" s="3">
        <f>FinalData!X67</f>
        <v>0.23370997227267765</v>
      </c>
      <c r="L64" s="3">
        <f>FinalData!Y67</f>
        <v>1.1333408372528311</v>
      </c>
      <c r="M64" s="3">
        <f>RawData!U67</f>
        <v>5.5333333333333332</v>
      </c>
    </row>
    <row r="65" spans="1:13" x14ac:dyDescent="0.2">
      <c r="A65" s="3">
        <v>1963.1</v>
      </c>
      <c r="B65" s="3">
        <f>FinalData!O68</f>
        <v>-0.1674861401780845</v>
      </c>
      <c r="C65" s="3">
        <f>FinalData!P68</f>
        <v>2.9049713191458864</v>
      </c>
      <c r="D65" s="3">
        <f>FinalData!Q68</f>
        <v>1.8280834542622131</v>
      </c>
      <c r="E65" s="3">
        <f>FinalData!R68</f>
        <v>0.38285338032432037</v>
      </c>
      <c r="F65" s="3">
        <f>FinalData!S68</f>
        <v>0.36099625299240756</v>
      </c>
      <c r="G65" s="3">
        <f>FinalData!T68</f>
        <v>450.51712484559198</v>
      </c>
      <c r="H65" s="3">
        <f>FinalData!U68</f>
        <v>0.36404645285861292</v>
      </c>
      <c r="I65" s="3">
        <f>FinalData!V68</f>
        <v>3.0013116507428883</v>
      </c>
      <c r="J65" s="3">
        <f>FinalData!W68</f>
        <v>0.7416666666666667</v>
      </c>
      <c r="K65" s="3">
        <f>FinalData!X68</f>
        <v>0.48791403070156392</v>
      </c>
      <c r="L65" s="3">
        <f>FinalData!Y68</f>
        <v>0.55048233286100867</v>
      </c>
      <c r="M65" s="3">
        <f>RawData!U68</f>
        <v>5.7666666666666666</v>
      </c>
    </row>
    <row r="66" spans="1:13" x14ac:dyDescent="0.2">
      <c r="A66" s="3">
        <v>1963.2</v>
      </c>
      <c r="B66" s="3">
        <f>FinalData!O69</f>
        <v>0.35583050979113295</v>
      </c>
      <c r="C66" s="3">
        <f>FinalData!P69</f>
        <v>1.5699065229220537</v>
      </c>
      <c r="D66" s="3">
        <f>FinalData!Q69</f>
        <v>0.27796499419534371</v>
      </c>
      <c r="E66" s="3">
        <f>FinalData!R69</f>
        <v>0.83286138431883927</v>
      </c>
      <c r="F66" s="3">
        <f>FinalData!S69</f>
        <v>1.3351439301798962</v>
      </c>
      <c r="G66" s="3">
        <f>FinalData!T69</f>
        <v>450.77783633191444</v>
      </c>
      <c r="H66" s="3">
        <f>FinalData!U69</f>
        <v>0.67019279408024879</v>
      </c>
      <c r="I66" s="3">
        <f>FinalData!V69</f>
        <v>0.85528386683590973</v>
      </c>
      <c r="J66" s="3">
        <f>FinalData!W69</f>
        <v>0.74083333333333334</v>
      </c>
      <c r="K66" s="3">
        <f>FinalData!X69</f>
        <v>7.7403663951969293E-2</v>
      </c>
      <c r="L66" s="3">
        <f>FinalData!Y69</f>
        <v>1.5270526572754193</v>
      </c>
      <c r="M66" s="3">
        <f>RawData!U69</f>
        <v>5.7333333333333334</v>
      </c>
    </row>
    <row r="67" spans="1:13" x14ac:dyDescent="0.2">
      <c r="A67" s="3">
        <v>1963.3</v>
      </c>
      <c r="B67" s="3">
        <f>FinalData!O70</f>
        <v>1.379405669923699</v>
      </c>
      <c r="C67" s="3">
        <f>FinalData!P70</f>
        <v>1.9040301814583245</v>
      </c>
      <c r="D67" s="3">
        <f>FinalData!Q70</f>
        <v>3.3363097345665693</v>
      </c>
      <c r="E67" s="3">
        <f>FinalData!R70</f>
        <v>3.4117529671150884</v>
      </c>
      <c r="F67" s="3">
        <f>FinalData!S70</f>
        <v>1.5569387322589705</v>
      </c>
      <c r="G67" s="3">
        <f>FinalData!T70</f>
        <v>450.79929475711128</v>
      </c>
      <c r="H67" s="3">
        <f>FinalData!U70</f>
        <v>0.63226316072730882</v>
      </c>
      <c r="I67" s="3">
        <f>FinalData!V70</f>
        <v>-0.29802224495671936</v>
      </c>
      <c r="J67" s="3">
        <f>FinalData!W70</f>
        <v>0.83250000000000002</v>
      </c>
      <c r="K67" s="3">
        <f>FinalData!X70</f>
        <v>9.9431041722253255E-2</v>
      </c>
      <c r="L67" s="3">
        <f>FinalData!Y70</f>
        <v>0.76023037770812607</v>
      </c>
      <c r="M67" s="3">
        <f>RawData!U70</f>
        <v>5.5</v>
      </c>
    </row>
    <row r="68" spans="1:13" x14ac:dyDescent="0.2">
      <c r="A68" s="3">
        <v>1963.4</v>
      </c>
      <c r="B68" s="3">
        <f>FinalData!O71</f>
        <v>4.0226501199640552E-3</v>
      </c>
      <c r="C68" s="3">
        <f>FinalData!P71</f>
        <v>1.1576609088980945</v>
      </c>
      <c r="D68" s="3">
        <f>FinalData!Q71</f>
        <v>0.79214434091363728</v>
      </c>
      <c r="E68" s="3">
        <f>FinalData!R71</f>
        <v>1.4547118381273805</v>
      </c>
      <c r="F68" s="3">
        <f>FinalData!S71</f>
        <v>0.6973755696055548</v>
      </c>
      <c r="G68" s="3">
        <f>FinalData!T71</f>
        <v>450.85860582574765</v>
      </c>
      <c r="H68" s="3">
        <f>FinalData!U71</f>
        <v>0.41404312849615543</v>
      </c>
      <c r="I68" s="3">
        <f>FinalData!V71</f>
        <v>0.54343947880401977</v>
      </c>
      <c r="J68" s="3">
        <f>FinalData!W71</f>
        <v>0.86333333333333329</v>
      </c>
      <c r="K68" s="3">
        <f>FinalData!X71</f>
        <v>0.65487398005554809</v>
      </c>
      <c r="L68" s="3">
        <f>FinalData!Y71</f>
        <v>0.41313703601082352</v>
      </c>
      <c r="M68" s="3">
        <f>RawData!U71</f>
        <v>5.5666666666666664</v>
      </c>
    </row>
    <row r="69" spans="1:13" x14ac:dyDescent="0.2">
      <c r="A69" s="3">
        <v>1964.1</v>
      </c>
      <c r="B69" s="3">
        <f>FinalData!O72</f>
        <v>1.3877510440442506</v>
      </c>
      <c r="C69" s="3">
        <f>FinalData!P72</f>
        <v>2.5814721782086281</v>
      </c>
      <c r="D69" s="3">
        <f>FinalData!Q72</f>
        <v>0.3065323784254872</v>
      </c>
      <c r="E69" s="3">
        <f>FinalData!R72</f>
        <v>2.8829460720385818</v>
      </c>
      <c r="F69" s="3">
        <f>FinalData!S72</f>
        <v>1.437666775582727</v>
      </c>
      <c r="G69" s="3">
        <f>FinalData!T72</f>
        <v>451.1857831477206</v>
      </c>
      <c r="H69" s="3">
        <f>FinalData!U72</f>
        <v>-0.58353816468290631</v>
      </c>
      <c r="I69" s="3">
        <f>FinalData!V72</f>
        <v>2.1081048117859602</v>
      </c>
      <c r="J69" s="3">
        <f>FinalData!W72</f>
        <v>0.86583333333333334</v>
      </c>
      <c r="K69" s="3">
        <f>FinalData!X72</f>
        <v>0.37776180260475911</v>
      </c>
      <c r="L69" s="3">
        <f>FinalData!Y72</f>
        <v>0.62569382794180228</v>
      </c>
      <c r="M69" s="3">
        <f>RawData!U72</f>
        <v>5.4666666666666668</v>
      </c>
    </row>
    <row r="70" spans="1:13" x14ac:dyDescent="0.2">
      <c r="A70" s="3">
        <v>1964.2</v>
      </c>
      <c r="B70" s="3">
        <f>FinalData!O73</f>
        <v>1.1822261227304693</v>
      </c>
      <c r="C70" s="3">
        <f>FinalData!P73</f>
        <v>0.18683562616377003</v>
      </c>
      <c r="D70" s="3">
        <f>FinalData!Q73</f>
        <v>3.2508111980038592</v>
      </c>
      <c r="E70" s="3">
        <f>FinalData!R73</f>
        <v>1.6816317697511405</v>
      </c>
      <c r="F70" s="3">
        <f>FinalData!S73</f>
        <v>1.0058457386511748</v>
      </c>
      <c r="G70" s="3">
        <f>FinalData!T73</f>
        <v>451.31681527408426</v>
      </c>
      <c r="H70" s="3">
        <f>FinalData!U73</f>
        <v>1.4709228846906619</v>
      </c>
      <c r="I70" s="3">
        <f>FinalData!V73</f>
        <v>-0.52693029382586687</v>
      </c>
      <c r="J70" s="3">
        <f>FinalData!W73</f>
        <v>0.87250000000000005</v>
      </c>
      <c r="K70" s="3">
        <f>FinalData!X73</f>
        <v>0.30009571014222303</v>
      </c>
      <c r="L70" s="3">
        <f>FinalData!Y73</f>
        <v>1.1828724845161673</v>
      </c>
      <c r="M70" s="3">
        <f>RawData!U73</f>
        <v>5.2</v>
      </c>
    </row>
    <row r="71" spans="1:13" x14ac:dyDescent="0.2">
      <c r="A71" s="3">
        <v>1964.3</v>
      </c>
      <c r="B71" s="3">
        <f>FinalData!O74</f>
        <v>1.0285908430626591</v>
      </c>
      <c r="C71" s="3">
        <f>FinalData!P74</f>
        <v>1.3948220636750079</v>
      </c>
      <c r="D71" s="3">
        <f>FinalData!Q74</f>
        <v>0.11993360708976297</v>
      </c>
      <c r="E71" s="3">
        <f>FinalData!R74</f>
        <v>2.5376916460372225</v>
      </c>
      <c r="F71" s="3">
        <f>FinalData!S74</f>
        <v>1.4558839879125856</v>
      </c>
      <c r="G71" s="3">
        <f>FinalData!T74</f>
        <v>451.83760706987641</v>
      </c>
      <c r="H71" s="3">
        <f>FinalData!U74</f>
        <v>1.1041271726479174</v>
      </c>
      <c r="I71" s="3">
        <f>FinalData!V74</f>
        <v>0.74502299009573392</v>
      </c>
      <c r="J71" s="3">
        <f>FinalData!W74</f>
        <v>0.86416666666666675</v>
      </c>
      <c r="K71" s="3">
        <f>FinalData!X74</f>
        <v>0.49997386906444063</v>
      </c>
      <c r="L71" s="3">
        <f>FinalData!Y74</f>
        <v>0.94858758501402463</v>
      </c>
      <c r="M71" s="3">
        <f>RawData!U74</f>
        <v>5</v>
      </c>
    </row>
    <row r="72" spans="1:13" x14ac:dyDescent="0.2">
      <c r="A72" s="3">
        <v>1964.4</v>
      </c>
      <c r="B72" s="3">
        <f>FinalData!O75</f>
        <v>0.41826918009689962</v>
      </c>
      <c r="C72" s="3">
        <f>FinalData!P75</f>
        <v>-0.63740250407869325</v>
      </c>
      <c r="D72" s="3">
        <f>FinalData!Q75</f>
        <v>-0.51919729248123758</v>
      </c>
      <c r="E72" s="3">
        <f>FinalData!R75</f>
        <v>0.26293179527964661</v>
      </c>
      <c r="F72" s="3">
        <f>FinalData!S75</f>
        <v>0.30532263949223193</v>
      </c>
      <c r="G72" s="3">
        <f>FinalData!T75</f>
        <v>452.14837924490359</v>
      </c>
      <c r="H72" s="3">
        <f>FinalData!U75</f>
        <v>0.23611641847427478</v>
      </c>
      <c r="I72" s="3">
        <f>FinalData!V75</f>
        <v>-8.1778273366728271E-2</v>
      </c>
      <c r="J72" s="3">
        <f>FinalData!W75</f>
        <v>0.89416666666666667</v>
      </c>
      <c r="K72" s="3">
        <f>FinalData!X75</f>
        <v>0.42733951923934477</v>
      </c>
      <c r="L72" s="3">
        <f>FinalData!Y75</f>
        <v>0.85233720047637007</v>
      </c>
      <c r="M72" s="3">
        <f>RawData!U75</f>
        <v>4.9666666666666668</v>
      </c>
    </row>
    <row r="73" spans="1:13" x14ac:dyDescent="0.2">
      <c r="A73" s="3">
        <v>1965.1</v>
      </c>
      <c r="B73" s="3">
        <f>FinalData!O76</f>
        <v>0.58426955975056671</v>
      </c>
      <c r="C73" s="3">
        <f>FinalData!P76</f>
        <v>8.4523451939429606</v>
      </c>
      <c r="D73" s="3">
        <f>FinalData!Q76</f>
        <v>0.87216132765763632</v>
      </c>
      <c r="E73" s="3">
        <f>FinalData!R76</f>
        <v>1.3732621180165037</v>
      </c>
      <c r="F73" s="3">
        <f>FinalData!S76</f>
        <v>1.2271475843883763</v>
      </c>
      <c r="G73" s="3">
        <f>FinalData!T76</f>
        <v>452.92506157613309</v>
      </c>
      <c r="H73" s="3">
        <f>FinalData!U76</f>
        <v>-4.2183605890988574E-2</v>
      </c>
      <c r="I73" s="3">
        <f>FinalData!V76</f>
        <v>-0.1900512607765581</v>
      </c>
      <c r="J73" s="3">
        <f>FinalData!W76</f>
        <v>0.99333333333333329</v>
      </c>
      <c r="K73" s="3">
        <f>FinalData!X76</f>
        <v>0.43089585145312803</v>
      </c>
      <c r="L73" s="3">
        <f>FinalData!Y76</f>
        <v>0.97483320863420886</v>
      </c>
      <c r="M73" s="3">
        <f>RawData!U76</f>
        <v>4.9000000000000004</v>
      </c>
    </row>
    <row r="74" spans="1:13" x14ac:dyDescent="0.2">
      <c r="A74" s="3">
        <v>1965.2</v>
      </c>
      <c r="B74" s="3">
        <f>FinalData!O77</f>
        <v>1.0582191738551501</v>
      </c>
      <c r="C74" s="3">
        <f>FinalData!P77</f>
        <v>-0.6574518706672734</v>
      </c>
      <c r="D74" s="3">
        <f>FinalData!Q77</f>
        <v>3.147696545318766</v>
      </c>
      <c r="E74" s="3">
        <f>FinalData!R77</f>
        <v>0.22668683950339386</v>
      </c>
      <c r="F74" s="3">
        <f>FinalData!S77</f>
        <v>1.1677482099966312</v>
      </c>
      <c r="G74" s="3">
        <f>FinalData!T77</f>
        <v>453.57549973070599</v>
      </c>
      <c r="H74" s="3">
        <f>FinalData!U77</f>
        <v>8.4492550077097661E-2</v>
      </c>
      <c r="I74" s="3">
        <f>FinalData!V77</f>
        <v>0.86937525365708979</v>
      </c>
      <c r="J74" s="3">
        <f>FinalData!W77</f>
        <v>1.0191666666666668</v>
      </c>
      <c r="K74" s="3">
        <f>FinalData!X77</f>
        <v>0.46115154918129342</v>
      </c>
      <c r="L74" s="3">
        <f>FinalData!Y77</f>
        <v>1.2975089196174849</v>
      </c>
      <c r="M74" s="3">
        <f>RawData!U77</f>
        <v>4.666666666666667</v>
      </c>
    </row>
    <row r="75" spans="1:13" x14ac:dyDescent="0.2">
      <c r="A75" s="3">
        <v>1965.3</v>
      </c>
      <c r="B75" s="3">
        <f>FinalData!O78</f>
        <v>1.1495532076947939</v>
      </c>
      <c r="C75" s="3">
        <f>FinalData!P78</f>
        <v>2.3396461677558591</v>
      </c>
      <c r="D75" s="3">
        <f>FinalData!Q78</f>
        <v>3.6967097695809628</v>
      </c>
      <c r="E75" s="3">
        <f>FinalData!R78</f>
        <v>1.3593976739339872</v>
      </c>
      <c r="F75" s="3">
        <f>FinalData!S78</f>
        <v>1.6398361018992489</v>
      </c>
      <c r="G75" s="3">
        <f>FinalData!T78</f>
        <v>454.32136460187593</v>
      </c>
      <c r="H75" s="3">
        <f>FinalData!U78</f>
        <v>1.3947304784970083</v>
      </c>
      <c r="I75" s="3">
        <f>FinalData!V78</f>
        <v>1.4721673395317048</v>
      </c>
      <c r="J75" s="3">
        <f>FinalData!W78</f>
        <v>1.0183333333333333</v>
      </c>
      <c r="K75" s="3">
        <f>FinalData!X78</f>
        <v>0.45903469981758427</v>
      </c>
      <c r="L75" s="3">
        <f>FinalData!Y78</f>
        <v>1.1494261494676152</v>
      </c>
      <c r="M75" s="3">
        <f>RawData!U78</f>
        <v>4.3666666666666671</v>
      </c>
    </row>
    <row r="76" spans="1:13" x14ac:dyDescent="0.2">
      <c r="A76" s="3">
        <v>1965.4</v>
      </c>
      <c r="B76" s="3">
        <f>FinalData!O79</f>
        <v>1.9755851822320096</v>
      </c>
      <c r="C76" s="3">
        <f>FinalData!P79</f>
        <v>1.5133106263093055</v>
      </c>
      <c r="D76" s="3">
        <f>FinalData!Q79</f>
        <v>0.8815791584736985</v>
      </c>
      <c r="E76" s="3">
        <f>FinalData!R79</f>
        <v>2.1597908273223094</v>
      </c>
      <c r="F76" s="3">
        <f>FinalData!S79</f>
        <v>1.1780823843305939</v>
      </c>
      <c r="G76" s="3">
        <f>FinalData!T79</f>
        <v>455.23875483300628</v>
      </c>
      <c r="H76" s="3">
        <f>FinalData!U79</f>
        <v>1.1911231982804527</v>
      </c>
      <c r="I76" s="3">
        <f>FinalData!V79</f>
        <v>0.43481373645439803</v>
      </c>
      <c r="J76" s="3">
        <f>FinalData!W79</f>
        <v>1.0416666666666667</v>
      </c>
      <c r="K76" s="3">
        <f>FinalData!X79</f>
        <v>0.64759502292410787</v>
      </c>
      <c r="L76" s="3">
        <f>FinalData!Y79</f>
        <v>0.68951932035525942</v>
      </c>
      <c r="M76" s="3">
        <f>RawData!U79</f>
        <v>4.0999999999999996</v>
      </c>
    </row>
    <row r="77" spans="1:13" x14ac:dyDescent="0.2">
      <c r="A77" s="3">
        <v>1966.1</v>
      </c>
      <c r="B77" s="3">
        <f>FinalData!O80</f>
        <v>0.96840342326947848</v>
      </c>
      <c r="C77" s="3">
        <f>FinalData!P80</f>
        <v>5.6072774773862761</v>
      </c>
      <c r="D77" s="3">
        <f>FinalData!Q80</f>
        <v>1.2505260749838101</v>
      </c>
      <c r="E77" s="3">
        <f>FinalData!R80</f>
        <v>4.1457308943975386</v>
      </c>
      <c r="F77" s="3">
        <f>FinalData!S80</f>
        <v>0.60419822800815837</v>
      </c>
      <c r="G77" s="3">
        <f>FinalData!T80</f>
        <v>456.08381766861771</v>
      </c>
      <c r="H77" s="3">
        <f>FinalData!U80</f>
        <v>0.55338365327552985</v>
      </c>
      <c r="I77" s="3">
        <f>FinalData!V80</f>
        <v>-0.35595976880427038</v>
      </c>
      <c r="J77" s="3">
        <f>FinalData!W80</f>
        <v>1.1391666666666667</v>
      </c>
      <c r="K77" s="3">
        <f>FinalData!X80</f>
        <v>0.6118807992296027</v>
      </c>
      <c r="L77" s="3">
        <f>FinalData!Y80</f>
        <v>0.7634200690021089</v>
      </c>
      <c r="M77" s="3">
        <f>RawData!U80</f>
        <v>3.8666666666666667</v>
      </c>
    </row>
    <row r="78" spans="1:13" x14ac:dyDescent="0.2">
      <c r="A78" s="3">
        <v>1966.2</v>
      </c>
      <c r="B78" s="3">
        <f>FinalData!O81</f>
        <v>0.70370223573934254</v>
      </c>
      <c r="C78" s="3">
        <f>FinalData!P81</f>
        <v>-2.7214769255444367</v>
      </c>
      <c r="D78" s="3">
        <f>FinalData!Q81</f>
        <v>0.60560124619408384</v>
      </c>
      <c r="E78" s="3">
        <f>FinalData!R81</f>
        <v>3.6001107073045517</v>
      </c>
      <c r="F78" s="3">
        <f>FinalData!S81</f>
        <v>0.27743959113698224</v>
      </c>
      <c r="G78" s="3">
        <f>FinalData!T81</f>
        <v>457.13676168225345</v>
      </c>
      <c r="H78" s="3">
        <f>FinalData!U81</f>
        <v>0.75755227840827999</v>
      </c>
      <c r="I78" s="3">
        <f>FinalData!V81</f>
        <v>0.69103838331816547</v>
      </c>
      <c r="J78" s="3">
        <f>FinalData!W81</f>
        <v>1.2283333333333333</v>
      </c>
      <c r="K78" s="3">
        <f>FinalData!X81</f>
        <v>0.90564681297125027</v>
      </c>
      <c r="L78" s="3">
        <f>FinalData!Y81</f>
        <v>0.82505342622022226</v>
      </c>
      <c r="M78" s="3">
        <f>RawData!U81</f>
        <v>3.8333333333333335</v>
      </c>
    </row>
    <row r="79" spans="1:13" x14ac:dyDescent="0.2">
      <c r="A79" s="3">
        <v>1966.3</v>
      </c>
      <c r="B79" s="3">
        <f>FinalData!O82</f>
        <v>0.44508476290525323</v>
      </c>
      <c r="C79" s="3">
        <f>FinalData!P82</f>
        <v>-9.4043718511784391E-2</v>
      </c>
      <c r="D79" s="3">
        <f>FinalData!Q82</f>
        <v>0.30138972456902025</v>
      </c>
      <c r="E79" s="3">
        <f>FinalData!R82</f>
        <v>1.5980876893279228</v>
      </c>
      <c r="F79" s="3">
        <f>FinalData!S82</f>
        <v>0.8863948004477038</v>
      </c>
      <c r="G79" s="3">
        <f>FinalData!T82</f>
        <v>457.94501739204054</v>
      </c>
      <c r="H79" s="3">
        <f>FinalData!U82</f>
        <v>0.77580692655274675</v>
      </c>
      <c r="I79" s="3">
        <f>FinalData!V82</f>
        <v>1.2516567642626431</v>
      </c>
      <c r="J79" s="3">
        <f>FinalData!W82</f>
        <v>1.3525</v>
      </c>
      <c r="K79" s="3">
        <f>FinalData!X82</f>
        <v>0.88202294342072385</v>
      </c>
      <c r="L79" s="3">
        <f>FinalData!Y82</f>
        <v>0.25258260531091992</v>
      </c>
      <c r="M79" s="3">
        <f>RawData!U82</f>
        <v>3.7666666666666666</v>
      </c>
    </row>
    <row r="80" spans="1:13" x14ac:dyDescent="0.2">
      <c r="A80" s="3">
        <v>1966.4</v>
      </c>
      <c r="B80" s="3">
        <f>FinalData!O83</f>
        <v>0.18351371085645951</v>
      </c>
      <c r="C80" s="3">
        <f>FinalData!P83</f>
        <v>0.26605404964237778</v>
      </c>
      <c r="D80" s="3">
        <f>FinalData!Q83</f>
        <v>3.4427376826920266</v>
      </c>
      <c r="E80" s="3">
        <f>FinalData!R83</f>
        <v>2.4553518106660777</v>
      </c>
      <c r="F80" s="3">
        <f>FinalData!S83</f>
        <v>0.69628200971376941</v>
      </c>
      <c r="G80" s="3">
        <f>FinalData!T83</f>
        <v>458.20001776072178</v>
      </c>
      <c r="H80" s="3">
        <f>FinalData!U83</f>
        <v>1.0229832625646029</v>
      </c>
      <c r="I80" s="3">
        <f>FinalData!V83</f>
        <v>0.25003662880811461</v>
      </c>
      <c r="J80" s="3">
        <f>FinalData!W83</f>
        <v>1.3908333333333331</v>
      </c>
      <c r="K80" s="3">
        <f>FinalData!X83</f>
        <v>0.81796890974570324</v>
      </c>
      <c r="L80" s="3">
        <f>FinalData!Y83</f>
        <v>0.25606029830828447</v>
      </c>
      <c r="M80" s="3">
        <f>RawData!U83</f>
        <v>3.7</v>
      </c>
    </row>
    <row r="81" spans="1:13" x14ac:dyDescent="0.2">
      <c r="A81" s="3">
        <v>1967.1</v>
      </c>
      <c r="B81" s="3">
        <f>FinalData!O84</f>
        <v>0.65085148900601553</v>
      </c>
      <c r="C81" s="3">
        <f>FinalData!P84</f>
        <v>-2.8781700426663406</v>
      </c>
      <c r="D81" s="3">
        <f>FinalData!Q84</f>
        <v>2.8067163805489486</v>
      </c>
      <c r="E81" s="3">
        <f>FinalData!R84</f>
        <v>2.6981874091790612</v>
      </c>
      <c r="F81" s="3">
        <f>FinalData!S84</f>
        <v>0.44006005269400816</v>
      </c>
      <c r="G81" s="3">
        <f>FinalData!T84</f>
        <v>458.20972258178233</v>
      </c>
      <c r="H81" s="3">
        <f>FinalData!U84</f>
        <v>1.0525714061202063</v>
      </c>
      <c r="I81" s="3">
        <f>FinalData!V84</f>
        <v>0.18820890177999594</v>
      </c>
      <c r="J81" s="3">
        <f>FinalData!W84</f>
        <v>1.2058333333333335</v>
      </c>
      <c r="K81" s="3">
        <f>FinalData!X84</f>
        <v>0.41924495172023235</v>
      </c>
      <c r="L81" s="3">
        <f>FinalData!Y84</f>
        <v>0.55866628590888467</v>
      </c>
      <c r="M81" s="3">
        <f>RawData!U84</f>
        <v>3.8333333333333335</v>
      </c>
    </row>
    <row r="82" spans="1:13" x14ac:dyDescent="0.2">
      <c r="A82" s="3">
        <v>1967.2</v>
      </c>
      <c r="B82" s="3">
        <f>FinalData!O85</f>
        <v>0.36636887601679291</v>
      </c>
      <c r="C82" s="3">
        <f>FinalData!P85</f>
        <v>-1.8612488205171189</v>
      </c>
      <c r="D82" s="3">
        <f>FinalData!Q85</f>
        <v>-0.70055814181549181</v>
      </c>
      <c r="E82" s="3">
        <f>FinalData!R85</f>
        <v>-0.96901467888234905</v>
      </c>
      <c r="F82" s="3">
        <f>FinalData!S85</f>
        <v>0.98417241284221291</v>
      </c>
      <c r="G82" s="3">
        <f>FinalData!T85</f>
        <v>457.79659531522265</v>
      </c>
      <c r="H82" s="3">
        <f>FinalData!U85</f>
        <v>1.0061099481531777</v>
      </c>
      <c r="I82" s="3">
        <f>FinalData!V85</f>
        <v>0.57712957310145363</v>
      </c>
      <c r="J82" s="3">
        <f>FinalData!W85</f>
        <v>0.99750000000000005</v>
      </c>
      <c r="K82" s="3">
        <f>FinalData!X85</f>
        <v>0.59516415476590367</v>
      </c>
      <c r="L82" s="3">
        <f>FinalData!Y85</f>
        <v>0.89704266292221746</v>
      </c>
      <c r="M82" s="3">
        <f>RawData!U85</f>
        <v>3.8333333333333335</v>
      </c>
    </row>
    <row r="83" spans="1:13" x14ac:dyDescent="0.2">
      <c r="A83" s="3">
        <v>1967.3</v>
      </c>
      <c r="B83" s="3">
        <f>FinalData!O86</f>
        <v>0.25325181961102317</v>
      </c>
      <c r="C83" s="3">
        <f>FinalData!P86</f>
        <v>1.1756960403090488</v>
      </c>
      <c r="D83" s="3">
        <f>FinalData!Q86</f>
        <v>-1.9231972490016318</v>
      </c>
      <c r="E83" s="3">
        <f>FinalData!R86</f>
        <v>1.9480804813955821</v>
      </c>
      <c r="F83" s="3">
        <f>FinalData!S86</f>
        <v>2.036825693394178</v>
      </c>
      <c r="G83" s="3">
        <f>FinalData!T86</f>
        <v>457.84874193525917</v>
      </c>
      <c r="H83" s="3">
        <f>FinalData!U86</f>
        <v>0.53863111866756519</v>
      </c>
      <c r="I83" s="3">
        <f>FinalData!V86</f>
        <v>1.3020632527343423</v>
      </c>
      <c r="J83" s="3">
        <f>FinalData!W86</f>
        <v>0.97333333333333327</v>
      </c>
      <c r="K83" s="3">
        <f>FinalData!X86</f>
        <v>0.89369709460913604</v>
      </c>
      <c r="L83" s="3">
        <f>FinalData!Y86</f>
        <v>0.44631102996908112</v>
      </c>
      <c r="M83" s="3">
        <f>RawData!U86</f>
        <v>3.8</v>
      </c>
    </row>
    <row r="84" spans="1:13" x14ac:dyDescent="0.2">
      <c r="A84" s="3">
        <v>1967.4</v>
      </c>
      <c r="B84" s="3">
        <f>FinalData!O87</f>
        <v>-6.6234572526980173E-2</v>
      </c>
      <c r="C84" s="3">
        <f>FinalData!P87</f>
        <v>1.088364527179067</v>
      </c>
      <c r="D84" s="3">
        <f>FinalData!Q87</f>
        <v>1.6399263527628989</v>
      </c>
      <c r="E84" s="3">
        <f>FinalData!R87</f>
        <v>1.6827199172639258</v>
      </c>
      <c r="F84" s="3">
        <f>FinalData!S87</f>
        <v>1.584763633550665</v>
      </c>
      <c r="G84" s="3">
        <f>FinalData!T87</f>
        <v>458.14283729366645</v>
      </c>
      <c r="H84" s="3">
        <f>FinalData!U87</f>
        <v>0.4425335929847396</v>
      </c>
      <c r="I84" s="3">
        <f>FinalData!V87</f>
        <v>1.0682420575939489</v>
      </c>
      <c r="J84" s="3">
        <f>FinalData!W87</f>
        <v>1.0433333333333332</v>
      </c>
      <c r="K84" s="3">
        <f>FinalData!X87</f>
        <v>1.0898473117669116</v>
      </c>
      <c r="L84" s="3">
        <f>FinalData!Y87</f>
        <v>-0.10165246588371701</v>
      </c>
      <c r="M84" s="3">
        <f>RawData!U87</f>
        <v>3.9</v>
      </c>
    </row>
    <row r="85" spans="1:13" x14ac:dyDescent="0.2">
      <c r="A85" s="3">
        <v>1968.1</v>
      </c>
      <c r="B85" s="3">
        <f>FinalData!O88</f>
        <v>1.3476491184488282</v>
      </c>
      <c r="C85" s="3">
        <f>FinalData!P88</f>
        <v>2.8610719051335423</v>
      </c>
      <c r="D85" s="3">
        <f>FinalData!Q88</f>
        <v>1.6081199141585358</v>
      </c>
      <c r="E85" s="3">
        <f>FinalData!R88</f>
        <v>7.6202201626836406</v>
      </c>
      <c r="F85" s="3">
        <f>FinalData!S88</f>
        <v>2.0821368523812396</v>
      </c>
      <c r="G85" s="3">
        <f>FinalData!T88</f>
        <v>458.36012737500295</v>
      </c>
      <c r="H85" s="3">
        <f>FinalData!U88</f>
        <v>1.7468501754478005</v>
      </c>
      <c r="I85" s="3">
        <f>FinalData!V88</f>
        <v>1.4631200377770881</v>
      </c>
      <c r="J85" s="3">
        <f>FinalData!W88</f>
        <v>1.1966666666666665</v>
      </c>
      <c r="K85" s="3">
        <f>FinalData!X88</f>
        <v>1.0879347736764799</v>
      </c>
      <c r="L85" s="3">
        <f>FinalData!Y88</f>
        <v>3.0473453703052655E-3</v>
      </c>
      <c r="M85" s="3">
        <f>RawData!U88</f>
        <v>3.7333333333333334</v>
      </c>
    </row>
    <row r="86" spans="1:13" x14ac:dyDescent="0.2">
      <c r="A86" s="3">
        <v>1968.2</v>
      </c>
      <c r="B86" s="3">
        <f>FinalData!O89</f>
        <v>1.041690287844574</v>
      </c>
      <c r="C86" s="3">
        <f>FinalData!P89</f>
        <v>2.255163534443966</v>
      </c>
      <c r="D86" s="3">
        <f>FinalData!Q89</f>
        <v>2.2781758461322141</v>
      </c>
      <c r="E86" s="3">
        <f>FinalData!R89</f>
        <v>3.4990420927460342</v>
      </c>
      <c r="F86" s="3">
        <f>FinalData!S89</f>
        <v>1.1396192112388803</v>
      </c>
      <c r="G86" s="3">
        <f>FinalData!T89</f>
        <v>458.83783945536845</v>
      </c>
      <c r="H86" s="3">
        <f>FinalData!U89</f>
        <v>0.50973826784055376</v>
      </c>
      <c r="I86" s="3">
        <f>FinalData!V89</f>
        <v>1.5477625526607142</v>
      </c>
      <c r="J86" s="3">
        <f>FinalData!W89</f>
        <v>1.4950000000000001</v>
      </c>
      <c r="K86" s="3">
        <f>FinalData!X89</f>
        <v>1.1102801687140396</v>
      </c>
      <c r="L86" s="3">
        <f>FinalData!Y89</f>
        <v>0.1665265545440775</v>
      </c>
      <c r="M86" s="3">
        <f>RawData!U89</f>
        <v>3.5666666666666669</v>
      </c>
    </row>
    <row r="87" spans="1:13" x14ac:dyDescent="0.2">
      <c r="A87" s="3">
        <v>1968.3</v>
      </c>
      <c r="B87" s="3">
        <f>FinalData!O90</f>
        <v>1.08514380514805</v>
      </c>
      <c r="C87" s="3">
        <f>FinalData!P90</f>
        <v>-0.87121331735289687</v>
      </c>
      <c r="D87" s="3">
        <f>FinalData!Q90</f>
        <v>8.6954345405530376E-2</v>
      </c>
      <c r="E87" s="3">
        <f>FinalData!R90</f>
        <v>2.6887537285495746</v>
      </c>
      <c r="F87" s="3">
        <f>FinalData!S90</f>
        <v>1.4890820997864296</v>
      </c>
      <c r="G87" s="3">
        <f>FinalData!T90</f>
        <v>459.20664990460665</v>
      </c>
      <c r="H87" s="3">
        <f>FinalData!U90</f>
        <v>0.28321025299766767</v>
      </c>
      <c r="I87" s="3">
        <f>FinalData!V90</f>
        <v>0.15950983779884353</v>
      </c>
      <c r="J87" s="3">
        <f>FinalData!W90</f>
        <v>1.4858333333333336</v>
      </c>
      <c r="K87" s="3">
        <f>FinalData!X90</f>
        <v>0.95847379129874177</v>
      </c>
      <c r="L87" s="3">
        <f>FinalData!Y90</f>
        <v>0.21582037152319344</v>
      </c>
      <c r="M87" s="3">
        <f>RawData!U90</f>
        <v>3.5333333333333332</v>
      </c>
    </row>
    <row r="88" spans="1:13" x14ac:dyDescent="0.2">
      <c r="A88" s="3">
        <v>1968.4</v>
      </c>
      <c r="B88" s="3">
        <f>FinalData!O91</f>
        <v>-6.3074564613827988E-2</v>
      </c>
      <c r="C88" s="3">
        <f>FinalData!P91</f>
        <v>0.33341414457169094</v>
      </c>
      <c r="D88" s="3">
        <f>FinalData!Q91</f>
        <v>0.98110477816520358</v>
      </c>
      <c r="E88" s="3">
        <f>FinalData!R91</f>
        <v>2.6688308673160428</v>
      </c>
      <c r="F88" s="3">
        <f>FinalData!S91</f>
        <v>0.4287371983994035</v>
      </c>
      <c r="G88" s="3">
        <f>FinalData!T91</f>
        <v>459.73045811755668</v>
      </c>
      <c r="H88" s="3">
        <f>FinalData!U91</f>
        <v>0.80389638681630515</v>
      </c>
      <c r="I88" s="3">
        <f>FinalData!V91</f>
        <v>1.2294643939628536</v>
      </c>
      <c r="J88" s="3">
        <f>FinalData!W91</f>
        <v>1.4791666666666667</v>
      </c>
      <c r="K88" s="3">
        <f>FinalData!X91</f>
        <v>1.3874492972250962</v>
      </c>
      <c r="L88" s="3">
        <f>FinalData!Y91</f>
        <v>0.65831824759334268</v>
      </c>
      <c r="M88" s="3">
        <f>RawData!U91</f>
        <v>3.4</v>
      </c>
    </row>
    <row r="89" spans="1:13" x14ac:dyDescent="0.2">
      <c r="A89" s="3">
        <v>1969.1</v>
      </c>
      <c r="B89" s="3">
        <f>FinalData!O92</f>
        <v>0.57953800969289659</v>
      </c>
      <c r="C89" s="3">
        <f>FinalData!P92</f>
        <v>3.9527353938580063</v>
      </c>
      <c r="D89" s="3">
        <f>FinalData!Q92</f>
        <v>0.85981907399056468</v>
      </c>
      <c r="E89" s="3">
        <f>FinalData!R92</f>
        <v>4.0901255335045121</v>
      </c>
      <c r="F89" s="3">
        <f>FinalData!S92</f>
        <v>0.94844406317420749</v>
      </c>
      <c r="G89" s="3">
        <f>FinalData!T92</f>
        <v>460.33830227766026</v>
      </c>
      <c r="H89" s="3">
        <f>FinalData!U92</f>
        <v>0.25584497340855883</v>
      </c>
      <c r="I89" s="3">
        <f>FinalData!V92</f>
        <v>0.46677846951457269</v>
      </c>
      <c r="J89" s="3">
        <f>FinalData!W92</f>
        <v>1.6416666666666666</v>
      </c>
      <c r="K89" s="3">
        <f>FinalData!X92</f>
        <v>1.0022302961889995</v>
      </c>
      <c r="L89" s="3">
        <f>FinalData!Y92</f>
        <v>1.6800148816895444</v>
      </c>
      <c r="M89" s="3">
        <f>RawData!U92</f>
        <v>3.4</v>
      </c>
    </row>
    <row r="90" spans="1:13" x14ac:dyDescent="0.2">
      <c r="A90" s="3">
        <v>1969.2</v>
      </c>
      <c r="B90" s="3">
        <f>FinalData!O93</f>
        <v>0.44588819509039013</v>
      </c>
      <c r="C90" s="3">
        <f>FinalData!P93</f>
        <v>-1.4537048968009572</v>
      </c>
      <c r="D90" s="3">
        <f>FinalData!Q93</f>
        <v>0.76027974214855476</v>
      </c>
      <c r="E90" s="3">
        <f>FinalData!R93</f>
        <v>6.0344468918351879E-2</v>
      </c>
      <c r="F90" s="3">
        <f>FinalData!S93</f>
        <v>1.0838040120069934</v>
      </c>
      <c r="G90" s="3">
        <f>FinalData!T93</f>
        <v>460.98698427829657</v>
      </c>
      <c r="H90" s="3">
        <f>FinalData!U93</f>
        <v>8.8175668953605069E-2</v>
      </c>
      <c r="I90" s="3">
        <f>FinalData!V93</f>
        <v>0.73852591289407243</v>
      </c>
      <c r="J90" s="3">
        <f>FinalData!W93</f>
        <v>2.0816666666666666</v>
      </c>
      <c r="K90" s="3">
        <f>FinalData!X93</f>
        <v>1.3131336609317756</v>
      </c>
      <c r="L90" s="3">
        <f>FinalData!Y93</f>
        <v>0.77650217530168675</v>
      </c>
      <c r="M90" s="3">
        <f>RawData!U93</f>
        <v>3.4333333333333331</v>
      </c>
    </row>
    <row r="91" spans="1:13" x14ac:dyDescent="0.2">
      <c r="A91" s="3">
        <v>1969.3</v>
      </c>
      <c r="B91" s="3">
        <f>FinalData!O94</f>
        <v>0.14220542440290274</v>
      </c>
      <c r="C91" s="3">
        <f>FinalData!P94</f>
        <v>7.6810250038477079E-2</v>
      </c>
      <c r="D91" s="3">
        <f>FinalData!Q94</f>
        <v>-1.6205985278834873</v>
      </c>
      <c r="E91" s="3">
        <f>FinalData!R94</f>
        <v>3.3156688489547363</v>
      </c>
      <c r="F91" s="3">
        <f>FinalData!S94</f>
        <v>1.0337389875496683</v>
      </c>
      <c r="G91" s="3">
        <f>FinalData!T94</f>
        <v>461.37980065593194</v>
      </c>
      <c r="H91" s="3">
        <f>FinalData!U94</f>
        <v>0.53139857693751402</v>
      </c>
      <c r="I91" s="3">
        <f>FinalData!V94</f>
        <v>0.85548535782020707</v>
      </c>
      <c r="J91" s="3">
        <f>FinalData!W94</f>
        <v>2.2458333333333331</v>
      </c>
      <c r="K91" s="3">
        <f>FinalData!X94</f>
        <v>1.4151940615712899</v>
      </c>
      <c r="L91" s="3">
        <f>FinalData!Y94</f>
        <v>0.15291736691369806</v>
      </c>
      <c r="M91" s="3">
        <f>RawData!U94</f>
        <v>3.5666666666666669</v>
      </c>
    </row>
    <row r="92" spans="1:13" x14ac:dyDescent="0.2">
      <c r="A92" s="3">
        <v>1969.4</v>
      </c>
      <c r="B92" s="3">
        <f>FinalData!O95</f>
        <v>0.50486887328236207</v>
      </c>
      <c r="C92" s="3">
        <f>FinalData!P95</f>
        <v>-3.9111480374765506</v>
      </c>
      <c r="D92" s="3">
        <f>FinalData!Q95</f>
        <v>-2.1702916946501176</v>
      </c>
      <c r="E92" s="3">
        <f>FinalData!R95</f>
        <v>-6.2768536108094963E-2</v>
      </c>
      <c r="F92" s="3">
        <f>FinalData!S95</f>
        <v>0.92625589512107354</v>
      </c>
      <c r="G92" s="3">
        <f>FinalData!T95</f>
        <v>461.13953076396206</v>
      </c>
      <c r="H92" s="3">
        <f>FinalData!U95</f>
        <v>0.76516284291359149</v>
      </c>
      <c r="I92" s="3">
        <f>FinalData!V95</f>
        <v>0.11645809980058708</v>
      </c>
      <c r="J92" s="3">
        <f>FinalData!W95</f>
        <v>2.2349999999999999</v>
      </c>
      <c r="K92" s="3">
        <f>FinalData!X95</f>
        <v>1.2418564310178404</v>
      </c>
      <c r="L92" s="3">
        <f>FinalData!Y95</f>
        <v>-0.16494455908002692</v>
      </c>
      <c r="M92" s="3">
        <f>RawData!U95</f>
        <v>3.5666666666666669</v>
      </c>
    </row>
    <row r="93" spans="1:13" x14ac:dyDescent="0.2">
      <c r="A93" s="3">
        <v>1970.1</v>
      </c>
      <c r="B93" s="3">
        <f>FinalData!O96</f>
        <v>0.42221994509901606</v>
      </c>
      <c r="C93" s="3">
        <f>FinalData!P96</f>
        <v>-3.6952618190920816</v>
      </c>
      <c r="D93" s="3">
        <f>FinalData!Q96</f>
        <v>0.5378298866253175</v>
      </c>
      <c r="E93" s="3">
        <f>FinalData!R96</f>
        <v>1.8861649203540551</v>
      </c>
      <c r="F93" s="3">
        <f>FinalData!S96</f>
        <v>0.69477207805917374</v>
      </c>
      <c r="G93" s="3">
        <f>FinalData!T96</f>
        <v>460.65073602006794</v>
      </c>
      <c r="H93" s="3">
        <f>FinalData!U96</f>
        <v>8.1852064206078268E-2</v>
      </c>
      <c r="I93" s="3">
        <f>FinalData!V96</f>
        <v>2.1235957905449521</v>
      </c>
      <c r="J93" s="3">
        <f>FinalData!W96</f>
        <v>2.1433333333333331</v>
      </c>
      <c r="K93" s="3">
        <f>FinalData!X96</f>
        <v>1.3694231290725778</v>
      </c>
      <c r="L93" s="3">
        <f>FinalData!Y96</f>
        <v>-0.38040986202548766</v>
      </c>
      <c r="M93" s="3">
        <f>RawData!U96</f>
        <v>4.166666666666667</v>
      </c>
    </row>
    <row r="94" spans="1:13" x14ac:dyDescent="0.2">
      <c r="A94" s="3">
        <v>1970.2</v>
      </c>
      <c r="B94" s="3">
        <f>FinalData!O97</f>
        <v>-0.41455815738760293</v>
      </c>
      <c r="C94" s="3">
        <f>FinalData!P97</f>
        <v>-0.12231359601389613</v>
      </c>
      <c r="D94" s="3">
        <f>FinalData!Q97</f>
        <v>-2.6001447639600883E-2</v>
      </c>
      <c r="E94" s="3">
        <f>FinalData!R97</f>
        <v>-1.9678100333497426</v>
      </c>
      <c r="F94" s="3">
        <f>FinalData!S97</f>
        <v>0.54980545589771168</v>
      </c>
      <c r="G94" s="3">
        <f>FinalData!T97</f>
        <v>459.57688622991452</v>
      </c>
      <c r="H94" s="3">
        <f>FinalData!U97</f>
        <v>0.56247900303771914</v>
      </c>
      <c r="I94" s="3">
        <f>FinalData!V97</f>
        <v>0.42643380624349803</v>
      </c>
      <c r="J94" s="3">
        <f>FinalData!W97</f>
        <v>1.97</v>
      </c>
      <c r="K94" s="3">
        <f>FinalData!X97</f>
        <v>1.4344780442048233</v>
      </c>
      <c r="L94" s="3">
        <f>FinalData!Y97</f>
        <v>0.29340697888773093</v>
      </c>
      <c r="M94" s="3">
        <f>RawData!U97</f>
        <v>4.7666666666666666</v>
      </c>
    </row>
    <row r="95" spans="1:13" x14ac:dyDescent="0.2">
      <c r="A95" s="3">
        <v>1970.3</v>
      </c>
      <c r="B95" s="3">
        <f>FinalData!O98</f>
        <v>0.59205289121939586</v>
      </c>
      <c r="C95" s="3">
        <f>FinalData!P98</f>
        <v>-9.5955025552825646E-2</v>
      </c>
      <c r="D95" s="3">
        <f>FinalData!Q98</f>
        <v>4.4278864334456784</v>
      </c>
      <c r="E95" s="3">
        <f>FinalData!R98</f>
        <v>0.19195904953151199</v>
      </c>
      <c r="F95" s="3">
        <f>FinalData!S98</f>
        <v>1.2075885859218261</v>
      </c>
      <c r="G95" s="3">
        <f>FinalData!T98</f>
        <v>458.66545748441598</v>
      </c>
      <c r="H95" s="3">
        <f>FinalData!U98</f>
        <v>0.81710823963194734</v>
      </c>
      <c r="I95" s="3">
        <f>FinalData!V98</f>
        <v>1.7749789414846173</v>
      </c>
      <c r="J95" s="3">
        <f>FinalData!W98</f>
        <v>1.6758333333333333</v>
      </c>
      <c r="K95" s="3">
        <f>FinalData!X98</f>
        <v>0.81429396622274552</v>
      </c>
      <c r="L95" s="3">
        <f>FinalData!Y98</f>
        <v>0.28181383782907687</v>
      </c>
      <c r="M95" s="3">
        <f>RawData!U98</f>
        <v>5.166666666666667</v>
      </c>
    </row>
    <row r="96" spans="1:13" x14ac:dyDescent="0.2">
      <c r="A96" s="3">
        <v>1970.4</v>
      </c>
      <c r="B96" s="3">
        <f>FinalData!O99</f>
        <v>0.12769204584515137</v>
      </c>
      <c r="C96" s="3">
        <f>FinalData!P99</f>
        <v>-6.4179518500146173</v>
      </c>
      <c r="D96" s="3">
        <f>FinalData!Q99</f>
        <v>0.31479662889651649</v>
      </c>
      <c r="E96" s="3">
        <f>FinalData!R99</f>
        <v>-2.4009054558442173</v>
      </c>
      <c r="F96" s="3">
        <f>FinalData!S99</f>
        <v>0.38352779853272523</v>
      </c>
      <c r="G96" s="3">
        <f>FinalData!T99</f>
        <v>457.11007108201261</v>
      </c>
      <c r="H96" s="3">
        <f>FinalData!U99</f>
        <v>-0.75060377899318631</v>
      </c>
      <c r="I96" s="3">
        <f>FinalData!V99</f>
        <v>-1.3144348753247215</v>
      </c>
      <c r="J96" s="3">
        <f>FinalData!W99</f>
        <v>1.3916666666666668</v>
      </c>
      <c r="K96" s="3">
        <f>FinalData!X99</f>
        <v>1.2952595042147852</v>
      </c>
      <c r="L96" s="3">
        <f>FinalData!Y99</f>
        <v>1.0509618956000395</v>
      </c>
      <c r="M96" s="3">
        <f>RawData!U99</f>
        <v>5.833333333333333</v>
      </c>
    </row>
    <row r="97" spans="1:13" x14ac:dyDescent="0.2">
      <c r="A97" s="3">
        <v>1971.1</v>
      </c>
      <c r="B97" s="3">
        <f>FinalData!O100</f>
        <v>-0.65544180304982547</v>
      </c>
      <c r="C97" s="3">
        <f>FinalData!P100</f>
        <v>10.31012283269024</v>
      </c>
      <c r="D97" s="3">
        <f>FinalData!Q100</f>
        <v>-0.89766656142847978</v>
      </c>
      <c r="E97" s="3">
        <f>FinalData!R100</f>
        <v>2.0289889483991033</v>
      </c>
      <c r="F97" s="3">
        <f>FinalData!S100</f>
        <v>0.90727555165551621</v>
      </c>
      <c r="G97" s="3">
        <f>FinalData!T100</f>
        <v>456.89980725523282</v>
      </c>
      <c r="H97" s="3">
        <f>FinalData!U100</f>
        <v>1.1181809168106849</v>
      </c>
      <c r="I97" s="3">
        <f>FinalData!V100</f>
        <v>2.8178719246901629</v>
      </c>
      <c r="J97" s="3">
        <f>FinalData!W100</f>
        <v>0.96416666666666673</v>
      </c>
      <c r="K97" s="3">
        <f>FinalData!X100</f>
        <v>1.5163778586205545</v>
      </c>
      <c r="L97" s="3">
        <f>FinalData!Y100</f>
        <v>0.7915251819202922</v>
      </c>
      <c r="M97" s="3">
        <f>RawData!U100</f>
        <v>5.9333333333333336</v>
      </c>
    </row>
    <row r="98" spans="1:13" x14ac:dyDescent="0.2">
      <c r="A98" s="3">
        <v>1971.2</v>
      </c>
      <c r="B98" s="3">
        <f>FinalData!O101</f>
        <v>-1.1000247047263656E-2</v>
      </c>
      <c r="C98" s="3">
        <f>FinalData!P101</f>
        <v>1.7529707217251485</v>
      </c>
      <c r="D98" s="3">
        <f>FinalData!Q101</f>
        <v>0.22164806937126968</v>
      </c>
      <c r="E98" s="3">
        <f>FinalData!R101</f>
        <v>3.4803347536416425</v>
      </c>
      <c r="F98" s="3">
        <f>FinalData!S101</f>
        <v>0.49765534191513439</v>
      </c>
      <c r="G98" s="3">
        <f>FinalData!T101</f>
        <v>456.71744307601091</v>
      </c>
      <c r="H98" s="3">
        <f>FinalData!U101</f>
        <v>0.47633089859240307</v>
      </c>
      <c r="I98" s="3">
        <f>FinalData!V101</f>
        <v>1.3552127012336879</v>
      </c>
      <c r="J98" s="3">
        <f>FinalData!W101</f>
        <v>1.1408333333333334</v>
      </c>
      <c r="K98" s="3">
        <f>FinalData!X101</f>
        <v>1.330714040057801</v>
      </c>
      <c r="L98" s="3">
        <f>FinalData!Y101</f>
        <v>0.76637848901600591</v>
      </c>
      <c r="M98" s="3">
        <f>RawData!U101</f>
        <v>5.9</v>
      </c>
    </row>
    <row r="99" spans="1:13" x14ac:dyDescent="0.2">
      <c r="A99" s="3">
        <v>1971.3</v>
      </c>
      <c r="B99" s="3">
        <f>FinalData!O102</f>
        <v>0.11564961608689828</v>
      </c>
      <c r="C99" s="3">
        <f>FinalData!P102</f>
        <v>0.82893768218468722</v>
      </c>
      <c r="D99" s="3">
        <f>FinalData!Q102</f>
        <v>-1.1751181852432353</v>
      </c>
      <c r="E99" s="3">
        <f>FinalData!R102</f>
        <v>1.2610166697596625</v>
      </c>
      <c r="F99" s="3">
        <f>FinalData!S102</f>
        <v>1.6343836249645562</v>
      </c>
      <c r="G99" s="3">
        <f>FinalData!T102</f>
        <v>456.46129566981318</v>
      </c>
      <c r="H99" s="3">
        <f>FinalData!U102</f>
        <v>0.60616858814799279</v>
      </c>
      <c r="I99" s="3">
        <f>FinalData!V102</f>
        <v>1.0659934778361801</v>
      </c>
      <c r="J99" s="3">
        <f>FinalData!W102</f>
        <v>1.3683333333333332</v>
      </c>
      <c r="K99" s="3">
        <f>FinalData!X102</f>
        <v>1.0031092832128774</v>
      </c>
      <c r="L99" s="3">
        <f>FinalData!Y102</f>
        <v>0.78307140679413578</v>
      </c>
      <c r="M99" s="3">
        <f>RawData!U102</f>
        <v>6.0333333333333332</v>
      </c>
    </row>
    <row r="100" spans="1:13" x14ac:dyDescent="0.2">
      <c r="A100" s="3">
        <v>1971.4</v>
      </c>
      <c r="B100" s="3">
        <f>FinalData!O103</f>
        <v>0.64742357919885762</v>
      </c>
      <c r="C100" s="3">
        <f>FinalData!P103</f>
        <v>-1.3219899193850324</v>
      </c>
      <c r="D100" s="3">
        <f>FinalData!Q103</f>
        <v>1.2393577341621267</v>
      </c>
      <c r="E100" s="3">
        <f>FinalData!R103</f>
        <v>4.8926551760040908</v>
      </c>
      <c r="F100" s="3">
        <f>FinalData!S103</f>
        <v>0.88131907878053539</v>
      </c>
      <c r="G100" s="3">
        <f>FinalData!T103</f>
        <v>456.44417989032593</v>
      </c>
      <c r="H100" s="3">
        <f>FinalData!U103</f>
        <v>-0.1219315490380346</v>
      </c>
      <c r="I100" s="3">
        <f>FinalData!V103</f>
        <v>1.7640241638760656</v>
      </c>
      <c r="J100" s="3">
        <f>FinalData!W103</f>
        <v>1.1875</v>
      </c>
      <c r="K100" s="3">
        <f>FinalData!X103</f>
        <v>0.82077547244687743</v>
      </c>
      <c r="L100" s="3">
        <f>FinalData!Y103</f>
        <v>1.1143653458290714</v>
      </c>
      <c r="M100" s="3">
        <f>RawData!U103</f>
        <v>5.9333333333333336</v>
      </c>
    </row>
    <row r="101" spans="1:13" x14ac:dyDescent="0.2">
      <c r="A101" s="3">
        <v>1972.1</v>
      </c>
      <c r="B101" s="3">
        <f>FinalData!O104</f>
        <v>-0.52835174561340637</v>
      </c>
      <c r="C101" s="3">
        <f>FinalData!P104</f>
        <v>2.9759831913692665</v>
      </c>
      <c r="D101" s="3">
        <f>FinalData!Q104</f>
        <v>-1.4573437258055719</v>
      </c>
      <c r="E101" s="3">
        <f>FinalData!R104</f>
        <v>8.7427175876705476</v>
      </c>
      <c r="F101" s="3">
        <f>FinalData!S104</f>
        <v>-0.75810259697155402</v>
      </c>
      <c r="G101" s="3">
        <f>FinalData!T104</f>
        <v>456.44807645698853</v>
      </c>
      <c r="H101" s="3">
        <f>FinalData!U104</f>
        <v>1.7904330496482768</v>
      </c>
      <c r="I101" s="3">
        <f>FinalData!V104</f>
        <v>-1.1811309983486673</v>
      </c>
      <c r="J101" s="3">
        <f>FinalData!W104</f>
        <v>0.88500000000000012</v>
      </c>
      <c r="K101" s="3">
        <f>FinalData!X104</f>
        <v>1.617571480597535</v>
      </c>
      <c r="L101" s="3">
        <f>FinalData!Y104</f>
        <v>-0.12915703650071464</v>
      </c>
      <c r="M101" s="3">
        <f>RawData!U104</f>
        <v>5.7666666666666666</v>
      </c>
    </row>
    <row r="102" spans="1:13" x14ac:dyDescent="0.2">
      <c r="A102" s="3">
        <v>1972.2</v>
      </c>
      <c r="B102" s="3">
        <f>FinalData!O105</f>
        <v>1.2449707725868961</v>
      </c>
      <c r="C102" s="3">
        <f>FinalData!P105</f>
        <v>4.0513888188592659</v>
      </c>
      <c r="D102" s="3">
        <f>FinalData!Q105</f>
        <v>-2.7848372283263245</v>
      </c>
      <c r="E102" s="3">
        <f>FinalData!R105</f>
        <v>4.5254080240275769</v>
      </c>
      <c r="F102" s="3">
        <f>FinalData!S105</f>
        <v>1.2756746180807568</v>
      </c>
      <c r="G102" s="3">
        <f>FinalData!T105</f>
        <v>457.03643701721728</v>
      </c>
      <c r="H102" s="3">
        <f>FinalData!U105</f>
        <v>0.68146499977510544</v>
      </c>
      <c r="I102" s="3">
        <f>FinalData!V105</f>
        <v>1.0947698504297776</v>
      </c>
      <c r="J102" s="3">
        <f>FinalData!W105</f>
        <v>1.075</v>
      </c>
      <c r="K102" s="3">
        <f>FinalData!X105</f>
        <v>0.60040879096181499</v>
      </c>
      <c r="L102" s="3">
        <f>FinalData!Y105</f>
        <v>0.72067827215363423</v>
      </c>
      <c r="M102" s="3">
        <f>RawData!U105</f>
        <v>5.7</v>
      </c>
    </row>
    <row r="103" spans="1:13" x14ac:dyDescent="0.2">
      <c r="A103" s="3">
        <v>1972.3</v>
      </c>
      <c r="B103" s="3">
        <f>FinalData!O106</f>
        <v>0.89070547001301748</v>
      </c>
      <c r="C103" s="3">
        <f>FinalData!P106</f>
        <v>1.4241882924277434</v>
      </c>
      <c r="D103" s="3">
        <f>FinalData!Q106</f>
        <v>0.43166317082338423</v>
      </c>
      <c r="E103" s="3">
        <f>FinalData!R106</f>
        <v>4.4561592438164155E-2</v>
      </c>
      <c r="F103" s="3">
        <f>FinalData!S106</f>
        <v>0.7141620306249763</v>
      </c>
      <c r="G103" s="3">
        <f>FinalData!T106</f>
        <v>457.17889943304976</v>
      </c>
      <c r="H103" s="3">
        <f>FinalData!U106</f>
        <v>0.50618964718309734</v>
      </c>
      <c r="I103" s="3">
        <f>FinalData!V106</f>
        <v>0.80364805733057487</v>
      </c>
      <c r="J103" s="3">
        <f>FinalData!W106</f>
        <v>1.1849999999999998</v>
      </c>
      <c r="K103" s="3">
        <f>FinalData!X106</f>
        <v>0.87997047972581122</v>
      </c>
      <c r="L103" s="3">
        <f>FinalData!Y106</f>
        <v>0.34103010840010484</v>
      </c>
      <c r="M103" s="3">
        <f>RawData!U106</f>
        <v>5.5666666666666664</v>
      </c>
    </row>
    <row r="104" spans="1:13" x14ac:dyDescent="0.2">
      <c r="A104" s="3">
        <v>1972.4</v>
      </c>
      <c r="B104" s="3">
        <f>FinalData!O107</f>
        <v>1.2416533773237006</v>
      </c>
      <c r="C104" s="3">
        <f>FinalData!P107</f>
        <v>1.8761147929840831</v>
      </c>
      <c r="D104" s="3">
        <f>FinalData!Q107</f>
        <v>1.9860158428818693</v>
      </c>
      <c r="E104" s="3">
        <f>FinalData!R107</f>
        <v>2.6423208580776389</v>
      </c>
      <c r="F104" s="3">
        <f>FinalData!S107</f>
        <v>0.69784037759313833</v>
      </c>
      <c r="G104" s="3">
        <f>FinalData!T107</f>
        <v>458.0968700314636</v>
      </c>
      <c r="H104" s="3">
        <f>FinalData!U107</f>
        <v>1.0696071790244677</v>
      </c>
      <c r="I104" s="3">
        <f>FinalData!V107</f>
        <v>1.3532924683396619</v>
      </c>
      <c r="J104" s="3">
        <f>FinalData!W107</f>
        <v>1.2858333333333334</v>
      </c>
      <c r="K104" s="3">
        <f>FinalData!X107</f>
        <v>1.1206928500083535</v>
      </c>
      <c r="L104" s="3">
        <f>FinalData!Y107</f>
        <v>0.22750394081049308</v>
      </c>
      <c r="M104" s="3">
        <f>RawData!U107</f>
        <v>5.3666666666666671</v>
      </c>
    </row>
    <row r="105" spans="1:13" x14ac:dyDescent="0.2">
      <c r="A105" s="3">
        <v>1973.1</v>
      </c>
      <c r="B105" s="3">
        <f>FinalData!O108</f>
        <v>0.56927479155530136</v>
      </c>
      <c r="C105" s="3">
        <f>FinalData!P108</f>
        <v>4.3515254341542118</v>
      </c>
      <c r="D105" s="3">
        <f>FinalData!Q108</f>
        <v>0.30038143109547377</v>
      </c>
      <c r="E105" s="3">
        <f>FinalData!R108</f>
        <v>-0.41569496037235609</v>
      </c>
      <c r="F105" s="3">
        <f>FinalData!S108</f>
        <v>0.98174545246061484</v>
      </c>
      <c r="G105" s="3">
        <f>FinalData!T108</f>
        <v>459.18687490716394</v>
      </c>
      <c r="H105" s="3">
        <f>FinalData!U108</f>
        <v>0.94080513284580114</v>
      </c>
      <c r="I105" s="3">
        <f>FinalData!V108</f>
        <v>-0.17750833035869995</v>
      </c>
      <c r="J105" s="3">
        <f>FinalData!W108</f>
        <v>1.6341666666666665</v>
      </c>
      <c r="K105" s="3">
        <f>FinalData!X108</f>
        <v>1.2755973721819025</v>
      </c>
      <c r="L105" s="3">
        <f>FinalData!Y108</f>
        <v>0.13885702286484047</v>
      </c>
      <c r="M105" s="3">
        <f>RawData!U108</f>
        <v>4.9333333333333336</v>
      </c>
    </row>
    <row r="106" spans="1:13" x14ac:dyDescent="0.2">
      <c r="A106" s="3">
        <v>1973.2</v>
      </c>
      <c r="B106" s="3">
        <f>FinalData!O109</f>
        <v>0.14752446099566896</v>
      </c>
      <c r="C106" s="3">
        <f>FinalData!P109</f>
        <v>1.2681607964434534</v>
      </c>
      <c r="D106" s="3">
        <f>FinalData!Q109</f>
        <v>-0.94390376840726731</v>
      </c>
      <c r="E106" s="3">
        <f>FinalData!R109</f>
        <v>-0.11647895980849654</v>
      </c>
      <c r="F106" s="3">
        <f>FinalData!S109</f>
        <v>-0.88964047189685402</v>
      </c>
      <c r="G106" s="3">
        <f>FinalData!T109</f>
        <v>459.74960429526755</v>
      </c>
      <c r="H106" s="3">
        <f>FinalData!U109</f>
        <v>-0.54374121795230934</v>
      </c>
      <c r="I106" s="3">
        <f>FinalData!V109</f>
        <v>-1.0078027031490855</v>
      </c>
      <c r="J106" s="3">
        <f>FinalData!W109</f>
        <v>1.9541666666666668</v>
      </c>
      <c r="K106" s="3">
        <f>FinalData!X109</f>
        <v>1.627431699394144</v>
      </c>
      <c r="L106" s="3">
        <f>FinalData!Y109</f>
        <v>-0.6565591770384458</v>
      </c>
      <c r="M106" s="3">
        <f>RawData!U109</f>
        <v>4.9333333333333336</v>
      </c>
    </row>
    <row r="107" spans="1:13" x14ac:dyDescent="0.2">
      <c r="A107" s="3">
        <v>1973.3</v>
      </c>
      <c r="B107" s="3">
        <f>FinalData!O110</f>
        <v>0.25521243698688068</v>
      </c>
      <c r="C107" s="3">
        <f>FinalData!P110</f>
        <v>-3.4765137910194426</v>
      </c>
      <c r="D107" s="3">
        <f>FinalData!Q110</f>
        <v>0.32021067778794077</v>
      </c>
      <c r="E107" s="3">
        <f>FinalData!R110</f>
        <v>-0.38220669044842737</v>
      </c>
      <c r="F107" s="3">
        <f>FinalData!S110</f>
        <v>9.2635751414661627E-2</v>
      </c>
      <c r="G107" s="3">
        <f>FinalData!T110</f>
        <v>459.93180732840619</v>
      </c>
      <c r="H107" s="3">
        <f>FinalData!U110</f>
        <v>-0.36408766423812189</v>
      </c>
      <c r="I107" s="3">
        <f>FinalData!V110</f>
        <v>-1.1302202215388579</v>
      </c>
      <c r="J107" s="3">
        <f>FinalData!W110</f>
        <v>2.64</v>
      </c>
      <c r="K107" s="3">
        <f>FinalData!X110</f>
        <v>1.853273439093206</v>
      </c>
      <c r="L107" s="3">
        <f>FinalData!Y110</f>
        <v>-0.55657674181736638</v>
      </c>
      <c r="M107" s="3">
        <f>RawData!U110</f>
        <v>4.8</v>
      </c>
    </row>
    <row r="108" spans="1:13" x14ac:dyDescent="0.2">
      <c r="A108" s="3">
        <v>1973.4</v>
      </c>
      <c r="B108" s="3">
        <f>FinalData!O111</f>
        <v>0.17476319452413236</v>
      </c>
      <c r="C108" s="3">
        <f>FinalData!P111</f>
        <v>1.2601333183440602</v>
      </c>
      <c r="D108" s="3">
        <f>FinalData!Q111</f>
        <v>2.6333831082423274</v>
      </c>
      <c r="E108" s="3">
        <f>FinalData!R111</f>
        <v>1.6370602935301548</v>
      </c>
      <c r="F108" s="3">
        <f>FinalData!S111</f>
        <v>-1.3142176183450829</v>
      </c>
      <c r="G108" s="3">
        <f>FinalData!T111</f>
        <v>460.26226188603772</v>
      </c>
      <c r="H108" s="3">
        <f>FinalData!U111</f>
        <v>-0.41775784477580125</v>
      </c>
      <c r="I108" s="3">
        <f>FinalData!V111</f>
        <v>-0.20194621593874196</v>
      </c>
      <c r="J108" s="3">
        <f>FinalData!W111</f>
        <v>2.4991666666666665</v>
      </c>
      <c r="K108" s="3">
        <f>FinalData!X111</f>
        <v>1.7162530598365144</v>
      </c>
      <c r="L108" s="3">
        <f>FinalData!Y111</f>
        <v>4.7168011278870381E-2</v>
      </c>
      <c r="M108" s="3">
        <f>RawData!U111</f>
        <v>4.7666666666666666</v>
      </c>
    </row>
    <row r="109" spans="1:13" x14ac:dyDescent="0.2">
      <c r="A109" s="3">
        <v>1974.1</v>
      </c>
      <c r="B109" s="3">
        <f>FinalData!O112</f>
        <v>8.5810122949794732E-2</v>
      </c>
      <c r="C109" s="3">
        <f>FinalData!P112</f>
        <v>-6.0109632806355648</v>
      </c>
      <c r="D109" s="3">
        <f>FinalData!Q112</f>
        <v>4.4861800126172966</v>
      </c>
      <c r="E109" s="3">
        <f>FinalData!R112</f>
        <v>-4.1187491356145713</v>
      </c>
      <c r="F109" s="3">
        <f>FinalData!S112</f>
        <v>-1.1330553037640527</v>
      </c>
      <c r="G109" s="3">
        <f>FinalData!T112</f>
        <v>460.08778570346811</v>
      </c>
      <c r="H109" s="3">
        <f>FinalData!U112</f>
        <v>-0.5036605106976566</v>
      </c>
      <c r="I109" s="3">
        <f>FinalData!V112</f>
        <v>-1.7900947981025261</v>
      </c>
      <c r="J109" s="3">
        <f>FinalData!W112</f>
        <v>2.3308333333333331</v>
      </c>
      <c r="K109" s="3">
        <f>FinalData!X112</f>
        <v>2.0170224876490561</v>
      </c>
      <c r="L109" s="3">
        <f>FinalData!Y112</f>
        <v>-0.295068315798801</v>
      </c>
      <c r="M109" s="3">
        <f>RawData!U112</f>
        <v>5.1333333333333329</v>
      </c>
    </row>
    <row r="110" spans="1:13" x14ac:dyDescent="0.2">
      <c r="A110" s="3">
        <v>1974.2</v>
      </c>
      <c r="B110" s="3">
        <f>FinalData!O113</f>
        <v>0.42374077328105386</v>
      </c>
      <c r="C110" s="3">
        <f>FinalData!P113</f>
        <v>0.4930676111468415</v>
      </c>
      <c r="D110" s="3">
        <f>FinalData!Q113</f>
        <v>5.3411390294830881</v>
      </c>
      <c r="E110" s="3">
        <f>FinalData!R113</f>
        <v>0.7451534537825637</v>
      </c>
      <c r="F110" s="3">
        <f>FinalData!S113</f>
        <v>0.20727814247644005</v>
      </c>
      <c r="G110" s="3">
        <f>FinalData!T113</f>
        <v>459.81989564930251</v>
      </c>
      <c r="H110" s="3">
        <f>FinalData!U113</f>
        <v>-0.45345129987501842</v>
      </c>
      <c r="I110" s="3">
        <f>FinalData!V113</f>
        <v>0.74373570061383454</v>
      </c>
      <c r="J110" s="3">
        <f>FinalData!W113</f>
        <v>2.8125</v>
      </c>
      <c r="K110" s="3">
        <f>FinalData!X113</f>
        <v>2.2109439931406794</v>
      </c>
      <c r="L110" s="3">
        <f>FinalData!Y113</f>
        <v>-1.0024883737834216</v>
      </c>
      <c r="M110" s="3">
        <f>RawData!U113</f>
        <v>5.2</v>
      </c>
    </row>
    <row r="111" spans="1:13" x14ac:dyDescent="0.2">
      <c r="A111" s="3">
        <v>1974.3</v>
      </c>
      <c r="B111" s="3">
        <f>FinalData!O114</f>
        <v>-0.62890958340068437</v>
      </c>
      <c r="C111" s="3">
        <f>FinalData!P114</f>
        <v>-3.6766407759064919</v>
      </c>
      <c r="D111" s="3">
        <f>FinalData!Q114</f>
        <v>1.011114810958361</v>
      </c>
      <c r="E111" s="3">
        <f>FinalData!R114</f>
        <v>2.2109165830678421</v>
      </c>
      <c r="F111" s="3">
        <f>FinalData!S114</f>
        <v>-0.84822206245482334</v>
      </c>
      <c r="G111" s="3">
        <f>FinalData!T114</f>
        <v>459.18360062069218</v>
      </c>
      <c r="H111" s="3">
        <f>FinalData!U114</f>
        <v>0.21621247038363656</v>
      </c>
      <c r="I111" s="3">
        <f>FinalData!V114</f>
        <v>-2.327408162591782</v>
      </c>
      <c r="J111" s="3">
        <f>FinalData!W114</f>
        <v>3.0224999999999995</v>
      </c>
      <c r="K111" s="3">
        <f>FinalData!X114</f>
        <v>3.0044430371909847</v>
      </c>
      <c r="L111" s="3">
        <f>FinalData!Y114</f>
        <v>-1.7584332210919342</v>
      </c>
      <c r="M111" s="3">
        <f>RawData!U114</f>
        <v>5.6333333333333329</v>
      </c>
    </row>
    <row r="112" spans="1:13" x14ac:dyDescent="0.2">
      <c r="A112" s="3">
        <v>1974.4</v>
      </c>
      <c r="B112" s="3">
        <f>FinalData!O115</f>
        <v>-1.1974631544108547</v>
      </c>
      <c r="C112" s="3">
        <f>FinalData!P115</f>
        <v>-3.2208500971881335</v>
      </c>
      <c r="D112" s="3">
        <f>FinalData!Q115</f>
        <v>-0.29539728014231059</v>
      </c>
      <c r="E112" s="3">
        <f>FinalData!R115</f>
        <v>-4.6670414187611513</v>
      </c>
      <c r="F112" s="3">
        <f>FinalData!S115</f>
        <v>-2.8372651566402283</v>
      </c>
      <c r="G112" s="3">
        <f>FinalData!T115</f>
        <v>457.57544866755654</v>
      </c>
      <c r="H112" s="3">
        <f>FinalData!U115</f>
        <v>-0.28175145391546863</v>
      </c>
      <c r="I112" s="3">
        <f>FinalData!V115</f>
        <v>-2.6025892949181895</v>
      </c>
      <c r="J112" s="3">
        <f>FinalData!W115</f>
        <v>2.3366666666666664</v>
      </c>
      <c r="K112" s="3">
        <f>FinalData!X115</f>
        <v>2.9901436247121715</v>
      </c>
      <c r="L112" s="3">
        <f>FinalData!Y115</f>
        <v>-2.5204958522056131</v>
      </c>
      <c r="M112" s="3">
        <f>RawData!U115</f>
        <v>6.6</v>
      </c>
    </row>
    <row r="113" spans="1:13" x14ac:dyDescent="0.2">
      <c r="A113" s="3">
        <v>1975.1</v>
      </c>
      <c r="B113" s="3">
        <f>FinalData!O116</f>
        <v>-0.16071051887985277</v>
      </c>
      <c r="C113" s="3">
        <f>FinalData!P116</f>
        <v>-10.957778517318673</v>
      </c>
      <c r="D113" s="3">
        <f>FinalData!Q116</f>
        <v>4.2058647816017185</v>
      </c>
      <c r="E113" s="3">
        <f>FinalData!R116</f>
        <v>-3.3120499878781402</v>
      </c>
      <c r="F113" s="3">
        <f>FinalData!S116</f>
        <v>-1.3328729697540211</v>
      </c>
      <c r="G113" s="3">
        <f>FinalData!T116</f>
        <v>454.56101977415619</v>
      </c>
      <c r="H113" s="3">
        <f>FinalData!U116</f>
        <v>1.1050820256099492</v>
      </c>
      <c r="I113" s="3">
        <f>FinalData!V116</f>
        <v>0.3427090237033692</v>
      </c>
      <c r="J113" s="3">
        <f>FinalData!W116</f>
        <v>1.5758333333333334</v>
      </c>
      <c r="K113" s="3">
        <f>FinalData!X116</f>
        <v>2.2342511743427718</v>
      </c>
      <c r="L113" s="3">
        <f>FinalData!Y116</f>
        <v>-1.6389824903761792</v>
      </c>
      <c r="M113" s="3">
        <f>RawData!U116</f>
        <v>8.2666666666666675</v>
      </c>
    </row>
    <row r="114" spans="1:13" x14ac:dyDescent="0.2">
      <c r="A114" s="3">
        <v>1975.2</v>
      </c>
      <c r="B114" s="3">
        <f>FinalData!O117</f>
        <v>0.82241928777409612</v>
      </c>
      <c r="C114" s="3">
        <f>FinalData!P117</f>
        <v>-0.89059921485147697</v>
      </c>
      <c r="D114" s="3">
        <f>FinalData!Q117</f>
        <v>-3.698463573249569</v>
      </c>
      <c r="E114" s="3">
        <f>FinalData!R117</f>
        <v>1.8738582846567269</v>
      </c>
      <c r="F114" s="3">
        <f>FinalData!S117</f>
        <v>0.52466444533553158</v>
      </c>
      <c r="G114" s="3">
        <f>FinalData!T117</f>
        <v>453.0763178249141</v>
      </c>
      <c r="H114" s="3">
        <f>FinalData!U117</f>
        <v>0.8850453313021589</v>
      </c>
      <c r="I114" s="3">
        <f>FinalData!V117</f>
        <v>1.6572826292762244</v>
      </c>
      <c r="J114" s="3">
        <f>FinalData!W117</f>
        <v>1.3550000000000002</v>
      </c>
      <c r="K114" s="3">
        <f>FinalData!X117</f>
        <v>1.4493945090643834</v>
      </c>
      <c r="L114" s="3">
        <f>FinalData!Y117</f>
        <v>-0.89176826601089942</v>
      </c>
      <c r="M114" s="3">
        <f>RawData!U117</f>
        <v>8.8666666666666671</v>
      </c>
    </row>
    <row r="115" spans="1:13" x14ac:dyDescent="0.2">
      <c r="A115" s="3">
        <v>1975.3</v>
      </c>
      <c r="B115" s="3">
        <f>FinalData!O118</f>
        <v>0.32751231061189401</v>
      </c>
      <c r="C115" s="3">
        <f>FinalData!P118</f>
        <v>5.752483164896546</v>
      </c>
      <c r="D115" s="3">
        <f>FinalData!Q118</f>
        <v>0.37810537779486708</v>
      </c>
      <c r="E115" s="3">
        <f>FinalData!R118</f>
        <v>4.3179232461259005</v>
      </c>
      <c r="F115" s="3">
        <f>FinalData!S118</f>
        <v>0.49182137994259278</v>
      </c>
      <c r="G115" s="3">
        <f>FinalData!T118</f>
        <v>453.21853231889378</v>
      </c>
      <c r="H115" s="3">
        <f>FinalData!U118</f>
        <v>-3.5383857776682959E-3</v>
      </c>
      <c r="I115" s="3">
        <f>FinalData!V118</f>
        <v>1.1789971739318617</v>
      </c>
      <c r="J115" s="3">
        <f>FinalData!W118</f>
        <v>1.5399999999999998</v>
      </c>
      <c r="K115" s="3">
        <f>FinalData!X118</f>
        <v>1.7637590705958051</v>
      </c>
      <c r="L115" s="3">
        <f>FinalData!Y118</f>
        <v>-1.6625109732650571</v>
      </c>
      <c r="M115" s="3">
        <f>RawData!U118</f>
        <v>8.4666666666666668</v>
      </c>
    </row>
    <row r="116" spans="1:13" x14ac:dyDescent="0.2">
      <c r="A116" s="3">
        <v>1975.4</v>
      </c>
      <c r="B116" s="3">
        <f>FinalData!O119</f>
        <v>0.3064611126952741</v>
      </c>
      <c r="C116" s="3">
        <f>FinalData!P119</f>
        <v>2.0386919558177965</v>
      </c>
      <c r="D116" s="3">
        <f>FinalData!Q119</f>
        <v>1.9563749440426079</v>
      </c>
      <c r="E116" s="3">
        <f>FinalData!R119</f>
        <v>1.281467553406479</v>
      </c>
      <c r="F116" s="3">
        <f>FinalData!S119</f>
        <v>-7.7170348223091878E-2</v>
      </c>
      <c r="G116" s="3">
        <f>FinalData!T119</f>
        <v>453.85604726757515</v>
      </c>
      <c r="H116" s="3">
        <f>FinalData!U119</f>
        <v>-0.6626197673047951</v>
      </c>
      <c r="I116" s="3">
        <f>FinalData!V119</f>
        <v>-1.1647360987738775</v>
      </c>
      <c r="J116" s="3">
        <f>FinalData!W119</f>
        <v>1.3533333333333333</v>
      </c>
      <c r="K116" s="3">
        <f>FinalData!X119</f>
        <v>1.6525163229537565</v>
      </c>
      <c r="L116" s="3">
        <f>FinalData!Y119</f>
        <v>0.29201644452552955</v>
      </c>
      <c r="M116" s="3">
        <f>RawData!U119</f>
        <v>8.3000000000000007</v>
      </c>
    </row>
    <row r="117" spans="1:13" x14ac:dyDescent="0.2">
      <c r="A117" s="3">
        <v>1976.1</v>
      </c>
      <c r="B117" s="3">
        <f>FinalData!O120</f>
        <v>0.9910750134670252</v>
      </c>
      <c r="C117" s="3">
        <f>FinalData!P120</f>
        <v>6.9911936559542482</v>
      </c>
      <c r="D117" s="3">
        <f>FinalData!Q120</f>
        <v>1.4200703409948403</v>
      </c>
      <c r="E117" s="3">
        <f>FinalData!R120</f>
        <v>4.9697861766722085</v>
      </c>
      <c r="F117" s="3">
        <f>FinalData!S120</f>
        <v>1.4740883843343511</v>
      </c>
      <c r="G117" s="3">
        <f>FinalData!T120</f>
        <v>455.01113208281464</v>
      </c>
      <c r="H117" s="3">
        <f>FinalData!U120</f>
        <v>0.68205165805133028</v>
      </c>
      <c r="I117" s="3">
        <f>FinalData!V120</f>
        <v>4.0057776563173775E-2</v>
      </c>
      <c r="J117" s="3">
        <f>FinalData!W120</f>
        <v>1.2066666666666668</v>
      </c>
      <c r="K117" s="3">
        <f>FinalData!X120</f>
        <v>1.0713450932916757</v>
      </c>
      <c r="L117" s="3">
        <f>FinalData!Y120</f>
        <v>0.99425117407923835</v>
      </c>
      <c r="M117" s="3">
        <f>RawData!U120</f>
        <v>7.7333333333333334</v>
      </c>
    </row>
    <row r="118" spans="1:13" x14ac:dyDescent="0.2">
      <c r="A118" s="3">
        <v>1976.2</v>
      </c>
      <c r="B118" s="3">
        <f>FinalData!O121</f>
        <v>0.34038809274227333</v>
      </c>
      <c r="C118" s="3">
        <f>FinalData!P121</f>
        <v>2.8015891100575914</v>
      </c>
      <c r="D118" s="3">
        <f>FinalData!Q121</f>
        <v>-5.0862440762780068</v>
      </c>
      <c r="E118" s="3">
        <f>FinalData!R121</f>
        <v>1.1894160710638317</v>
      </c>
      <c r="F118" s="3">
        <f>FinalData!S121</f>
        <v>0.68227294611716616</v>
      </c>
      <c r="G118" s="3">
        <f>FinalData!T121</f>
        <v>455.38406178035444</v>
      </c>
      <c r="H118" s="3">
        <f>FinalData!U121</f>
        <v>1.2929576996666192</v>
      </c>
      <c r="I118" s="3">
        <f>FinalData!V121</f>
        <v>0.58466328336725937</v>
      </c>
      <c r="J118" s="3">
        <f>FinalData!W121</f>
        <v>1.2991666666666666</v>
      </c>
      <c r="K118" s="3">
        <f>FinalData!X121</f>
        <v>0.99615808784427884</v>
      </c>
      <c r="L118" s="3">
        <f>FinalData!Y121</f>
        <v>1.3591514266581157</v>
      </c>
      <c r="M118" s="3">
        <f>RawData!U121</f>
        <v>7.5666666666666664</v>
      </c>
    </row>
    <row r="119" spans="1:13" x14ac:dyDescent="0.2">
      <c r="A119" s="3">
        <v>1976.3</v>
      </c>
      <c r="B119" s="3">
        <f>FinalData!O122</f>
        <v>0.84377933095549906</v>
      </c>
      <c r="C119" s="3">
        <f>FinalData!P122</f>
        <v>0.25618959935457042</v>
      </c>
      <c r="D119" s="3">
        <f>FinalData!Q122</f>
        <v>-4.024205720438772</v>
      </c>
      <c r="E119" s="3">
        <f>FinalData!R122</f>
        <v>1.0460045915574341</v>
      </c>
      <c r="F119" s="3">
        <f>FinalData!S122</f>
        <v>0.25269447566145686</v>
      </c>
      <c r="G119" s="3">
        <f>FinalData!T122</f>
        <v>455.48507362679783</v>
      </c>
      <c r="H119" s="3">
        <f>FinalData!U122</f>
        <v>0.50988509064660015</v>
      </c>
      <c r="I119" s="3">
        <f>FinalData!V122</f>
        <v>0.57467149180139288</v>
      </c>
      <c r="J119" s="3">
        <f>FinalData!W122</f>
        <v>1.3208333333333333</v>
      </c>
      <c r="K119" s="3">
        <f>FinalData!X122</f>
        <v>1.2689375379725476</v>
      </c>
      <c r="L119" s="3">
        <f>FinalData!Y122</f>
        <v>-0.13536565097933817</v>
      </c>
      <c r="M119" s="3">
        <f>RawData!U122</f>
        <v>7.7333333333333334</v>
      </c>
    </row>
    <row r="120" spans="1:13" x14ac:dyDescent="0.2">
      <c r="A120" s="3">
        <v>1976.4</v>
      </c>
      <c r="B120" s="3">
        <f>FinalData!O123</f>
        <v>0.68713099037171332</v>
      </c>
      <c r="C120" s="3">
        <f>FinalData!P123</f>
        <v>0.85944832302891427</v>
      </c>
      <c r="D120" s="3">
        <f>FinalData!Q123</f>
        <v>-2.5683717724586472</v>
      </c>
      <c r="E120" s="3">
        <f>FinalData!R123</f>
        <v>0.16528364391635364</v>
      </c>
      <c r="F120" s="3">
        <f>FinalData!S123</f>
        <v>0.70954623283037677</v>
      </c>
      <c r="G120" s="3">
        <f>FinalData!T123</f>
        <v>455.73450114096738</v>
      </c>
      <c r="H120" s="3">
        <f>FinalData!U123</f>
        <v>0.45283241249052253</v>
      </c>
      <c r="I120" s="3">
        <f>FinalData!V123</f>
        <v>-2.7279144777296427</v>
      </c>
      <c r="J120" s="3">
        <f>FinalData!W123</f>
        <v>1.2183333333333333</v>
      </c>
      <c r="K120" s="3">
        <f>FinalData!X123</f>
        <v>1.6642985039792446</v>
      </c>
      <c r="L120" s="3">
        <f>FinalData!Y123</f>
        <v>-0.9870460342395404</v>
      </c>
      <c r="M120" s="3">
        <f>RawData!U123</f>
        <v>7.7666666666666666</v>
      </c>
    </row>
    <row r="121" spans="1:13" x14ac:dyDescent="0.2">
      <c r="A121" s="3">
        <v>1977.1</v>
      </c>
      <c r="B121" s="3">
        <f>FinalData!O124</f>
        <v>0.59556462501222995</v>
      </c>
      <c r="C121" s="3">
        <f>FinalData!P124</f>
        <v>3.8569750292471099</v>
      </c>
      <c r="D121" s="3">
        <f>FinalData!Q124</f>
        <v>1.82335366531197</v>
      </c>
      <c r="E121" s="3">
        <f>FinalData!R124</f>
        <v>2.3686805312360661</v>
      </c>
      <c r="F121" s="3">
        <f>FinalData!S124</f>
        <v>0.48678636922696228</v>
      </c>
      <c r="G121" s="3">
        <f>FinalData!T124</f>
        <v>456.56716080808246</v>
      </c>
      <c r="H121" s="3">
        <f>FinalData!U124</f>
        <v>-7.6193271799196438E-2</v>
      </c>
      <c r="I121" s="3">
        <f>FinalData!V124</f>
        <v>2.15693730093931</v>
      </c>
      <c r="J121" s="3">
        <f>FinalData!W124</f>
        <v>1.165</v>
      </c>
      <c r="K121" s="3">
        <f>FinalData!X124</f>
        <v>1.5905664926470386</v>
      </c>
      <c r="L121" s="3">
        <f>FinalData!Y124</f>
        <v>-0.98194719057585189</v>
      </c>
      <c r="M121" s="3">
        <f>RawData!U124</f>
        <v>7.5</v>
      </c>
    </row>
    <row r="122" spans="1:13" x14ac:dyDescent="0.2">
      <c r="A122" s="3">
        <v>1977.2</v>
      </c>
      <c r="B122" s="3">
        <f>FinalData!O125</f>
        <v>0.10788081380223957</v>
      </c>
      <c r="C122" s="3">
        <f>FinalData!P125</f>
        <v>4.1529861972062463</v>
      </c>
      <c r="D122" s="3">
        <f>FinalData!Q125</f>
        <v>0.4951408414791274</v>
      </c>
      <c r="E122" s="3">
        <f>FinalData!R125</f>
        <v>2.7994937502040642</v>
      </c>
      <c r="F122" s="3">
        <f>FinalData!S125</f>
        <v>-9.0838816319433136E-2</v>
      </c>
      <c r="G122" s="3">
        <f>FinalData!T125</f>
        <v>457.66097570338616</v>
      </c>
      <c r="H122" s="3">
        <f>FinalData!U125</f>
        <v>-1.3711998535814729E-2</v>
      </c>
      <c r="I122" s="3">
        <f>FinalData!V125</f>
        <v>-0.69591003179811928</v>
      </c>
      <c r="J122" s="3">
        <f>FinalData!W125</f>
        <v>1.2891666666666666</v>
      </c>
      <c r="K122" s="3">
        <f>FinalData!X125</f>
        <v>1.5599410942633618</v>
      </c>
      <c r="L122" s="3">
        <f>FinalData!Y125</f>
        <v>0.52687707667394079</v>
      </c>
      <c r="M122" s="3">
        <f>RawData!U125</f>
        <v>7.1333333333333329</v>
      </c>
    </row>
    <row r="123" spans="1:13" x14ac:dyDescent="0.2">
      <c r="A123" s="3">
        <v>1977.3</v>
      </c>
      <c r="B123" s="3">
        <f>FinalData!O126</f>
        <v>0.57186797284174418</v>
      </c>
      <c r="C123" s="3">
        <f>FinalData!P126</f>
        <v>3.0539071120786048</v>
      </c>
      <c r="D123" s="3">
        <f>FinalData!Q126</f>
        <v>-1.9754530866577795</v>
      </c>
      <c r="E123" s="3">
        <f>FinalData!R126</f>
        <v>1.7550743513998981</v>
      </c>
      <c r="F123" s="3">
        <f>FinalData!S126</f>
        <v>0.17830784306380565</v>
      </c>
      <c r="G123" s="3">
        <f>FinalData!T126</f>
        <v>458.44432663603561</v>
      </c>
      <c r="H123" s="3">
        <f>FinalData!U126</f>
        <v>0.41387822012692865</v>
      </c>
      <c r="I123" s="3">
        <f>FinalData!V126</f>
        <v>-0.51163244438949818</v>
      </c>
      <c r="J123" s="3">
        <f>FinalData!W126</f>
        <v>1.4550000000000001</v>
      </c>
      <c r="K123" s="3">
        <f>FinalData!X126</f>
        <v>1.3780780391855707</v>
      </c>
      <c r="L123" s="3">
        <f>FinalData!Y126</f>
        <v>0.18039006624542253</v>
      </c>
      <c r="M123" s="3">
        <f>RawData!U126</f>
        <v>6.9</v>
      </c>
    </row>
    <row r="124" spans="1:13" x14ac:dyDescent="0.2">
      <c r="A124" s="3">
        <v>1977.4</v>
      </c>
      <c r="B124" s="3">
        <f>FinalData!O127</f>
        <v>0.71912192205405745</v>
      </c>
      <c r="C124" s="3">
        <f>FinalData!P127</f>
        <v>0.3055142708806784</v>
      </c>
      <c r="D124" s="3">
        <f>FinalData!Q127</f>
        <v>-1.2512671361874368</v>
      </c>
      <c r="E124" s="3">
        <f>FinalData!R127</f>
        <v>1.1892760824874955</v>
      </c>
      <c r="F124" s="3">
        <f>FinalData!S127</f>
        <v>-0.1108413764526972</v>
      </c>
      <c r="G124" s="3">
        <f>FinalData!T127</f>
        <v>459.21266276882903</v>
      </c>
      <c r="H124" s="3">
        <f>FinalData!U127</f>
        <v>0.48654543769188763</v>
      </c>
      <c r="I124" s="3">
        <f>FinalData!V127</f>
        <v>0.30092730022874825</v>
      </c>
      <c r="J124" s="3">
        <f>FinalData!W127</f>
        <v>1.6283333333333332</v>
      </c>
      <c r="K124" s="3">
        <f>FinalData!X127</f>
        <v>1.6706465152517946</v>
      </c>
      <c r="L124" s="3">
        <f>FinalData!Y127</f>
        <v>-0.33499804712204195</v>
      </c>
      <c r="M124" s="3">
        <f>RawData!U127</f>
        <v>6.666666666666667</v>
      </c>
    </row>
    <row r="125" spans="1:13" x14ac:dyDescent="0.2">
      <c r="A125" s="3">
        <v>1978.1</v>
      </c>
      <c r="B125" s="3">
        <f>FinalData!O128</f>
        <v>0.74515312233279474</v>
      </c>
      <c r="C125" s="3">
        <f>FinalData!P128</f>
        <v>-0.4963001882978233</v>
      </c>
      <c r="D125" s="3">
        <f>FinalData!Q128</f>
        <v>-1.9812214109936406</v>
      </c>
      <c r="E125" s="3">
        <f>FinalData!R128</f>
        <v>-2.0886905239701576</v>
      </c>
      <c r="F125" s="3">
        <f>FinalData!S128</f>
        <v>-0.75111338385625004</v>
      </c>
      <c r="G125" s="3">
        <f>FinalData!T128</f>
        <v>459.93511362885437</v>
      </c>
      <c r="H125" s="3">
        <f>FinalData!U128</f>
        <v>0.88784718817995767</v>
      </c>
      <c r="I125" s="3">
        <f>FinalData!V128</f>
        <v>7.7082923978277762E-2</v>
      </c>
      <c r="J125" s="3">
        <f>FinalData!W128</f>
        <v>1.6891666666666667</v>
      </c>
      <c r="K125" s="3">
        <f>FinalData!X128</f>
        <v>1.6595721530999086</v>
      </c>
      <c r="L125" s="3">
        <f>FinalData!Y128</f>
        <v>1.4509930041270991</v>
      </c>
      <c r="M125" s="3">
        <f>RawData!U128</f>
        <v>6.333333333333333</v>
      </c>
    </row>
    <row r="126" spans="1:13" x14ac:dyDescent="0.2">
      <c r="A126" s="3">
        <v>1978.2</v>
      </c>
      <c r="B126" s="3">
        <f>FinalData!O129</f>
        <v>1.022292815621995</v>
      </c>
      <c r="C126" s="3">
        <f>FinalData!P129</f>
        <v>5.8299477697476618</v>
      </c>
      <c r="D126" s="3">
        <f>FinalData!Q129</f>
        <v>6.6062690651733931</v>
      </c>
      <c r="E126" s="3">
        <f>FinalData!R129</f>
        <v>4.1504269134720744</v>
      </c>
      <c r="F126" s="3">
        <f>FinalData!S129</f>
        <v>0.90653300957592364</v>
      </c>
      <c r="G126" s="3">
        <f>FinalData!T129</f>
        <v>461.54013738922333</v>
      </c>
      <c r="H126" s="3">
        <f>FinalData!U129</f>
        <v>-1.0518003807689524</v>
      </c>
      <c r="I126" s="3">
        <f>FinalData!V129</f>
        <v>-4.5760283682056979</v>
      </c>
      <c r="J126" s="3">
        <f>FinalData!W129</f>
        <v>1.8208333333333335</v>
      </c>
      <c r="K126" s="3">
        <f>FinalData!X129</f>
        <v>1.8952916090628324</v>
      </c>
      <c r="L126" s="3">
        <f>FinalData!Y129</f>
        <v>1.182328781674471</v>
      </c>
      <c r="M126" s="3">
        <f>RawData!U129</f>
        <v>6</v>
      </c>
    </row>
    <row r="127" spans="1:13" x14ac:dyDescent="0.2">
      <c r="A127" s="3">
        <v>1978.3</v>
      </c>
      <c r="B127" s="3">
        <f>FinalData!O130</f>
        <v>0.3233014364425344</v>
      </c>
      <c r="C127" s="3">
        <f>FinalData!P130</f>
        <v>1.0150138380195699</v>
      </c>
      <c r="D127" s="3">
        <f>FinalData!Q130</f>
        <v>0.72403748640843446</v>
      </c>
      <c r="E127" s="3">
        <f>FinalData!R130</f>
        <v>-0.22818211614146833</v>
      </c>
      <c r="F127" s="3">
        <f>FinalData!S130</f>
        <v>-4.5785257592919777</v>
      </c>
      <c r="G127" s="3">
        <f>FinalData!T130</f>
        <v>462.30181019331155</v>
      </c>
      <c r="H127" s="3">
        <f>FinalData!U130</f>
        <v>-0.22025436287411715</v>
      </c>
      <c r="I127" s="3">
        <f>FinalData!V130</f>
        <v>1.8703282081835138</v>
      </c>
      <c r="J127" s="3">
        <f>FinalData!W130</f>
        <v>2.0249999999999999</v>
      </c>
      <c r="K127" s="3">
        <f>FinalData!X130</f>
        <v>1.7232421116736951</v>
      </c>
      <c r="L127" s="3">
        <f>FinalData!Y130</f>
        <v>1.1892086932238044</v>
      </c>
      <c r="M127" s="3">
        <f>RawData!U130</f>
        <v>6.0333333333333332</v>
      </c>
    </row>
    <row r="128" spans="1:13" x14ac:dyDescent="0.2">
      <c r="A128" s="3">
        <v>1978.4</v>
      </c>
      <c r="B128" s="3">
        <f>FinalData!O131</f>
        <v>0.21758151614091048</v>
      </c>
      <c r="C128" s="3">
        <f>FinalData!P131</f>
        <v>1.5297137503782778</v>
      </c>
      <c r="D128" s="3">
        <f>FinalData!Q131</f>
        <v>-2.7920877445069436E-2</v>
      </c>
      <c r="E128" s="3">
        <f>FinalData!R131</f>
        <v>0.80608948100228872</v>
      </c>
      <c r="F128" s="3">
        <f>FinalData!S131</f>
        <v>-0.14809316467497524</v>
      </c>
      <c r="G128" s="3">
        <f>FinalData!T131</f>
        <v>463.11897789530275</v>
      </c>
      <c r="H128" s="3">
        <f>FinalData!U131</f>
        <v>-0.19376571096403339</v>
      </c>
      <c r="I128" s="3">
        <f>FinalData!V131</f>
        <v>-1.7916110088871839</v>
      </c>
      <c r="J128" s="3">
        <f>FinalData!W131</f>
        <v>2.3958333333333335</v>
      </c>
      <c r="K128" s="3">
        <f>FinalData!X131</f>
        <v>2.0118990964270722</v>
      </c>
      <c r="L128" s="3">
        <f>FinalData!Y131</f>
        <v>1.4191551468657053</v>
      </c>
      <c r="M128" s="3">
        <f>RawData!U131</f>
        <v>5.9</v>
      </c>
    </row>
    <row r="129" spans="1:13" x14ac:dyDescent="0.2">
      <c r="A129" s="3">
        <v>1979.1</v>
      </c>
      <c r="B129" s="3">
        <f>FinalData!O132</f>
        <v>0.43644260079116748</v>
      </c>
      <c r="C129" s="3">
        <f>FinalData!P132</f>
        <v>-0.78668547775129127</v>
      </c>
      <c r="D129" s="3">
        <f>FinalData!Q132</f>
        <v>-5.0033134625241757</v>
      </c>
      <c r="E129" s="3">
        <f>FinalData!R132</f>
        <v>-1.0825566308340626</v>
      </c>
      <c r="F129" s="3">
        <f>FinalData!S132</f>
        <v>-0.25386207559225227</v>
      </c>
      <c r="G129" s="3">
        <f>FinalData!T132</f>
        <v>463.67255319847374</v>
      </c>
      <c r="H129" s="3">
        <f>FinalData!U132</f>
        <v>0.23866707027244694</v>
      </c>
      <c r="I129" s="3">
        <f>FinalData!V132</f>
        <v>1.9663762727488709</v>
      </c>
      <c r="J129" s="3">
        <f>FinalData!W132</f>
        <v>2.5183333333333335</v>
      </c>
      <c r="K129" s="3">
        <f>FinalData!X132</f>
        <v>1.817790277861242</v>
      </c>
      <c r="L129" s="3">
        <f>FinalData!Y132</f>
        <v>0.24945431862198575</v>
      </c>
      <c r="M129" s="3">
        <f>RawData!U132</f>
        <v>5.8666666666666671</v>
      </c>
    </row>
    <row r="130" spans="1:13" x14ac:dyDescent="0.2">
      <c r="A130" s="3">
        <v>1979.2</v>
      </c>
      <c r="B130" s="3">
        <f>FinalData!O133</f>
        <v>0.39330283490568263</v>
      </c>
      <c r="C130" s="3">
        <f>FinalData!P133</f>
        <v>-1.1483556897862854</v>
      </c>
      <c r="D130" s="3">
        <f>FinalData!Q133</f>
        <v>3.5272271984210875</v>
      </c>
      <c r="E130" s="3">
        <f>FinalData!R133</f>
        <v>-2.2740566487420466</v>
      </c>
      <c r="F130" s="3">
        <f>FinalData!S133</f>
        <v>-1.4577111407859036</v>
      </c>
      <c r="G130" s="3">
        <f>FinalData!T133</f>
        <v>464.05844162162771</v>
      </c>
      <c r="H130" s="3">
        <f>FinalData!U133</f>
        <v>-1.0679126865991595</v>
      </c>
      <c r="I130" s="3">
        <f>FinalData!V133</f>
        <v>-0.59700196070671119</v>
      </c>
      <c r="J130" s="3">
        <f>FinalData!W133</f>
        <v>2.5449999999999999</v>
      </c>
      <c r="K130" s="3">
        <f>FinalData!X133</f>
        <v>2.3561135459353899</v>
      </c>
      <c r="L130" s="3">
        <f>FinalData!Y133</f>
        <v>-0.6295295514394752</v>
      </c>
      <c r="M130" s="3">
        <f>RawData!U133</f>
        <v>5.7</v>
      </c>
    </row>
    <row r="131" spans="1:13" x14ac:dyDescent="0.2">
      <c r="A131" s="3">
        <v>1979.3</v>
      </c>
      <c r="B131" s="3">
        <f>FinalData!O134</f>
        <v>0.8651830796932245</v>
      </c>
      <c r="C131" s="3">
        <f>FinalData!P134</f>
        <v>-0.51141001994977842</v>
      </c>
      <c r="D131" s="3">
        <f>FinalData!Q134</f>
        <v>2.4337711356680813</v>
      </c>
      <c r="E131" s="3">
        <f>FinalData!R134</f>
        <v>2.5788603909965957</v>
      </c>
      <c r="F131" s="3">
        <f>FinalData!S134</f>
        <v>-0.52834059459081573</v>
      </c>
      <c r="G131" s="3">
        <f>FinalData!T134</f>
        <v>463.99991152097311</v>
      </c>
      <c r="H131" s="3">
        <f>FinalData!U134</f>
        <v>-1.2449535214854812</v>
      </c>
      <c r="I131" s="3">
        <f>FinalData!V134</f>
        <v>-4.3262609567297883</v>
      </c>
      <c r="J131" s="3">
        <f>FinalData!W134</f>
        <v>2.7366666666666668</v>
      </c>
      <c r="K131" s="3">
        <f>FinalData!X134</f>
        <v>2.0185385151208823</v>
      </c>
      <c r="L131" s="3">
        <f>FinalData!Y134</f>
        <v>-0.29070675905023791</v>
      </c>
      <c r="M131" s="3">
        <f>RawData!U134</f>
        <v>5.8666666666666671</v>
      </c>
    </row>
    <row r="132" spans="1:13" x14ac:dyDescent="0.2">
      <c r="A132" s="3">
        <v>1979.4</v>
      </c>
      <c r="B132" s="3">
        <f>FinalData!O135</f>
        <v>0.76624990390581615</v>
      </c>
      <c r="C132" s="3">
        <f>FinalData!P135</f>
        <v>-2.4076487391119485</v>
      </c>
      <c r="D132" s="3">
        <f>FinalData!Q135</f>
        <v>1.6470000039021215</v>
      </c>
      <c r="E132" s="3">
        <f>FinalData!R135</f>
        <v>-1.0384460114403709</v>
      </c>
      <c r="F132" s="3">
        <f>FinalData!S135</f>
        <v>-0.29758962828125846</v>
      </c>
      <c r="G132" s="3">
        <f>FinalData!T135</f>
        <v>463.75809803619984</v>
      </c>
      <c r="H132" s="3">
        <f>FinalData!U135</f>
        <v>-0.73207078877000065</v>
      </c>
      <c r="I132" s="3">
        <f>FinalData!V135</f>
        <v>-0.41515778312906093</v>
      </c>
      <c r="J132" s="3">
        <f>FinalData!W135</f>
        <v>3.3941666666666666</v>
      </c>
      <c r="K132" s="3">
        <f>FinalData!X135</f>
        <v>1.9429278675789252</v>
      </c>
      <c r="L132" s="3">
        <f>FinalData!Y135</f>
        <v>-0.68381516431401224</v>
      </c>
      <c r="M132" s="3">
        <f>RawData!U135</f>
        <v>5.9666666666666668</v>
      </c>
    </row>
    <row r="133" spans="1:13" x14ac:dyDescent="0.2">
      <c r="A133" s="3">
        <v>1980.1</v>
      </c>
      <c r="B133" s="3">
        <f>FinalData!O136</f>
        <v>0.46080415415690368</v>
      </c>
      <c r="C133" s="3">
        <f>FinalData!P136</f>
        <v>-1.3153621015973158</v>
      </c>
      <c r="D133" s="3">
        <f>FinalData!Q136</f>
        <v>1.6117770788000314</v>
      </c>
      <c r="E133" s="3">
        <f>FinalData!R136</f>
        <v>1.2747746446277972</v>
      </c>
      <c r="F133" s="3">
        <f>FinalData!S136</f>
        <v>-0.76143019314366711</v>
      </c>
      <c r="G133" s="3">
        <f>FinalData!T136</f>
        <v>463.5288494110136</v>
      </c>
      <c r="H133" s="3">
        <f>FinalData!U136</f>
        <v>-0.92426347904490669</v>
      </c>
      <c r="I133" s="3">
        <f>FinalData!V136</f>
        <v>-1.7669565177226954</v>
      </c>
      <c r="J133" s="3">
        <f>FinalData!W136</f>
        <v>3.7616666666666667</v>
      </c>
      <c r="K133" s="3">
        <f>FinalData!X136</f>
        <v>2.1436367128911726</v>
      </c>
      <c r="L133" s="3">
        <f>FinalData!Y136</f>
        <v>-0.8519836153501501</v>
      </c>
      <c r="M133" s="3">
        <f>RawData!U136</f>
        <v>6.3</v>
      </c>
    </row>
    <row r="134" spans="1:13" x14ac:dyDescent="0.2">
      <c r="A134" s="3">
        <v>1980.2</v>
      </c>
      <c r="B134" s="3">
        <f>FinalData!O137</f>
        <v>-1.0345481432173074</v>
      </c>
      <c r="C134" s="3">
        <f>FinalData!P137</f>
        <v>-9.8717420691443749</v>
      </c>
      <c r="D134" s="3">
        <f>FinalData!Q137</f>
        <v>-2.871203624470354</v>
      </c>
      <c r="E134" s="3">
        <f>FinalData!R137</f>
        <v>-6.5562794109886653</v>
      </c>
      <c r="F134" s="3">
        <f>FinalData!S137</f>
        <v>-1.6947320203357208</v>
      </c>
      <c r="G134" s="3">
        <f>FinalData!T137</f>
        <v>462.06864517702513</v>
      </c>
      <c r="H134" s="3">
        <f>FinalData!U137</f>
        <v>-0.40368733152362779</v>
      </c>
      <c r="I134" s="3">
        <f>FinalData!V137</f>
        <v>-5.5208421239782979E-2</v>
      </c>
      <c r="J134" s="3">
        <f>FinalData!W137</f>
        <v>3.1716666666666669</v>
      </c>
      <c r="K134" s="3">
        <f>FinalData!X137</f>
        <v>2.1647362288152561</v>
      </c>
      <c r="L134" s="3">
        <f>FinalData!Y137</f>
        <v>-0.98186358437715171</v>
      </c>
      <c r="M134" s="3">
        <f>RawData!U137</f>
        <v>7.333333333333333</v>
      </c>
    </row>
    <row r="135" spans="1:13" x14ac:dyDescent="0.2">
      <c r="A135" s="3">
        <v>1980.3</v>
      </c>
      <c r="B135" s="3">
        <f>FinalData!O138</f>
        <v>0.2964763221621638</v>
      </c>
      <c r="C135" s="3">
        <f>FinalData!P138</f>
        <v>-4.1588544788682498</v>
      </c>
      <c r="D135" s="3">
        <f>FinalData!Q138</f>
        <v>-3.3186105532054171</v>
      </c>
      <c r="E135" s="3">
        <f>FinalData!R138</f>
        <v>2.6641744862667593</v>
      </c>
      <c r="F135" s="3">
        <f>FinalData!S138</f>
        <v>0.27178074741092928</v>
      </c>
      <c r="G135" s="3">
        <f>FinalData!T138</f>
        <v>461.1140750184598</v>
      </c>
      <c r="H135" s="3">
        <f>FinalData!U138</f>
        <v>0.45664886568466123</v>
      </c>
      <c r="I135" s="3">
        <f>FinalData!V138</f>
        <v>-0.10342743711371227</v>
      </c>
      <c r="J135" s="3">
        <f>FinalData!W138</f>
        <v>2.4591666666666665</v>
      </c>
      <c r="K135" s="3">
        <f>FinalData!X138</f>
        <v>2.2704189282770404</v>
      </c>
      <c r="L135" s="3">
        <f>FinalData!Y138</f>
        <v>-0.96975379293542119</v>
      </c>
      <c r="M135" s="3">
        <f>RawData!U138</f>
        <v>7.666666666666667</v>
      </c>
    </row>
    <row r="136" spans="1:13" x14ac:dyDescent="0.2">
      <c r="A136" s="3">
        <v>1980.4</v>
      </c>
      <c r="B136" s="3">
        <f>FinalData!O139</f>
        <v>0.50494137287137164</v>
      </c>
      <c r="C136" s="3">
        <f>FinalData!P139</f>
        <v>5.7992609541794309</v>
      </c>
      <c r="D136" s="3">
        <f>FinalData!Q139</f>
        <v>-1.3061417091559235</v>
      </c>
      <c r="E136" s="3">
        <f>FinalData!R139</f>
        <v>1.9593043645515706</v>
      </c>
      <c r="F136" s="3">
        <f>FinalData!S139</f>
        <v>-0.1308832545194889</v>
      </c>
      <c r="G136" s="3">
        <f>FinalData!T139</f>
        <v>461.66065639154613</v>
      </c>
      <c r="H136" s="3">
        <f>FinalData!U139</f>
        <v>-0.32801729850393535</v>
      </c>
      <c r="I136" s="3">
        <f>FinalData!V139</f>
        <v>-0.79388818097676506</v>
      </c>
      <c r="J136" s="3">
        <f>FinalData!W139</f>
        <v>3.9633333333333334</v>
      </c>
      <c r="K136" s="3">
        <f>FinalData!X139</f>
        <v>2.7717327563648642</v>
      </c>
      <c r="L136" s="3">
        <f>FinalData!Y139</f>
        <v>-1.4580296969064079</v>
      </c>
      <c r="M136" s="3">
        <f>RawData!U139</f>
        <v>7.4</v>
      </c>
    </row>
    <row r="137" spans="1:13" x14ac:dyDescent="0.2">
      <c r="A137" s="3">
        <v>1981.1</v>
      </c>
      <c r="B137" s="3">
        <f>FinalData!O140</f>
        <v>-9.8392960215733183E-2</v>
      </c>
      <c r="C137" s="3">
        <f>FinalData!P140</f>
        <v>6.509690212874375</v>
      </c>
      <c r="D137" s="3">
        <f>FinalData!Q140</f>
        <v>3.2335565859960695</v>
      </c>
      <c r="E137" s="3">
        <f>FinalData!R140</f>
        <v>0.30362492931014629</v>
      </c>
      <c r="F137" s="3">
        <f>FinalData!S140</f>
        <v>1.0065529499914589</v>
      </c>
      <c r="G137" s="3">
        <f>FinalData!T140</f>
        <v>461.87392025531847</v>
      </c>
      <c r="H137" s="3">
        <f>FinalData!U140</f>
        <v>-0.10009376471158404</v>
      </c>
      <c r="I137" s="3">
        <f>FinalData!V140</f>
        <v>0.47111524211977951</v>
      </c>
      <c r="J137" s="3">
        <f>FinalData!W140</f>
        <v>4.1424999999999992</v>
      </c>
      <c r="K137" s="3">
        <f>FinalData!X140</f>
        <v>2.5513824729729073</v>
      </c>
      <c r="L137" s="3">
        <f>FinalData!Y140</f>
        <v>-0.92564026990913817</v>
      </c>
      <c r="M137" s="3">
        <f>RawData!U140</f>
        <v>7.4333333333333336</v>
      </c>
    </row>
    <row r="138" spans="1:13" x14ac:dyDescent="0.2">
      <c r="A138" s="3">
        <v>1981.2</v>
      </c>
      <c r="B138" s="3">
        <f>FinalData!O141</f>
        <v>9.7827745783433784E-2</v>
      </c>
      <c r="C138" s="3">
        <f>FinalData!P141</f>
        <v>-3.798618105366586</v>
      </c>
      <c r="D138" s="3">
        <f>FinalData!Q141</f>
        <v>-4.4629158738377157</v>
      </c>
      <c r="E138" s="3">
        <f>FinalData!R141</f>
        <v>-2.497194985363663</v>
      </c>
      <c r="F138" s="3">
        <f>FinalData!S141</f>
        <v>-0.16172461978769093</v>
      </c>
      <c r="G138" s="3">
        <f>FinalData!T141</f>
        <v>461.97787643401034</v>
      </c>
      <c r="H138" s="3">
        <f>FinalData!U141</f>
        <v>-0.22458081039737898</v>
      </c>
      <c r="I138" s="3">
        <f>FinalData!V141</f>
        <v>2.0393608449023937</v>
      </c>
      <c r="J138" s="3">
        <f>FinalData!W141</f>
        <v>4.4450000000000003</v>
      </c>
      <c r="K138" s="3">
        <f>FinalData!X141</f>
        <v>1.7561018501303316</v>
      </c>
      <c r="L138" s="3">
        <f>FinalData!Y141</f>
        <v>-0.78723909404664028</v>
      </c>
      <c r="M138" s="3">
        <f>RawData!U141</f>
        <v>7.4</v>
      </c>
    </row>
    <row r="139" spans="1:13" x14ac:dyDescent="0.2">
      <c r="A139" s="3">
        <v>1981.3</v>
      </c>
      <c r="B139" s="3">
        <f>FinalData!O142</f>
        <v>-0.51080516111932184</v>
      </c>
      <c r="C139" s="3">
        <f>FinalData!P142</f>
        <v>3.9128417544599756</v>
      </c>
      <c r="D139" s="3">
        <f>FinalData!Q142</f>
        <v>-2.4120804217659213</v>
      </c>
      <c r="E139" s="3">
        <f>FinalData!R142</f>
        <v>1.0616556896548559</v>
      </c>
      <c r="F139" s="3">
        <f>FinalData!S142</f>
        <v>0.28698261079600229</v>
      </c>
      <c r="G139" s="3">
        <f>FinalData!T142</f>
        <v>462.04875879437151</v>
      </c>
      <c r="H139" s="3">
        <f>FinalData!U142</f>
        <v>-0.45191808305951042</v>
      </c>
      <c r="I139" s="3">
        <f>FinalData!V142</f>
        <v>2.2880072554250397</v>
      </c>
      <c r="J139" s="3">
        <f>FinalData!W142</f>
        <v>4.3941666666666661</v>
      </c>
      <c r="K139" s="3">
        <f>FinalData!X142</f>
        <v>1.848078663117203</v>
      </c>
      <c r="L139" s="3">
        <f>FinalData!Y142</f>
        <v>8.6247649242068292E-2</v>
      </c>
      <c r="M139" s="3">
        <f>RawData!U142</f>
        <v>7.4</v>
      </c>
    </row>
    <row r="140" spans="1:13" x14ac:dyDescent="0.2">
      <c r="A140" s="3">
        <v>1981.4</v>
      </c>
      <c r="B140" s="3">
        <f>FinalData!O143</f>
        <v>-0.38306346371285827</v>
      </c>
      <c r="C140" s="3">
        <f>FinalData!P143</f>
        <v>-4.8130858572527586</v>
      </c>
      <c r="D140" s="3">
        <f>FinalData!Q143</f>
        <v>0.55379592753115503</v>
      </c>
      <c r="E140" s="3">
        <f>FinalData!R143</f>
        <v>-2.3896106335929233</v>
      </c>
      <c r="F140" s="3">
        <f>FinalData!S143</f>
        <v>-0.85643611457473412</v>
      </c>
      <c r="G140" s="3">
        <f>FinalData!T143</f>
        <v>461.08754367024136</v>
      </c>
      <c r="H140" s="3">
        <f>FinalData!U143</f>
        <v>-8.3144521221401035E-2</v>
      </c>
      <c r="I140" s="3">
        <f>FinalData!V143</f>
        <v>-3.6722629443450838</v>
      </c>
      <c r="J140" s="3">
        <f>FinalData!W143</f>
        <v>3.3966666666666665</v>
      </c>
      <c r="K140" s="3">
        <f>FinalData!X143</f>
        <v>1.7845360320010606</v>
      </c>
      <c r="L140" s="3">
        <f>FinalData!Y143</f>
        <v>4.8012651670205742E-2</v>
      </c>
      <c r="M140" s="3">
        <f>RawData!U143</f>
        <v>8.2333333333333325</v>
      </c>
    </row>
    <row r="141" spans="1:13" x14ac:dyDescent="0.2">
      <c r="A141" s="3">
        <v>1982.1</v>
      </c>
      <c r="B141" s="3">
        <f>FinalData!O144</f>
        <v>5.1690355699633983E-3</v>
      </c>
      <c r="C141" s="3">
        <f>FinalData!P144</f>
        <v>-6.9391315948082024</v>
      </c>
      <c r="D141" s="3">
        <f>FinalData!Q144</f>
        <v>-1.7782969472848436</v>
      </c>
      <c r="E141" s="3">
        <f>FinalData!R144</f>
        <v>-0.96611559370450095</v>
      </c>
      <c r="F141" s="3">
        <f>FinalData!S144</f>
        <v>3.2650921445139147E-2</v>
      </c>
      <c r="G141" s="3">
        <f>FinalData!T144</f>
        <v>459.87986387832854</v>
      </c>
      <c r="H141" s="3">
        <f>FinalData!U144</f>
        <v>2.0283453515441696</v>
      </c>
      <c r="I141" s="3">
        <f>FinalData!V144</f>
        <v>3.1325964636408354</v>
      </c>
      <c r="J141" s="3">
        <f>FinalData!W144</f>
        <v>3.5566666666666666</v>
      </c>
      <c r="K141" s="3">
        <f>FinalData!X144</f>
        <v>1.335579118155561</v>
      </c>
      <c r="L141" s="3">
        <f>FinalData!Y144</f>
        <v>1.2326592769744025</v>
      </c>
      <c r="M141" s="3">
        <f>RawData!U144</f>
        <v>8.8333333333333339</v>
      </c>
    </row>
    <row r="142" spans="1:13" x14ac:dyDescent="0.2">
      <c r="A142" s="3">
        <v>1982.2</v>
      </c>
      <c r="B142" s="3">
        <f>FinalData!O145</f>
        <v>-0.19563321192282501</v>
      </c>
      <c r="C142" s="3">
        <f>FinalData!P145</f>
        <v>-0.56707660117746173</v>
      </c>
      <c r="D142" s="3">
        <f>FinalData!Q145</f>
        <v>0.2152346884855092</v>
      </c>
      <c r="E142" s="3">
        <f>FinalData!R145</f>
        <v>-0.21526479265536125</v>
      </c>
      <c r="F142" s="3">
        <f>FinalData!S145</f>
        <v>0.71104041920261807</v>
      </c>
      <c r="G142" s="3">
        <f>FinalData!T145</f>
        <v>458.8596773573405</v>
      </c>
      <c r="H142" s="3">
        <f>FinalData!U145</f>
        <v>-1.0202342237459305</v>
      </c>
      <c r="I142" s="3">
        <f>FinalData!V145</f>
        <v>-2.3637736980068436</v>
      </c>
      <c r="J142" s="3">
        <f>FinalData!W145</f>
        <v>3.6283333333333334</v>
      </c>
      <c r="K142" s="3">
        <f>FinalData!X145</f>
        <v>1.228309370340952</v>
      </c>
      <c r="L142" s="3">
        <f>FinalData!Y145</f>
        <v>1.2769526383486323</v>
      </c>
      <c r="M142" s="3">
        <f>RawData!U145</f>
        <v>9.4333333333333336</v>
      </c>
    </row>
    <row r="143" spans="1:13" x14ac:dyDescent="0.2">
      <c r="A143" s="3">
        <v>1982.3</v>
      </c>
      <c r="B143" s="3">
        <f>FinalData!O146</f>
        <v>0.805431775891293</v>
      </c>
      <c r="C143" s="3">
        <f>FinalData!P146</f>
        <v>-1.4187940772097818</v>
      </c>
      <c r="D143" s="3">
        <f>FinalData!Q146</f>
        <v>-0.2576059246093223</v>
      </c>
      <c r="E143" s="3">
        <f>FinalData!R146</f>
        <v>1.5285309286853277</v>
      </c>
      <c r="F143" s="3">
        <f>FinalData!S146</f>
        <v>8.7187041915512964E-3</v>
      </c>
      <c r="G143" s="3">
        <f>FinalData!T146</f>
        <v>457.66302889789188</v>
      </c>
      <c r="H143" s="3">
        <f>FinalData!U146</f>
        <v>-0.11061816477178077</v>
      </c>
      <c r="I143" s="3">
        <f>FinalData!V146</f>
        <v>1.7751135585059696</v>
      </c>
      <c r="J143" s="3">
        <f>FinalData!W146</f>
        <v>2.7516666666666669</v>
      </c>
      <c r="K143" s="3">
        <f>FinalData!X146</f>
        <v>1.4001138873978025</v>
      </c>
      <c r="L143" s="3">
        <f>FinalData!Y146</f>
        <v>0.73971452442469854</v>
      </c>
      <c r="M143" s="3">
        <f>RawData!U146</f>
        <v>9.9</v>
      </c>
    </row>
    <row r="144" spans="1:13" x14ac:dyDescent="0.2">
      <c r="A144" s="3">
        <v>1982.4</v>
      </c>
      <c r="B144" s="3">
        <f>FinalData!O147</f>
        <v>1.2693822877324692</v>
      </c>
      <c r="C144" s="3">
        <f>FinalData!P147</f>
        <v>-5.1827315028235148</v>
      </c>
      <c r="D144" s="3">
        <f>FinalData!Q147</f>
        <v>0.58916498481769963</v>
      </c>
      <c r="E144" s="3">
        <f>FinalData!R147</f>
        <v>-2.2752776512711677</v>
      </c>
      <c r="F144" s="3">
        <f>FinalData!S147</f>
        <v>0.72535276172661156</v>
      </c>
      <c r="G144" s="3">
        <f>FinalData!T147</f>
        <v>456.42973647817706</v>
      </c>
      <c r="H144" s="3">
        <f>FinalData!U147</f>
        <v>1.096251041069829</v>
      </c>
      <c r="I144" s="3">
        <f>FinalData!V147</f>
        <v>1.4255738474863389</v>
      </c>
      <c r="J144" s="3">
        <f>FinalData!W147</f>
        <v>2.3216666666666668</v>
      </c>
      <c r="K144" s="3">
        <f>FinalData!X147</f>
        <v>1.08065737465326</v>
      </c>
      <c r="L144" s="3">
        <f>FinalData!Y147</f>
        <v>1.139171757267377</v>
      </c>
      <c r="M144" s="3">
        <f>RawData!U147</f>
        <v>10.666666666666666</v>
      </c>
    </row>
    <row r="145" spans="1:13" x14ac:dyDescent="0.2">
      <c r="A145" s="3">
        <v>1983.1</v>
      </c>
      <c r="B145" s="3">
        <f>FinalData!O148</f>
        <v>0.73703446442675613</v>
      </c>
      <c r="C145" s="3">
        <f>FinalData!P148</f>
        <v>1.4127453062463928</v>
      </c>
      <c r="D145" s="3">
        <f>FinalData!Q148</f>
        <v>-1.1814686197329252</v>
      </c>
      <c r="E145" s="3">
        <f>FinalData!R148</f>
        <v>-1.2396196595373681</v>
      </c>
      <c r="F145" s="3">
        <f>FinalData!S148</f>
        <v>0.6208177767557288</v>
      </c>
      <c r="G145" s="3">
        <f>FinalData!T148</f>
        <v>456.30120081373599</v>
      </c>
      <c r="H145" s="3">
        <f>FinalData!U148</f>
        <v>0.87405475191122406</v>
      </c>
      <c r="I145" s="3">
        <f>FinalData!V148</f>
        <v>0.40627191709785571</v>
      </c>
      <c r="J145" s="3">
        <f>FinalData!W148</f>
        <v>2.1633333333333331</v>
      </c>
      <c r="K145" s="3">
        <f>FinalData!X148</f>
        <v>0.84676435817461204</v>
      </c>
      <c r="L145" s="3">
        <f>FinalData!Y148</f>
        <v>1.4626468650444622</v>
      </c>
      <c r="M145" s="3">
        <f>RawData!U148</f>
        <v>10.366666666666667</v>
      </c>
    </row>
    <row r="146" spans="1:13" x14ac:dyDescent="0.2">
      <c r="A146" s="3">
        <v>1983.2</v>
      </c>
      <c r="B146" s="3">
        <f>FinalData!O149</f>
        <v>1.2897140879848621</v>
      </c>
      <c r="C146" s="3">
        <f>FinalData!P149</f>
        <v>7.0118517929021209</v>
      </c>
      <c r="D146" s="3">
        <f>FinalData!Q149</f>
        <v>-1.4234256422760438</v>
      </c>
      <c r="E146" s="3">
        <f>FinalData!R149</f>
        <v>6.4682508528341884</v>
      </c>
      <c r="F146" s="3">
        <f>FinalData!S149</f>
        <v>2.0743453632358069</v>
      </c>
      <c r="G146" s="3">
        <f>FinalData!T149</f>
        <v>456.95670721982486</v>
      </c>
      <c r="H146" s="3">
        <f>FinalData!U149</f>
        <v>-0.13418896259311808</v>
      </c>
      <c r="I146" s="3">
        <f>FinalData!V149</f>
        <v>0.11362308185445258</v>
      </c>
      <c r="J146" s="3">
        <f>FinalData!W149</f>
        <v>2.2008333333333332</v>
      </c>
      <c r="K146" s="3">
        <f>FinalData!X149</f>
        <v>0.67303607945188304</v>
      </c>
      <c r="L146" s="3">
        <f>FinalData!Y149</f>
        <v>2.7046260636172974</v>
      </c>
      <c r="M146" s="3">
        <f>RawData!U149</f>
        <v>10.133333333333333</v>
      </c>
    </row>
    <row r="147" spans="1:13" x14ac:dyDescent="0.2">
      <c r="A147" s="3">
        <v>1983.3</v>
      </c>
      <c r="B147" s="3">
        <f>FinalData!O150</f>
        <v>1.5371182942413952</v>
      </c>
      <c r="C147" s="3">
        <f>FinalData!P150</f>
        <v>4.2006604775792766</v>
      </c>
      <c r="D147" s="3">
        <f>FinalData!Q150</f>
        <v>1.3775474810815069</v>
      </c>
      <c r="E147" s="3">
        <f>FinalData!R150</f>
        <v>5.012362599429153</v>
      </c>
      <c r="F147" s="3">
        <f>FinalData!S150</f>
        <v>1.4173847180423138</v>
      </c>
      <c r="G147" s="3">
        <f>FinalData!T150</f>
        <v>457.94609943538268</v>
      </c>
      <c r="H147" s="3">
        <f>FinalData!U150</f>
        <v>-0.59070192265804344</v>
      </c>
      <c r="I147" s="3">
        <f>FinalData!V150</f>
        <v>0.960427518997653</v>
      </c>
      <c r="J147" s="3">
        <f>FinalData!W150</f>
        <v>2.3649999999999998</v>
      </c>
      <c r="K147" s="3">
        <f>FinalData!X150</f>
        <v>1.0400839333509548</v>
      </c>
      <c r="L147" s="3">
        <f>FinalData!Y150</f>
        <v>0.84110614753012669</v>
      </c>
      <c r="M147" s="3">
        <f>RawData!U150</f>
        <v>9.3666666666666671</v>
      </c>
    </row>
    <row r="148" spans="1:13" x14ac:dyDescent="0.2">
      <c r="A148" s="3">
        <v>1983.4</v>
      </c>
      <c r="B148" s="3">
        <f>FinalData!O151</f>
        <v>0.73134916677179262</v>
      </c>
      <c r="C148" s="3">
        <f>FinalData!P151</f>
        <v>7.3369317273695174</v>
      </c>
      <c r="D148" s="3">
        <f>FinalData!Q151</f>
        <v>-0.80448110342314294</v>
      </c>
      <c r="E148" s="3">
        <f>FinalData!R151</f>
        <v>2.392125793496831</v>
      </c>
      <c r="F148" s="3">
        <f>FinalData!S151</f>
        <v>1.6576352426205005</v>
      </c>
      <c r="G148" s="3">
        <f>FinalData!T151</f>
        <v>459.56896697520938</v>
      </c>
      <c r="H148" s="3">
        <f>FinalData!U151</f>
        <v>0.12098655993275642</v>
      </c>
      <c r="I148" s="3">
        <f>FinalData!V151</f>
        <v>1.0242225480321387</v>
      </c>
      <c r="J148" s="3">
        <f>FinalData!W151</f>
        <v>2.3574999999999999</v>
      </c>
      <c r="K148" s="3">
        <f>FinalData!X151</f>
        <v>0.72241166283841807</v>
      </c>
      <c r="L148" s="3">
        <f>FinalData!Y151</f>
        <v>1.4474942361774765</v>
      </c>
      <c r="M148" s="3">
        <f>RawData!U151</f>
        <v>8.5333333333333332</v>
      </c>
    </row>
    <row r="149" spans="1:13" x14ac:dyDescent="0.2">
      <c r="A149" s="3">
        <v>1984.1</v>
      </c>
      <c r="B149" s="3">
        <f>FinalData!O152</f>
        <v>0.18885995810143186</v>
      </c>
      <c r="C149" s="3">
        <f>FinalData!P152</f>
        <v>6.3775014202025773</v>
      </c>
      <c r="D149" s="3">
        <f>FinalData!Q152</f>
        <v>2.1646465229765965</v>
      </c>
      <c r="E149" s="3">
        <f>FinalData!R152</f>
        <v>4.0076028078110113</v>
      </c>
      <c r="F149" s="3">
        <f>FinalData!S152</f>
        <v>1.4460425015992087</v>
      </c>
      <c r="G149" s="3">
        <f>FinalData!T152</f>
        <v>460.70613890236689</v>
      </c>
      <c r="H149" s="3">
        <f>FinalData!U152</f>
        <v>-0.39846008805337618</v>
      </c>
      <c r="I149" s="3">
        <f>FinalData!V152</f>
        <v>-0.8706156914770169</v>
      </c>
      <c r="J149" s="3">
        <f>FinalData!W152</f>
        <v>2.4216666666666664</v>
      </c>
      <c r="K149" s="3">
        <f>FinalData!X152</f>
        <v>1.0347603888838819</v>
      </c>
      <c r="L149" s="3">
        <f>FinalData!Y152</f>
        <v>1.0364571914721523</v>
      </c>
      <c r="M149" s="3">
        <f>RawData!U152</f>
        <v>7.8666666666666671</v>
      </c>
    </row>
    <row r="150" spans="1:13" x14ac:dyDescent="0.2">
      <c r="A150" s="3">
        <v>1984.2</v>
      </c>
      <c r="B150" s="3">
        <f>FinalData!O153</f>
        <v>1.1634993458132499</v>
      </c>
      <c r="C150" s="3">
        <f>FinalData!P153</f>
        <v>2.1875115616477956</v>
      </c>
      <c r="D150" s="3">
        <f>FinalData!Q153</f>
        <v>1.5901900768907922</v>
      </c>
      <c r="E150" s="3">
        <f>FinalData!R153</f>
        <v>1.387852032788814</v>
      </c>
      <c r="F150" s="3">
        <f>FinalData!S153</f>
        <v>1.2242902492169776</v>
      </c>
      <c r="G150" s="3">
        <f>FinalData!T153</f>
        <v>461.72178824801955</v>
      </c>
      <c r="H150" s="3">
        <f>FinalData!U153</f>
        <v>0.13818158231320155</v>
      </c>
      <c r="I150" s="3">
        <f>FinalData!V153</f>
        <v>-1.0777489961715236</v>
      </c>
      <c r="J150" s="3">
        <f>FinalData!W153</f>
        <v>2.6391666666666667</v>
      </c>
      <c r="K150" s="3">
        <f>FinalData!X153</f>
        <v>0.87978436955964412</v>
      </c>
      <c r="L150" s="3">
        <f>FinalData!Y153</f>
        <v>1.7704794409783062</v>
      </c>
      <c r="M150" s="3">
        <f>RawData!U153</f>
        <v>7.4333333333333336</v>
      </c>
    </row>
    <row r="151" spans="1:13" x14ac:dyDescent="0.2">
      <c r="A151" s="3">
        <v>1984.3</v>
      </c>
      <c r="B151" s="3">
        <f>FinalData!O154</f>
        <v>0.65787525078053477</v>
      </c>
      <c r="C151" s="3">
        <f>FinalData!P154</f>
        <v>0.68844407301963884</v>
      </c>
      <c r="D151" s="3">
        <f>FinalData!Q154</f>
        <v>1.9363360320295726</v>
      </c>
      <c r="E151" s="3">
        <f>FinalData!R154</f>
        <v>-2.3917458356888375</v>
      </c>
      <c r="F151" s="3">
        <f>FinalData!S154</f>
        <v>0.72601352710003653</v>
      </c>
      <c r="G151" s="3">
        <f>FinalData!T154</f>
        <v>462.51404303841389</v>
      </c>
      <c r="H151" s="3">
        <f>FinalData!U154</f>
        <v>0.75227177842673854</v>
      </c>
      <c r="I151" s="3">
        <f>FinalData!V154</f>
        <v>1.2264396716165749</v>
      </c>
      <c r="J151" s="3">
        <f>FinalData!W154</f>
        <v>2.8475000000000001</v>
      </c>
      <c r="K151" s="3">
        <f>FinalData!X154</f>
        <v>0.82196924923243486</v>
      </c>
      <c r="L151" s="3">
        <f>FinalData!Y154</f>
        <v>2.5791867702892546</v>
      </c>
      <c r="M151" s="3">
        <f>RawData!U154</f>
        <v>7.4333333333333336</v>
      </c>
    </row>
    <row r="152" spans="1:13" x14ac:dyDescent="0.2">
      <c r="A152" s="3">
        <v>1984.4</v>
      </c>
      <c r="B152" s="3">
        <f>FinalData!O155</f>
        <v>0.77956457327144335</v>
      </c>
      <c r="C152" s="3">
        <f>FinalData!P155</f>
        <v>-0.54295401872991533</v>
      </c>
      <c r="D152" s="3">
        <f>FinalData!Q155</f>
        <v>0.73882517406437387</v>
      </c>
      <c r="E152" s="3">
        <f>FinalData!R155</f>
        <v>0.67837288931774253</v>
      </c>
      <c r="F152" s="3">
        <f>FinalData!S155</f>
        <v>1.2994998088788066</v>
      </c>
      <c r="G152" s="3">
        <f>FinalData!T155</f>
        <v>463.18270411908202</v>
      </c>
      <c r="H152" s="3">
        <f>FinalData!U155</f>
        <v>0.24193372138996416</v>
      </c>
      <c r="I152" s="3">
        <f>FinalData!V155</f>
        <v>2.1066771529203443</v>
      </c>
      <c r="J152" s="3">
        <f>FinalData!W155</f>
        <v>2.3166666666666669</v>
      </c>
      <c r="K152" s="3">
        <f>FinalData!X155</f>
        <v>0.61963930726154359</v>
      </c>
      <c r="L152" s="3">
        <f>FinalData!Y155</f>
        <v>0.80487934406903605</v>
      </c>
      <c r="M152" s="3">
        <f>RawData!U155</f>
        <v>7.3</v>
      </c>
    </row>
    <row r="153" spans="1:13" x14ac:dyDescent="0.2">
      <c r="A153" s="3">
        <v>1985.1</v>
      </c>
      <c r="B153" s="3">
        <f>FinalData!O156</f>
        <v>1.3110012512327671</v>
      </c>
      <c r="C153" s="3">
        <f>FinalData!P156</f>
        <v>-2.0399451391245407</v>
      </c>
      <c r="D153" s="3">
        <f>FinalData!Q156</f>
        <v>1.1944852145076368</v>
      </c>
      <c r="E153" s="3">
        <f>FinalData!R156</f>
        <v>1.8277082566331586</v>
      </c>
      <c r="F153" s="3">
        <f>FinalData!S156</f>
        <v>0.38577671020760818</v>
      </c>
      <c r="G153" s="3">
        <f>FinalData!T156</f>
        <v>463.6450667781686</v>
      </c>
      <c r="H153" s="3">
        <f>FinalData!U156</f>
        <v>-4.2399456782371558E-2</v>
      </c>
      <c r="I153" s="3">
        <f>FinalData!V156</f>
        <v>1.30032493179284</v>
      </c>
      <c r="J153" s="3">
        <f>FinalData!W156</f>
        <v>2.1191666666666666</v>
      </c>
      <c r="K153" s="3">
        <f>FinalData!X156</f>
        <v>1.1768693430126653</v>
      </c>
      <c r="L153" s="3">
        <f>FinalData!Y156</f>
        <v>3.5060385628909216</v>
      </c>
      <c r="M153" s="3">
        <f>RawData!U156</f>
        <v>7.2333333333333334</v>
      </c>
    </row>
    <row r="154" spans="1:13" x14ac:dyDescent="0.2">
      <c r="A154" s="3">
        <v>1985.2</v>
      </c>
      <c r="B154" s="3">
        <f>FinalData!O157</f>
        <v>1.0294444410909591</v>
      </c>
      <c r="C154" s="3">
        <f>FinalData!P157</f>
        <v>1.0803611627640635</v>
      </c>
      <c r="D154" s="3">
        <f>FinalData!Q157</f>
        <v>3.2763476938316671</v>
      </c>
      <c r="E154" s="3">
        <f>FinalData!R157</f>
        <v>0.43877980596377597</v>
      </c>
      <c r="F154" s="3">
        <f>FinalData!S157</f>
        <v>1.2560527091197287</v>
      </c>
      <c r="G154" s="3">
        <f>FinalData!T157</f>
        <v>464.06090816747405</v>
      </c>
      <c r="H154" s="3">
        <f>FinalData!U157</f>
        <v>0.11207067996532594</v>
      </c>
      <c r="I154" s="3">
        <f>FinalData!V157</f>
        <v>-0.11569637943806832</v>
      </c>
      <c r="J154" s="3">
        <f>FinalData!W157</f>
        <v>1.9808333333333332</v>
      </c>
      <c r="K154" s="3">
        <f>FinalData!X157</f>
        <v>0.56491378302672146</v>
      </c>
      <c r="L154" s="3">
        <f>FinalData!Y157</f>
        <v>4.3202957744411492</v>
      </c>
      <c r="M154" s="3">
        <f>RawData!U157</f>
        <v>7.3</v>
      </c>
    </row>
    <row r="155" spans="1:13" x14ac:dyDescent="0.2">
      <c r="A155" s="3">
        <v>1985.3</v>
      </c>
      <c r="B155" s="3">
        <f>FinalData!O158</f>
        <v>1.2446766064885537</v>
      </c>
      <c r="C155" s="3">
        <f>FinalData!P158</f>
        <v>0.61923040940519058</v>
      </c>
      <c r="D155" s="3">
        <f>FinalData!Q158</f>
        <v>1.1889736243502114</v>
      </c>
      <c r="E155" s="3">
        <f>FinalData!R158</f>
        <v>0.97943432926176399</v>
      </c>
      <c r="F155" s="3">
        <f>FinalData!S158</f>
        <v>1.0404595075346776</v>
      </c>
      <c r="G155" s="3">
        <f>FinalData!T158</f>
        <v>464.23997734516274</v>
      </c>
      <c r="H155" s="3">
        <f>FinalData!U158</f>
        <v>0.83380959460326309</v>
      </c>
      <c r="I155" s="3">
        <f>FinalData!V158</f>
        <v>0.58218724876297756</v>
      </c>
      <c r="J155" s="3">
        <f>FinalData!W158</f>
        <v>1.9750000000000003</v>
      </c>
      <c r="K155" s="3">
        <f>FinalData!X158</f>
        <v>0.63999381399835187</v>
      </c>
      <c r="L155" s="3">
        <f>FinalData!Y158</f>
        <v>2.9603555356620177</v>
      </c>
      <c r="M155" s="3">
        <f>RawData!U158</f>
        <v>7.2</v>
      </c>
    </row>
    <row r="156" spans="1:13" x14ac:dyDescent="0.2">
      <c r="A156" s="3">
        <v>1985.4</v>
      </c>
      <c r="B156" s="3">
        <f>FinalData!O159</f>
        <v>0.79420573979098208</v>
      </c>
      <c r="C156" s="3">
        <f>FinalData!P159</f>
        <v>1.1676170283636793</v>
      </c>
      <c r="D156" s="3">
        <f>FinalData!Q159</f>
        <v>0.83310711581665942</v>
      </c>
      <c r="E156" s="3">
        <f>FinalData!R159</f>
        <v>1.1073992505429544</v>
      </c>
      <c r="F156" s="3">
        <f>FinalData!S159</f>
        <v>0.44355528081408124</v>
      </c>
      <c r="G156" s="3">
        <f>FinalData!T159</f>
        <v>464.52285126547218</v>
      </c>
      <c r="H156" s="3">
        <f>FinalData!U159</f>
        <v>0.61639181359609552</v>
      </c>
      <c r="I156" s="3">
        <f>FinalData!V159</f>
        <v>-0.76422455847895421</v>
      </c>
      <c r="J156" s="3">
        <f>FinalData!W159</f>
        <v>2.0258333333333334</v>
      </c>
      <c r="K156" s="3">
        <f>FinalData!X159</f>
        <v>0.53569234852481884</v>
      </c>
      <c r="L156" s="3">
        <f>FinalData!Y159</f>
        <v>13.034210333288172</v>
      </c>
      <c r="M156" s="3">
        <f>RawData!U159</f>
        <v>7.0333333333333332</v>
      </c>
    </row>
    <row r="157" spans="1:13" x14ac:dyDescent="0.2">
      <c r="A157" s="3">
        <v>1986.1</v>
      </c>
      <c r="B157" s="3">
        <f>FinalData!O160</f>
        <v>0.51075055117513557</v>
      </c>
      <c r="C157" s="3">
        <f>FinalData!P160</f>
        <v>-3.3233083271170472E-2</v>
      </c>
      <c r="D157" s="3">
        <f>FinalData!Q160</f>
        <v>2.3224278135820384</v>
      </c>
      <c r="E157" s="3">
        <f>FinalData!R160</f>
        <v>0.8337990965082156</v>
      </c>
      <c r="F157" s="3">
        <f>FinalData!S160</f>
        <v>0.68424346958198612</v>
      </c>
      <c r="G157" s="3">
        <f>FinalData!T160</f>
        <v>464.41508067085567</v>
      </c>
      <c r="H157" s="3">
        <f>FinalData!U160</f>
        <v>1.1923236698263118</v>
      </c>
      <c r="I157" s="3">
        <f>FinalData!V160</f>
        <v>2.602239175007437</v>
      </c>
      <c r="J157" s="3">
        <f>FinalData!W160</f>
        <v>1.9566666666666668</v>
      </c>
      <c r="K157" s="3">
        <f>FinalData!X160</f>
        <v>0.48467172622643773</v>
      </c>
      <c r="L157" s="3">
        <f>FinalData!Y160</f>
        <v>-0.44088519596095921</v>
      </c>
      <c r="M157" s="3">
        <f>RawData!U160</f>
        <v>7.0333333333333332</v>
      </c>
    </row>
    <row r="158" spans="1:13" x14ac:dyDescent="0.2">
      <c r="A158" s="3">
        <v>1986.2</v>
      </c>
      <c r="B158" s="3">
        <f>FinalData!O161</f>
        <v>-0.13165073319385101</v>
      </c>
      <c r="C158" s="3">
        <f>FinalData!P161</f>
        <v>-5.8179411086882737E-2</v>
      </c>
      <c r="D158" s="3">
        <f>FinalData!Q161</f>
        <v>4.3432460437514919E-2</v>
      </c>
      <c r="E158" s="3">
        <f>FinalData!R161</f>
        <v>0.60285859767918737</v>
      </c>
      <c r="F158" s="3">
        <f>FinalData!S161</f>
        <v>0.66401984517150936</v>
      </c>
      <c r="G158" s="3">
        <f>FinalData!T161</f>
        <v>464.42537898674647</v>
      </c>
      <c r="H158" s="3">
        <f>FinalData!U161</f>
        <v>1.6737532174571079</v>
      </c>
      <c r="I158" s="3">
        <f>FinalData!V161</f>
        <v>-0.55319019788018231</v>
      </c>
      <c r="J158" s="3">
        <f>FinalData!W161</f>
        <v>1.7299999999999998</v>
      </c>
      <c r="K158" s="3">
        <f>FinalData!X161</f>
        <v>0.37096872138215886</v>
      </c>
      <c r="L158" s="3">
        <f>FinalData!Y161</f>
        <v>4.2638497521479621</v>
      </c>
      <c r="M158" s="3">
        <f>RawData!U161</f>
        <v>7.166666666666667</v>
      </c>
    </row>
    <row r="159" spans="1:13" x14ac:dyDescent="0.2">
      <c r="A159" s="3">
        <v>1986.3</v>
      </c>
      <c r="B159" s="3">
        <f>FinalData!O162</f>
        <v>0.39136711955416104</v>
      </c>
      <c r="C159" s="3">
        <f>FinalData!P162</f>
        <v>0.74334655231962188</v>
      </c>
      <c r="D159" s="3">
        <f>FinalData!Q162</f>
        <v>0.77074940253180557</v>
      </c>
      <c r="E159" s="3">
        <f>FinalData!R162</f>
        <v>2.0469932910991275</v>
      </c>
      <c r="F159" s="3">
        <f>FinalData!S162</f>
        <v>1.2893996897370812</v>
      </c>
      <c r="G159" s="3">
        <f>FinalData!T162</f>
        <v>464.64790673008986</v>
      </c>
      <c r="H159" s="3">
        <f>FinalData!U162</f>
        <v>0.37443933624570214</v>
      </c>
      <c r="I159" s="3">
        <f>FinalData!V162</f>
        <v>3.0959761208972925</v>
      </c>
      <c r="J159" s="3">
        <f>FinalData!W162</f>
        <v>1.5516666666666667</v>
      </c>
      <c r="K159" s="3">
        <f>FinalData!X162</f>
        <v>0.46519666585345121</v>
      </c>
      <c r="L159" s="3">
        <f>FinalData!Y162</f>
        <v>0.98887868684494151</v>
      </c>
      <c r="M159" s="3">
        <f>RawData!U162</f>
        <v>6.9666666666666668</v>
      </c>
    </row>
    <row r="160" spans="1:13" x14ac:dyDescent="0.2">
      <c r="A160" s="3">
        <v>1986.4</v>
      </c>
      <c r="B160" s="3">
        <f>FinalData!O163</f>
        <v>0.7424018245291677</v>
      </c>
      <c r="C160" s="3">
        <f>FinalData!P163</f>
        <v>-0.76211891026753165</v>
      </c>
      <c r="D160" s="3">
        <f>FinalData!Q163</f>
        <v>-1.0509787735972509</v>
      </c>
      <c r="E160" s="3">
        <f>FinalData!R163</f>
        <v>4.9647283855253335</v>
      </c>
      <c r="F160" s="3">
        <f>FinalData!S163</f>
        <v>0.68678930552221118</v>
      </c>
      <c r="G160" s="3">
        <f>FinalData!T163</f>
        <v>464.90933757306505</v>
      </c>
      <c r="H160" s="3">
        <f>FinalData!U163</f>
        <v>0.41308328975007136</v>
      </c>
      <c r="I160" s="3">
        <f>FinalData!V163</f>
        <v>0.3397851431459209</v>
      </c>
      <c r="J160" s="3">
        <f>FinalData!W163</f>
        <v>1.5666666666666667</v>
      </c>
      <c r="K160" s="3">
        <f>FinalData!X163</f>
        <v>0.60221674610190234</v>
      </c>
      <c r="L160" s="3">
        <f>FinalData!Y163</f>
        <v>2.3057039287008365</v>
      </c>
      <c r="M160" s="3">
        <f>RawData!U163</f>
        <v>6.833333333333333</v>
      </c>
    </row>
    <row r="161" spans="1:13" x14ac:dyDescent="0.2">
      <c r="A161" s="3">
        <v>1987.1</v>
      </c>
      <c r="B161" s="3">
        <f>FinalData!O164</f>
        <v>1.2118980527961298</v>
      </c>
      <c r="C161" s="3">
        <f>FinalData!P164</f>
        <v>-0.42991582355188029</v>
      </c>
      <c r="D161" s="3">
        <f>FinalData!Q164</f>
        <v>1.5874729652060751</v>
      </c>
      <c r="E161" s="3">
        <f>FinalData!R164</f>
        <v>-1.9155833390235557</v>
      </c>
      <c r="F161" s="3">
        <f>FinalData!S164</f>
        <v>0.82743358409888401</v>
      </c>
      <c r="G161" s="3">
        <f>FinalData!T164</f>
        <v>465.20169280182859</v>
      </c>
      <c r="H161" s="3">
        <f>FinalData!U164</f>
        <v>-0.61223419553897429</v>
      </c>
      <c r="I161" s="3">
        <f>FinalData!V164</f>
        <v>-0.49174891806922361</v>
      </c>
      <c r="J161" s="3">
        <f>FinalData!W164</f>
        <v>1.5549999999999999</v>
      </c>
      <c r="K161" s="3">
        <f>FinalData!X164</f>
        <v>0.58512334426525925</v>
      </c>
      <c r="L161" s="3">
        <f>FinalData!Y164</f>
        <v>3.3116924306542614</v>
      </c>
      <c r="M161" s="3">
        <f>RawData!U164</f>
        <v>6.6</v>
      </c>
    </row>
    <row r="162" spans="1:13" x14ac:dyDescent="0.2">
      <c r="A162" s="3">
        <v>1987.2</v>
      </c>
      <c r="B162" s="3">
        <f>FinalData!O165</f>
        <v>0.97545948036736263</v>
      </c>
      <c r="C162" s="3">
        <f>FinalData!P165</f>
        <v>0.90346504153808382</v>
      </c>
      <c r="D162" s="3">
        <f>FinalData!Q165</f>
        <v>2.0972632632322075E-2</v>
      </c>
      <c r="E162" s="3">
        <f>FinalData!R165</f>
        <v>7.8565473056221435</v>
      </c>
      <c r="F162" s="3">
        <f>FinalData!S165</f>
        <v>1.2955355082851838</v>
      </c>
      <c r="G162" s="3">
        <f>FinalData!T165</f>
        <v>465.75510438380354</v>
      </c>
      <c r="H162" s="3">
        <f>FinalData!U165</f>
        <v>-7.2218082075892198E-2</v>
      </c>
      <c r="I162" s="3">
        <f>FinalData!V165</f>
        <v>2.5995045640373249</v>
      </c>
      <c r="J162" s="3">
        <f>FinalData!W165</f>
        <v>1.6624999999999999</v>
      </c>
      <c r="K162" s="3">
        <f>FinalData!X165</f>
        <v>0.65210315115447059</v>
      </c>
      <c r="L162" s="3">
        <f>FinalData!Y165</f>
        <v>1.1766114246108259</v>
      </c>
      <c r="M162" s="3">
        <f>RawData!U165</f>
        <v>6.2666666666666666</v>
      </c>
    </row>
    <row r="163" spans="1:13" x14ac:dyDescent="0.2">
      <c r="A163" s="3">
        <v>1987.3</v>
      </c>
      <c r="B163" s="3">
        <f>FinalData!O166</f>
        <v>0.62938445260175513</v>
      </c>
      <c r="C163" s="3">
        <f>FinalData!P166</f>
        <v>0.7542893238024817</v>
      </c>
      <c r="D163" s="3">
        <f>FinalData!Q166</f>
        <v>1.0396480458426254</v>
      </c>
      <c r="E163" s="3">
        <f>FinalData!R166</f>
        <v>-6.2518999503097348</v>
      </c>
      <c r="F163" s="3">
        <f>FinalData!S166</f>
        <v>1.4777347731268264</v>
      </c>
      <c r="G163" s="3">
        <f>FinalData!T166</f>
        <v>466.23162745894939</v>
      </c>
      <c r="H163" s="3">
        <f>FinalData!U166</f>
        <v>0.1560455695688745</v>
      </c>
      <c r="I163" s="3">
        <f>FinalData!V166</f>
        <v>1.5404529205874873</v>
      </c>
      <c r="J163" s="3">
        <f>FinalData!W166</f>
        <v>1.7108333333333334</v>
      </c>
      <c r="K163" s="3">
        <f>FinalData!X166</f>
        <v>0.73605219273016331</v>
      </c>
      <c r="L163" s="3">
        <f>FinalData!Y166</f>
        <v>1.4753679923057916</v>
      </c>
      <c r="M163" s="3">
        <f>RawData!U166</f>
        <v>6</v>
      </c>
    </row>
    <row r="164" spans="1:13" x14ac:dyDescent="0.2">
      <c r="A164" s="3">
        <v>1987.4</v>
      </c>
      <c r="B164" s="3">
        <f>FinalData!O167</f>
        <v>0.63378999481801657</v>
      </c>
      <c r="C164" s="3">
        <f>FinalData!P167</f>
        <v>3.3222600872685462</v>
      </c>
      <c r="D164" s="3">
        <f>FinalData!Q167</f>
        <v>0.54169633195377287</v>
      </c>
      <c r="E164" s="3">
        <f>FinalData!R167</f>
        <v>1.7109543959033715</v>
      </c>
      <c r="F164" s="3">
        <f>FinalData!S167</f>
        <v>0.27405982705590759</v>
      </c>
      <c r="G164" s="3">
        <f>FinalData!T167</f>
        <v>466.88588232651762</v>
      </c>
      <c r="H164" s="3">
        <f>FinalData!U167</f>
        <v>0.61889738068754419</v>
      </c>
      <c r="I164" s="3">
        <f>FinalData!V167</f>
        <v>-3.0910907110172747</v>
      </c>
      <c r="J164" s="3">
        <f>FinalData!W167</f>
        <v>1.7291666666666667</v>
      </c>
      <c r="K164" s="3">
        <f>FinalData!X167</f>
        <v>0.77853631598951978</v>
      </c>
      <c r="L164" s="3">
        <f>FinalData!Y167</f>
        <v>1.488316169178745</v>
      </c>
      <c r="M164" s="3">
        <f>RawData!U167</f>
        <v>5.833333333333333</v>
      </c>
    </row>
    <row r="165" spans="1:13" x14ac:dyDescent="0.2">
      <c r="A165" s="3">
        <v>1988.1</v>
      </c>
      <c r="B165" s="3">
        <f>FinalData!O168</f>
        <v>1.1712659525433082</v>
      </c>
      <c r="C165" s="3">
        <f>FinalData!P168</f>
        <v>-2.2987507283556283</v>
      </c>
      <c r="D165" s="3">
        <f>FinalData!Q168</f>
        <v>-0.41547134943940023</v>
      </c>
      <c r="E165" s="3">
        <f>FinalData!R168</f>
        <v>-0.2003262145277489</v>
      </c>
      <c r="F165" s="3">
        <f>FinalData!S168</f>
        <v>0.71377746560983724</v>
      </c>
      <c r="G165" s="3">
        <f>FinalData!T168</f>
        <v>467.32885884516452</v>
      </c>
      <c r="H165" s="3">
        <f>FinalData!U168</f>
        <v>0.83661937649952556</v>
      </c>
      <c r="I165" s="3">
        <f>FinalData!V168</f>
        <v>0.36198775647782178</v>
      </c>
      <c r="J165" s="3">
        <f>FinalData!W168</f>
        <v>1.6658333333333335</v>
      </c>
      <c r="K165" s="3">
        <f>FinalData!X168</f>
        <v>0.77252192213297377</v>
      </c>
      <c r="L165" s="3">
        <f>FinalData!Y168</f>
        <v>0.13029056855344834</v>
      </c>
      <c r="M165" s="3">
        <f>RawData!U168</f>
        <v>5.7</v>
      </c>
    </row>
    <row r="166" spans="1:13" x14ac:dyDescent="0.2">
      <c r="A166" s="3">
        <v>1988.2</v>
      </c>
      <c r="B166" s="3">
        <f>FinalData!O169</f>
        <v>0.8177033288376947</v>
      </c>
      <c r="C166" s="3">
        <f>FinalData!P169</f>
        <v>0.84339847797991752</v>
      </c>
      <c r="D166" s="3">
        <f>FinalData!Q169</f>
        <v>1.4973478253287169</v>
      </c>
      <c r="E166" s="3">
        <f>FinalData!R169</f>
        <v>-1.2929401653740484</v>
      </c>
      <c r="F166" s="3">
        <f>FinalData!S169</f>
        <v>1.2257419489301071</v>
      </c>
      <c r="G166" s="3">
        <f>FinalData!T169</f>
        <v>467.96276109333002</v>
      </c>
      <c r="H166" s="3">
        <f>FinalData!U169</f>
        <v>-0.20622782220067748</v>
      </c>
      <c r="I166" s="3">
        <f>FinalData!V169</f>
        <v>-1.0355382064090257</v>
      </c>
      <c r="J166" s="3">
        <f>FinalData!W169</f>
        <v>1.7891666666666666</v>
      </c>
      <c r="K166" s="3">
        <f>FinalData!X169</f>
        <v>0.98733246906101968</v>
      </c>
      <c r="L166" s="3">
        <f>FinalData!Y169</f>
        <v>0.19053920210211572</v>
      </c>
      <c r="M166" s="3">
        <f>RawData!U169</f>
        <v>5.4666666666666668</v>
      </c>
    </row>
    <row r="167" spans="1:13" x14ac:dyDescent="0.2">
      <c r="A167" s="3">
        <v>1988.3</v>
      </c>
      <c r="B167" s="3">
        <f>FinalData!O170</f>
        <v>1.0727900786395139</v>
      </c>
      <c r="C167" s="3">
        <f>FinalData!P170</f>
        <v>-1.1115620382745988</v>
      </c>
      <c r="D167" s="3">
        <f>FinalData!Q170</f>
        <v>-0.88282149068535887</v>
      </c>
      <c r="E167" s="3">
        <f>FinalData!R170</f>
        <v>5.3574422438201594</v>
      </c>
      <c r="F167" s="3">
        <f>FinalData!S170</f>
        <v>-0.18468583974103581</v>
      </c>
      <c r="G167" s="3">
        <f>FinalData!T170</f>
        <v>468.30434982348794</v>
      </c>
      <c r="H167" s="3">
        <f>FinalData!U170</f>
        <v>0.30383216505112109</v>
      </c>
      <c r="I167" s="3">
        <f>FinalData!V170</f>
        <v>1.0249100056209048</v>
      </c>
      <c r="J167" s="3">
        <f>FinalData!W170</f>
        <v>1.9958333333333333</v>
      </c>
      <c r="K167" s="3">
        <f>FinalData!X170</f>
        <v>1.2005913426182957</v>
      </c>
      <c r="L167" s="3">
        <f>FinalData!Y170</f>
        <v>-0.10076216721495257</v>
      </c>
      <c r="M167" s="3">
        <f>RawData!U170</f>
        <v>5.4666666666666668</v>
      </c>
    </row>
    <row r="168" spans="1:13" x14ac:dyDescent="0.2">
      <c r="A168" s="3">
        <v>1988.4</v>
      </c>
      <c r="B168" s="3">
        <f>FinalData!O171</f>
        <v>0.86796988446877776</v>
      </c>
      <c r="C168" s="3">
        <f>FinalData!P171</f>
        <v>1.4817778088643081</v>
      </c>
      <c r="D168" s="3">
        <f>FinalData!Q171</f>
        <v>0.7744977434137752</v>
      </c>
      <c r="E168" s="3">
        <f>FinalData!R171</f>
        <v>2.1586125703243226</v>
      </c>
      <c r="F168" s="3">
        <f>FinalData!S171</f>
        <v>0.43908978664507003</v>
      </c>
      <c r="G168" s="3">
        <f>FinalData!T171</f>
        <v>468.89369385638224</v>
      </c>
      <c r="H168" s="3">
        <f>FinalData!U171</f>
        <v>-0.25043540846048096</v>
      </c>
      <c r="I168" s="3">
        <f>FinalData!V171</f>
        <v>1.3148119164449579</v>
      </c>
      <c r="J168" s="3">
        <f>FinalData!W171</f>
        <v>2.1174999999999997</v>
      </c>
      <c r="K168" s="3">
        <f>FinalData!X171</f>
        <v>0.85336318227957619</v>
      </c>
      <c r="L168" s="3">
        <f>FinalData!Y171</f>
        <v>0.80785612296352838</v>
      </c>
      <c r="M168" s="3">
        <f>RawData!U171</f>
        <v>5.333333333333333</v>
      </c>
    </row>
    <row r="169" spans="1:13" x14ac:dyDescent="0.2">
      <c r="A169" s="3">
        <v>1989.1</v>
      </c>
      <c r="B169" s="3">
        <f>FinalData!O172</f>
        <v>0.52847376693404158</v>
      </c>
      <c r="C169" s="3">
        <f>FinalData!P172</f>
        <v>1.6180905280156708</v>
      </c>
      <c r="D169" s="3">
        <f>FinalData!Q172</f>
        <v>0.56953280777224791</v>
      </c>
      <c r="E169" s="3">
        <f>FinalData!R172</f>
        <v>2.4426910623545268</v>
      </c>
      <c r="F169" s="3">
        <f>FinalData!S172</f>
        <v>1.0559642605342958</v>
      </c>
      <c r="G169" s="3">
        <f>FinalData!T172</f>
        <v>469.42567475182926</v>
      </c>
      <c r="H169" s="3">
        <f>FinalData!U172</f>
        <v>-0.71005716289835874</v>
      </c>
      <c r="I169" s="3">
        <f>FinalData!V172</f>
        <v>0.27018372489941989</v>
      </c>
      <c r="J169" s="3">
        <f>FinalData!W172</f>
        <v>2.3608333333333333</v>
      </c>
      <c r="K169" s="3">
        <f>FinalData!X172</f>
        <v>1.012942930913141</v>
      </c>
      <c r="L169" s="3">
        <f>FinalData!Y172</f>
        <v>-0.41432948836313699</v>
      </c>
      <c r="M169" s="3">
        <f>RawData!U172</f>
        <v>5.2</v>
      </c>
    </row>
    <row r="170" spans="1:13" x14ac:dyDescent="0.2">
      <c r="A170" s="3">
        <v>1989.2</v>
      </c>
      <c r="B170" s="3">
        <f>FinalData!O173</f>
        <v>0.58950851654162761</v>
      </c>
      <c r="C170" s="3">
        <f>FinalData!P173</f>
        <v>-1.0968678192859329</v>
      </c>
      <c r="D170" s="3">
        <f>FinalData!Q173</f>
        <v>1.4439572911076368</v>
      </c>
      <c r="E170" s="3">
        <f>FinalData!R173</f>
        <v>-0.4013776721089215</v>
      </c>
      <c r="F170" s="3">
        <f>FinalData!S173</f>
        <v>1.0019109891389633</v>
      </c>
      <c r="G170" s="3">
        <f>FinalData!T173</f>
        <v>469.5717754393109</v>
      </c>
      <c r="H170" s="3">
        <f>FinalData!U173</f>
        <v>-1.0726156272377718</v>
      </c>
      <c r="I170" s="3">
        <f>FinalData!V173</f>
        <v>-1.0916591453856928</v>
      </c>
      <c r="J170" s="3">
        <f>FinalData!W173</f>
        <v>2.4316666666666666</v>
      </c>
      <c r="K170" s="3">
        <f>FinalData!X173</f>
        <v>1.0463602228578672</v>
      </c>
      <c r="L170" s="3">
        <f>FinalData!Y173</f>
        <v>-0.3120063610631405</v>
      </c>
      <c r="M170" s="3">
        <f>RawData!U173</f>
        <v>5.2333333333333334</v>
      </c>
    </row>
    <row r="171" spans="1:13" x14ac:dyDescent="0.2">
      <c r="A171" s="3">
        <v>1989.3</v>
      </c>
      <c r="B171" s="3">
        <f>FinalData!O174</f>
        <v>0.45292883014246854</v>
      </c>
      <c r="C171" s="3">
        <f>FinalData!P174</f>
        <v>-0.44028415997070169</v>
      </c>
      <c r="D171" s="3">
        <f>FinalData!Q174</f>
        <v>-0.17556573507974349</v>
      </c>
      <c r="E171" s="3">
        <f>FinalData!R174</f>
        <v>-4.3214413624599786</v>
      </c>
      <c r="F171" s="3">
        <f>FinalData!S174</f>
        <v>0.66328860519234922</v>
      </c>
      <c r="G171" s="3">
        <f>FinalData!T174</f>
        <v>469.4193830588664</v>
      </c>
      <c r="H171" s="3">
        <f>FinalData!U174</f>
        <v>0.14409164093431848</v>
      </c>
      <c r="I171" s="3">
        <f>FinalData!V174</f>
        <v>2.8393433194251916</v>
      </c>
      <c r="J171" s="3">
        <f>FinalData!W174</f>
        <v>2.2708333333333335</v>
      </c>
      <c r="K171" s="3">
        <f>FinalData!X174</f>
        <v>0.73325135722974721</v>
      </c>
      <c r="L171" s="3">
        <f>FinalData!Y174</f>
        <v>0.34662646004142061</v>
      </c>
      <c r="M171" s="3">
        <f>RawData!U174</f>
        <v>5.2333333333333334</v>
      </c>
    </row>
    <row r="172" spans="1:13" x14ac:dyDescent="0.2">
      <c r="A172" s="3">
        <v>1989.4</v>
      </c>
      <c r="B172" s="3">
        <f>FinalData!O175</f>
        <v>0.96711704673327858</v>
      </c>
      <c r="C172" s="3">
        <f>FinalData!P175</f>
        <v>-1.8408488550148263</v>
      </c>
      <c r="D172" s="3">
        <f>FinalData!Q175</f>
        <v>2.0703265790430407</v>
      </c>
      <c r="E172" s="3">
        <f>FinalData!R175</f>
        <v>-2.6078741042512945</v>
      </c>
      <c r="F172" s="3">
        <f>FinalData!S175</f>
        <v>-0.7430648157639439</v>
      </c>
      <c r="G172" s="3">
        <f>FinalData!T175</f>
        <v>469.70071776820339</v>
      </c>
      <c r="H172" s="3">
        <f>FinalData!U175</f>
        <v>0.63662724461512887</v>
      </c>
      <c r="I172" s="3">
        <f>FinalData!V175</f>
        <v>-2.1091913682981467</v>
      </c>
      <c r="J172" s="3">
        <f>FinalData!W175</f>
        <v>2.1533333333333333</v>
      </c>
      <c r="K172" s="3">
        <f>FinalData!X175</f>
        <v>0.66195842019718398</v>
      </c>
      <c r="L172" s="3">
        <f>FinalData!Y175</f>
        <v>1.1460533492603417</v>
      </c>
      <c r="M172" s="3">
        <f>RawData!U175</f>
        <v>5.3666666666666671</v>
      </c>
    </row>
    <row r="173" spans="1:13" x14ac:dyDescent="0.2">
      <c r="A173" s="3">
        <v>1990.1</v>
      </c>
      <c r="B173" s="3">
        <f>FinalData!O176</f>
        <v>-1.1173221018850654E-2</v>
      </c>
      <c r="C173" s="3">
        <f>FinalData!P176</f>
        <v>0.63902202454352164</v>
      </c>
      <c r="D173" s="3">
        <f>FinalData!Q176</f>
        <v>1.6551808284999368</v>
      </c>
      <c r="E173" s="3">
        <f>FinalData!R176</f>
        <v>2.4452047190231383</v>
      </c>
      <c r="F173" s="3">
        <f>FinalData!S176</f>
        <v>2.1831351311670346</v>
      </c>
      <c r="G173" s="3">
        <f>FinalData!T176</f>
        <v>469.24076698685246</v>
      </c>
      <c r="H173" s="3">
        <f>FinalData!U176</f>
        <v>-3.4797586341728248E-3</v>
      </c>
      <c r="I173" s="3">
        <f>FinalData!V176</f>
        <v>2.1663672075577622</v>
      </c>
      <c r="J173" s="3">
        <f>FinalData!W176</f>
        <v>2.0625</v>
      </c>
      <c r="K173" s="3">
        <f>FinalData!X176</f>
        <v>1.1092999504785261</v>
      </c>
      <c r="L173" s="3">
        <f>FinalData!Y176</f>
        <v>2.8575523487461396E-2</v>
      </c>
      <c r="M173" s="3">
        <f>RawData!U176</f>
        <v>5.3</v>
      </c>
    </row>
    <row r="174" spans="1:13" x14ac:dyDescent="0.2">
      <c r="A174" s="3">
        <v>1990.2</v>
      </c>
      <c r="B174" s="3">
        <f>FinalData!O177</f>
        <v>0.68197426025113828</v>
      </c>
      <c r="C174" s="3">
        <f>FinalData!P177</f>
        <v>-2.0906890366711082</v>
      </c>
      <c r="D174" s="3">
        <f>FinalData!Q177</f>
        <v>-1.6432491289967288</v>
      </c>
      <c r="E174" s="3">
        <f>FinalData!R177</f>
        <v>1.6520878553235008</v>
      </c>
      <c r="F174" s="3">
        <f>FinalData!S177</f>
        <v>-1.3436823065906651</v>
      </c>
      <c r="G174" s="3">
        <f>FinalData!T177</f>
        <v>468.99579772839985</v>
      </c>
      <c r="H174" s="3">
        <f>FinalData!U177</f>
        <v>1.1408447220053741</v>
      </c>
      <c r="I174" s="3">
        <f>FinalData!V177</f>
        <v>2.7202346269195932</v>
      </c>
      <c r="J174" s="3">
        <f>FinalData!W177</f>
        <v>2.0608333333333331</v>
      </c>
      <c r="K174" s="3">
        <f>FinalData!X177</f>
        <v>1.0250616246720412</v>
      </c>
      <c r="L174" s="3">
        <f>FinalData!Y177</f>
        <v>-0.16151765366760173</v>
      </c>
      <c r="M174" s="3">
        <f>RawData!U177</f>
        <v>5.333333333333333</v>
      </c>
    </row>
    <row r="175" spans="1:13" x14ac:dyDescent="0.2">
      <c r="A175" s="3">
        <v>1990.3</v>
      </c>
      <c r="B175" s="3">
        <f>FinalData!O178</f>
        <v>0.91072674763790928</v>
      </c>
      <c r="C175" s="3">
        <f>FinalData!P178</f>
        <v>-2.3847097645664235</v>
      </c>
      <c r="D175" s="3">
        <f>FinalData!Q178</f>
        <v>0.53447739221488177</v>
      </c>
      <c r="E175" s="3">
        <f>FinalData!R178</f>
        <v>0.34891699515274865</v>
      </c>
      <c r="F175" s="3">
        <f>FinalData!S178</f>
        <v>0.75292937056866549</v>
      </c>
      <c r="G175" s="3">
        <f>FinalData!T178</f>
        <v>468.47674974692205</v>
      </c>
      <c r="H175" s="3">
        <f>FinalData!U178</f>
        <v>-9.3207187929644775E-2</v>
      </c>
      <c r="I175" s="3">
        <f>FinalData!V178</f>
        <v>-3.7655593581511937</v>
      </c>
      <c r="J175" s="3">
        <f>FinalData!W178</f>
        <v>2.04</v>
      </c>
      <c r="K175" s="3">
        <f>FinalData!X178</f>
        <v>0.89713520372685096</v>
      </c>
      <c r="L175" s="3">
        <f>FinalData!Y178</f>
        <v>-0.5198494344572282</v>
      </c>
      <c r="M175" s="3">
        <f>RawData!U178</f>
        <v>5.7</v>
      </c>
    </row>
    <row r="176" spans="1:13" x14ac:dyDescent="0.2">
      <c r="A176" s="3">
        <v>1990.4</v>
      </c>
      <c r="B176" s="3">
        <f>FinalData!O179</f>
        <v>-4.9829685407530633E-2</v>
      </c>
      <c r="C176" s="3">
        <f>FinalData!P179</f>
        <v>-5.5482142414315376</v>
      </c>
      <c r="D176" s="3">
        <f>FinalData!Q179</f>
        <v>3.3215538089344818</v>
      </c>
      <c r="E176" s="3">
        <f>FinalData!R179</f>
        <v>-3.0328175944745794E-2</v>
      </c>
      <c r="F176" s="3">
        <f>FinalData!S179</f>
        <v>0.80112245139375204</v>
      </c>
      <c r="G176" s="3">
        <f>FinalData!T179</f>
        <v>467.55830722935821</v>
      </c>
      <c r="H176" s="3">
        <f>FinalData!U179</f>
        <v>-1.2682658704017857</v>
      </c>
      <c r="I176" s="3">
        <f>FinalData!V179</f>
        <v>0.13334527283652697</v>
      </c>
      <c r="J176" s="3">
        <f>FinalData!W179</f>
        <v>1.9358333333333331</v>
      </c>
      <c r="K176" s="3">
        <f>FinalData!X179</f>
        <v>0.77401373952117325</v>
      </c>
      <c r="L176" s="3">
        <f>FinalData!Y179</f>
        <v>0.21882818859950248</v>
      </c>
      <c r="M176" s="3">
        <f>RawData!U179</f>
        <v>6.1333333333333329</v>
      </c>
    </row>
    <row r="177" spans="1:13" x14ac:dyDescent="0.2">
      <c r="A177" s="3">
        <v>1991.1</v>
      </c>
      <c r="B177" s="3">
        <f>FinalData!O180</f>
        <v>-0.75973038487990152</v>
      </c>
      <c r="C177" s="3">
        <f>FinalData!P180</f>
        <v>-3.4793910037321325</v>
      </c>
      <c r="D177" s="3">
        <f>FinalData!Q180</f>
        <v>-2.3998864674047411</v>
      </c>
      <c r="E177" s="3">
        <f>FinalData!R180</f>
        <v>-2.7893434382440176</v>
      </c>
      <c r="F177" s="3">
        <f>FinalData!S180</f>
        <v>-0.70424075916190532</v>
      </c>
      <c r="G177" s="3">
        <f>FinalData!T180</f>
        <v>466.48209863178647</v>
      </c>
      <c r="H177" s="3">
        <f>FinalData!U180</f>
        <v>0.12290510190426929</v>
      </c>
      <c r="I177" s="3">
        <f>FinalData!V180</f>
        <v>0.81707391452012779</v>
      </c>
      <c r="J177" s="3">
        <f>FinalData!W180</f>
        <v>1.6066666666666667</v>
      </c>
      <c r="K177" s="3">
        <f>FinalData!X180</f>
        <v>0.98622882779455523</v>
      </c>
      <c r="L177" s="3">
        <f>FinalData!Y180</f>
        <v>3.6490502716958417E-2</v>
      </c>
      <c r="M177" s="3">
        <f>RawData!U180</f>
        <v>6.6</v>
      </c>
    </row>
    <row r="178" spans="1:13" x14ac:dyDescent="0.2">
      <c r="A178" s="3">
        <v>1991.2</v>
      </c>
      <c r="B178" s="3">
        <f>FinalData!O181</f>
        <v>0.5813489000198615</v>
      </c>
      <c r="C178" s="3">
        <f>FinalData!P181</f>
        <v>-0.47756323532331635</v>
      </c>
      <c r="D178" s="3">
        <f>FinalData!Q181</f>
        <v>-0.87068764713080782</v>
      </c>
      <c r="E178" s="3">
        <f>FinalData!R181</f>
        <v>1.222633319515694</v>
      </c>
      <c r="F178" s="3">
        <f>FinalData!S181</f>
        <v>0.60049645605809587</v>
      </c>
      <c r="G178" s="3">
        <f>FinalData!T181</f>
        <v>465.5195821443977</v>
      </c>
      <c r="H178" s="3">
        <f>FinalData!U181</f>
        <v>1.0731521184264459</v>
      </c>
      <c r="I178" s="3">
        <f>FinalData!V181</f>
        <v>1.1788610849834846</v>
      </c>
      <c r="J178" s="3">
        <f>FinalData!W181</f>
        <v>1.4658333333333335</v>
      </c>
      <c r="K178" s="3">
        <f>FinalData!X181</f>
        <v>0.66907432280149948</v>
      </c>
      <c r="L178" s="3">
        <f>FinalData!Y181</f>
        <v>0.66689555848785176</v>
      </c>
      <c r="M178" s="3">
        <f>RawData!U181</f>
        <v>6.833333333333333</v>
      </c>
    </row>
    <row r="179" spans="1:13" x14ac:dyDescent="0.2">
      <c r="A179" s="3">
        <v>1991.3</v>
      </c>
      <c r="B179" s="3">
        <f>FinalData!O182</f>
        <v>9.343027557804362E-2</v>
      </c>
      <c r="C179" s="3">
        <f>FinalData!P182</f>
        <v>1.1555686659681328</v>
      </c>
      <c r="D179" s="3">
        <f>FinalData!Q182</f>
        <v>0.31539609022539139</v>
      </c>
      <c r="E179" s="3">
        <f>FinalData!R182</f>
        <v>0.47153469348128851</v>
      </c>
      <c r="F179" s="3">
        <f>FinalData!S182</f>
        <v>1.317775764642704</v>
      </c>
      <c r="G179" s="3">
        <f>FinalData!T182</f>
        <v>465.12521615343525</v>
      </c>
      <c r="H179" s="3">
        <f>FinalData!U182</f>
        <v>0.54183412673345366</v>
      </c>
      <c r="I179" s="3">
        <f>FinalData!V182</f>
        <v>0.33183053475300817</v>
      </c>
      <c r="J179" s="3">
        <f>FinalData!W182</f>
        <v>1.4108333333333334</v>
      </c>
      <c r="K179" s="3">
        <f>FinalData!X182</f>
        <v>0.71801119122341106</v>
      </c>
      <c r="L179" s="3">
        <f>FinalData!Y182</f>
        <v>1.495794231977186</v>
      </c>
      <c r="M179" s="3">
        <f>RawData!U182</f>
        <v>6.8666666666666671</v>
      </c>
    </row>
    <row r="180" spans="1:13" x14ac:dyDescent="0.2">
      <c r="A180" s="3">
        <v>1991.4</v>
      </c>
      <c r="B180" s="3">
        <f>FinalData!O183</f>
        <v>0.17064604068173139</v>
      </c>
      <c r="C180" s="3">
        <f>FinalData!P183</f>
        <v>0.89354213573869856</v>
      </c>
      <c r="D180" s="3">
        <f>FinalData!Q183</f>
        <v>3.9478314500883016E-2</v>
      </c>
      <c r="E180" s="3">
        <f>FinalData!R183</f>
        <v>1.4001557830820275</v>
      </c>
      <c r="F180" s="3">
        <f>FinalData!S183</f>
        <v>1.1314684270695068</v>
      </c>
      <c r="G180" s="3">
        <f>FinalData!T183</f>
        <v>464.73732926887379</v>
      </c>
      <c r="H180" s="3">
        <f>FinalData!U183</f>
        <v>0.58576559465599587</v>
      </c>
      <c r="I180" s="3">
        <f>FinalData!V183</f>
        <v>0.54660455072506053</v>
      </c>
      <c r="J180" s="3">
        <f>FinalData!W183</f>
        <v>1.2041666666666666</v>
      </c>
      <c r="K180" s="3">
        <f>FinalData!X183</f>
        <v>0.52653658497785472</v>
      </c>
      <c r="L180" s="3">
        <f>FinalData!Y183</f>
        <v>2.7979435195101132</v>
      </c>
      <c r="M180" s="3">
        <f>RawData!U183</f>
        <v>7.1</v>
      </c>
    </row>
    <row r="181" spans="1:13" x14ac:dyDescent="0.2">
      <c r="A181" s="3">
        <v>1992.1</v>
      </c>
      <c r="B181" s="3">
        <f>FinalData!O184</f>
        <v>1.6083672102758442</v>
      </c>
      <c r="C181" s="3">
        <f>FinalData!P184</f>
        <v>-0.90594940576784211</v>
      </c>
      <c r="D181" s="3">
        <f>FinalData!Q184</f>
        <v>0.83494284919848383</v>
      </c>
      <c r="E181" s="3">
        <f>FinalData!R184</f>
        <v>-0.61857623993262223</v>
      </c>
      <c r="F181" s="3">
        <f>FinalData!S184</f>
        <v>0.66288389887915855</v>
      </c>
      <c r="G181" s="3">
        <f>FinalData!T184</f>
        <v>464.4296033065724</v>
      </c>
      <c r="H181" s="3">
        <f>FinalData!U184</f>
        <v>2.2608531250681185</v>
      </c>
      <c r="I181" s="3">
        <f>FinalData!V184</f>
        <v>0.57696412416916587</v>
      </c>
      <c r="J181" s="3">
        <f>FinalData!W184</f>
        <v>1.0058333333333334</v>
      </c>
      <c r="K181" s="3">
        <f>FinalData!X184</f>
        <v>0.45809912046932411</v>
      </c>
      <c r="L181" s="3">
        <f>FinalData!Y184</f>
        <v>-0.70783569274976799</v>
      </c>
      <c r="M181" s="3">
        <f>RawData!U184</f>
        <v>7.3666666666666671</v>
      </c>
    </row>
    <row r="182" spans="1:13" x14ac:dyDescent="0.2">
      <c r="A182" s="3">
        <v>1992.2</v>
      </c>
      <c r="B182" s="3">
        <f>FinalData!O185</f>
        <v>0.54031221849680833</v>
      </c>
      <c r="C182" s="3">
        <f>FinalData!P185</f>
        <v>3.2636845994847477</v>
      </c>
      <c r="D182" s="3">
        <f>FinalData!Q185</f>
        <v>-1.5338770432676085</v>
      </c>
      <c r="E182" s="3">
        <f>FinalData!R185</f>
        <v>4.6181666129327255</v>
      </c>
      <c r="F182" s="3">
        <f>FinalData!S185</f>
        <v>0.44488594384088742</v>
      </c>
      <c r="G182" s="3">
        <f>FinalData!T185</f>
        <v>464.49879695729254</v>
      </c>
      <c r="H182" s="3">
        <f>FinalData!U185</f>
        <v>0.4346350895934048</v>
      </c>
      <c r="I182" s="3">
        <f>FinalData!V185</f>
        <v>1.1708337672030389</v>
      </c>
      <c r="J182" s="3">
        <f>FinalData!W185</f>
        <v>0.94249999999999989</v>
      </c>
      <c r="K182" s="3">
        <f>FinalData!X185</f>
        <v>0.63073726057742974</v>
      </c>
      <c r="L182" s="3">
        <f>FinalData!Y185</f>
        <v>-0.3549313882145384</v>
      </c>
      <c r="M182" s="3">
        <f>RawData!U185</f>
        <v>7.6</v>
      </c>
    </row>
    <row r="183" spans="1:13" x14ac:dyDescent="0.2">
      <c r="A183" s="3">
        <v>1992.3</v>
      </c>
      <c r="B183" s="3">
        <f>FinalData!O186</f>
        <v>0.91439532440682569</v>
      </c>
      <c r="C183" s="3">
        <f>FinalData!P186</f>
        <v>0.72257310374044437</v>
      </c>
      <c r="D183" s="3">
        <f>FinalData!Q186</f>
        <v>-1.5685530732815209</v>
      </c>
      <c r="E183" s="3">
        <f>FinalData!R186</f>
        <v>-1.5380641362050511</v>
      </c>
      <c r="F183" s="3">
        <f>FinalData!S186</f>
        <v>0.69220286223176686</v>
      </c>
      <c r="G183" s="3">
        <f>FinalData!T186</f>
        <v>464.27699377694893</v>
      </c>
      <c r="H183" s="3">
        <f>FinalData!U186</f>
        <v>-7.4997191588943579E-2</v>
      </c>
      <c r="I183" s="3">
        <f>FinalData!V186</f>
        <v>1.4708082725162441</v>
      </c>
      <c r="J183" s="3">
        <f>FinalData!W186</f>
        <v>0.81416666666666659</v>
      </c>
      <c r="K183" s="3">
        <f>FinalData!X186</f>
        <v>0.46445191886608228</v>
      </c>
      <c r="L183" s="3">
        <f>FinalData!Y186</f>
        <v>0.55333054633501888</v>
      </c>
      <c r="M183" s="3">
        <f>RawData!U186</f>
        <v>7.6333333333333329</v>
      </c>
    </row>
    <row r="184" spans="1:13" x14ac:dyDescent="0.2">
      <c r="A184" s="3">
        <v>1992.4</v>
      </c>
      <c r="B184" s="3">
        <f>FinalData!O187</f>
        <v>0.85398216886176215</v>
      </c>
      <c r="C184" s="3">
        <f>FinalData!P187</f>
        <v>1.8786523853808603</v>
      </c>
      <c r="D184" s="3">
        <f>FinalData!Q187</f>
        <v>-1.4161450950192602</v>
      </c>
      <c r="E184" s="3">
        <f>FinalData!R187</f>
        <v>1.8502163582697619</v>
      </c>
      <c r="F184" s="3">
        <f>FinalData!S187</f>
        <v>-0.59559377235274269</v>
      </c>
      <c r="G184" s="3">
        <f>FinalData!T187</f>
        <v>464.4982418272902</v>
      </c>
      <c r="H184" s="3">
        <f>FinalData!U187</f>
        <v>0.10787230728213082</v>
      </c>
      <c r="I184" s="3">
        <f>FinalData!V187</f>
        <v>-0.34985721420985882</v>
      </c>
      <c r="J184" s="3">
        <f>FinalData!W187</f>
        <v>0.75916666666666666</v>
      </c>
      <c r="K184" s="3">
        <f>FinalData!X187</f>
        <v>0.68985209522756108</v>
      </c>
      <c r="L184" s="3">
        <f>FinalData!Y187</f>
        <v>-1.2356083403215621</v>
      </c>
      <c r="M184" s="3">
        <f>RawData!U187</f>
        <v>7.3666666666666671</v>
      </c>
    </row>
    <row r="185" spans="1:13" x14ac:dyDescent="0.2">
      <c r="A185" s="3">
        <v>1993.1</v>
      </c>
      <c r="B185" s="3">
        <f>FinalData!O188</f>
        <v>0.12818745141879617</v>
      </c>
      <c r="C185" s="3">
        <f>FinalData!P188</f>
        <v>1.0700553325277724</v>
      </c>
      <c r="D185" s="3">
        <f>FinalData!Q188</f>
        <v>-8.994939078698394E-2</v>
      </c>
      <c r="E185" s="3">
        <f>FinalData!R188</f>
        <v>-2.6079481993936184</v>
      </c>
      <c r="F185" s="3">
        <f>FinalData!S188</f>
        <v>-0.40768999322503419</v>
      </c>
      <c r="G185" s="3">
        <f>FinalData!T188</f>
        <v>464.95948470028185</v>
      </c>
      <c r="H185" s="3">
        <f>FinalData!U188</f>
        <v>-1.584444068427393</v>
      </c>
      <c r="I185" s="3">
        <f>FinalData!V188</f>
        <v>-0.826371542333737</v>
      </c>
      <c r="J185" s="3">
        <f>FinalData!W188</f>
        <v>0.7599999999999999</v>
      </c>
      <c r="K185" s="3">
        <f>FinalData!X188</f>
        <v>0.60008992563247432</v>
      </c>
      <c r="L185" s="3">
        <f>FinalData!Y188</f>
        <v>0.62086012732083873</v>
      </c>
      <c r="M185" s="3">
        <f>RawData!U188</f>
        <v>7.1333333333333329</v>
      </c>
    </row>
    <row r="186" spans="1:13" x14ac:dyDescent="0.2">
      <c r="A186" s="3">
        <v>1993.2</v>
      </c>
      <c r="B186" s="3">
        <f>FinalData!O189</f>
        <v>0.43588170683904082</v>
      </c>
      <c r="C186" s="3">
        <f>FinalData!P189</f>
        <v>1.0427228335647669</v>
      </c>
      <c r="D186" s="3">
        <f>FinalData!Q189</f>
        <v>1.4229966569156431</v>
      </c>
      <c r="E186" s="3">
        <f>FinalData!R189</f>
        <v>1.4826358131567474</v>
      </c>
      <c r="F186" s="3">
        <f>FinalData!S189</f>
        <v>0.46924328584890418</v>
      </c>
      <c r="G186" s="3">
        <f>FinalData!T189</f>
        <v>465.29657272095602</v>
      </c>
      <c r="H186" s="3">
        <f>FinalData!U189</f>
        <v>-0.22357400085808443</v>
      </c>
      <c r="I186" s="3">
        <f>FinalData!V189</f>
        <v>-1.6716254863319957</v>
      </c>
      <c r="J186" s="3">
        <f>FinalData!W189</f>
        <v>0.75</v>
      </c>
      <c r="K186" s="3">
        <f>FinalData!X189</f>
        <v>0.60066921425443454</v>
      </c>
      <c r="L186" s="3">
        <f>FinalData!Y189</f>
        <v>0.93844621397232686</v>
      </c>
      <c r="M186" s="3">
        <f>RawData!U189</f>
        <v>7.0666666666666664</v>
      </c>
    </row>
    <row r="187" spans="1:13" x14ac:dyDescent="0.2">
      <c r="A187" s="3">
        <v>1993.3</v>
      </c>
      <c r="B187" s="3">
        <f>FinalData!O190</f>
        <v>0.75372343551771337</v>
      </c>
      <c r="C187" s="3">
        <f>FinalData!P190</f>
        <v>-0.15285153238460225</v>
      </c>
      <c r="D187" s="3">
        <f>FinalData!Q190</f>
        <v>-0.58637884008808783</v>
      </c>
      <c r="E187" s="3">
        <f>FinalData!R190</f>
        <v>1.3263542594417572</v>
      </c>
      <c r="F187" s="3">
        <f>FinalData!S190</f>
        <v>0.69455976964582078</v>
      </c>
      <c r="G187" s="3">
        <f>FinalData!T190</f>
        <v>465.70218587787934</v>
      </c>
      <c r="H187" s="3">
        <f>FinalData!U190</f>
        <v>-0.11155189033407176</v>
      </c>
      <c r="I187" s="3">
        <f>FinalData!V190</f>
        <v>2.2355342762488295</v>
      </c>
      <c r="J187" s="3">
        <f>FinalData!W190</f>
        <v>0.76500000000000001</v>
      </c>
      <c r="K187" s="3">
        <f>FinalData!X190</f>
        <v>0.50885065548751385</v>
      </c>
      <c r="L187" s="3">
        <f>FinalData!Y190</f>
        <v>0.9927200886648393</v>
      </c>
      <c r="M187" s="3">
        <f>RawData!U190</f>
        <v>6.8</v>
      </c>
    </row>
    <row r="188" spans="1:13" x14ac:dyDescent="0.2">
      <c r="A188" s="3">
        <v>1993.4</v>
      </c>
      <c r="B188" s="3">
        <f>FinalData!O191</f>
        <v>0.38494872257109591</v>
      </c>
      <c r="C188" s="3">
        <f>FinalData!P191</f>
        <v>3.5524577040470149</v>
      </c>
      <c r="D188" s="3">
        <f>FinalData!Q191</f>
        <v>0.11415962642030308</v>
      </c>
      <c r="E188" s="3">
        <f>FinalData!R191</f>
        <v>3.4854583489796482</v>
      </c>
      <c r="F188" s="3">
        <f>FinalData!S191</f>
        <v>0.75658909135958652</v>
      </c>
      <c r="G188" s="3">
        <f>FinalData!T191</f>
        <v>466.28745812871364</v>
      </c>
      <c r="H188" s="3">
        <f>FinalData!U191</f>
        <v>-5.565753573244514E-2</v>
      </c>
      <c r="I188" s="3">
        <f>FinalData!V191</f>
        <v>-0.59082171566804398</v>
      </c>
      <c r="J188" s="3">
        <f>FinalData!W191</f>
        <v>0.74749999999999994</v>
      </c>
      <c r="K188" s="3">
        <f>FinalData!X191</f>
        <v>0.56252168384789414</v>
      </c>
      <c r="L188" s="3">
        <f>FinalData!Y191</f>
        <v>-0.69893485617592432</v>
      </c>
      <c r="M188" s="3">
        <f>RawData!U191</f>
        <v>6.6333333333333329</v>
      </c>
    </row>
    <row r="189" spans="1:13" x14ac:dyDescent="0.2">
      <c r="A189" s="3">
        <v>1994.1</v>
      </c>
      <c r="B189" s="3">
        <f>FinalData!O192</f>
        <v>0.57996222633425987</v>
      </c>
      <c r="C189" s="3">
        <f>FinalData!P192</f>
        <v>2.8906608750070859</v>
      </c>
      <c r="D189" s="3">
        <f>FinalData!Q192</f>
        <v>0.26923141079055313</v>
      </c>
      <c r="E189" s="3">
        <f>FinalData!R192</f>
        <v>-2.0710174388170799</v>
      </c>
      <c r="F189" s="3">
        <f>FinalData!S192</f>
        <v>1.3940696288547088</v>
      </c>
      <c r="G189" s="3">
        <f>FinalData!T192</f>
        <v>466.86005593275024</v>
      </c>
      <c r="H189" s="3">
        <f>FinalData!U192</f>
        <v>-0.6120042932839187</v>
      </c>
      <c r="I189" s="3">
        <f>FinalData!V192</f>
        <v>0.23754972096621252</v>
      </c>
      <c r="J189" s="3">
        <f>FinalData!W192</f>
        <v>0.80333333333333334</v>
      </c>
      <c r="K189" s="3">
        <f>FinalData!X192</f>
        <v>0.51708686799667447</v>
      </c>
      <c r="L189" s="3">
        <f>FinalData!Y192</f>
        <v>-1.1957172342454214</v>
      </c>
      <c r="M189" s="3">
        <f>RawData!U192</f>
        <v>6.5666666666666664</v>
      </c>
    </row>
    <row r="190" spans="1:13" x14ac:dyDescent="0.2">
      <c r="A190" s="3">
        <v>1994.2</v>
      </c>
      <c r="B190" s="3">
        <f>FinalData!O193</f>
        <v>0.56623276365263564</v>
      </c>
      <c r="C190" s="3">
        <f>FinalData!P193</f>
        <v>3.2761201977297674</v>
      </c>
      <c r="D190" s="3">
        <f>FinalData!Q193</f>
        <v>1.4445646065610447</v>
      </c>
      <c r="E190" s="3">
        <f>FinalData!R193</f>
        <v>-2.5329973588842307</v>
      </c>
      <c r="F190" s="3">
        <f>FinalData!S193</f>
        <v>1.2604553127637246</v>
      </c>
      <c r="G190" s="3">
        <f>FinalData!T193</f>
        <v>467.7211042166839</v>
      </c>
      <c r="H190" s="3">
        <f>FinalData!U193</f>
        <v>-3.6266634542991838E-2</v>
      </c>
      <c r="I190" s="3">
        <f>FinalData!V193</f>
        <v>0.38091857784676719</v>
      </c>
      <c r="J190" s="3">
        <f>FinalData!W193</f>
        <v>0.98499999999999999</v>
      </c>
      <c r="K190" s="3">
        <f>FinalData!X193</f>
        <v>0.49134797340473213</v>
      </c>
      <c r="L190" s="3">
        <f>FinalData!Y193</f>
        <v>-2.3216529638874022</v>
      </c>
      <c r="M190" s="3">
        <f>RawData!U193</f>
        <v>6.2</v>
      </c>
    </row>
    <row r="191" spans="1:13" x14ac:dyDescent="0.2">
      <c r="A191" s="3">
        <v>1994.3</v>
      </c>
      <c r="B191" s="3">
        <f>FinalData!O194</f>
        <v>0.67366211998921699</v>
      </c>
      <c r="C191" s="3">
        <f>FinalData!P194</f>
        <v>-0.92378307394903914</v>
      </c>
      <c r="D191" s="3">
        <f>FinalData!Q194</f>
        <v>2.7287939802630206</v>
      </c>
      <c r="E191" s="3">
        <f>FinalData!R194</f>
        <v>5.4594233911478796</v>
      </c>
      <c r="F191" s="3">
        <f>FinalData!S194</f>
        <v>0.13014382807108404</v>
      </c>
      <c r="G191" s="3">
        <f>FinalData!T194</f>
        <v>468.44252404572376</v>
      </c>
      <c r="H191" s="3">
        <f>FinalData!U194</f>
        <v>-1.0739114081199652</v>
      </c>
      <c r="I191" s="3">
        <f>FinalData!V194</f>
        <v>-7.5834960323062361E-2</v>
      </c>
      <c r="J191" s="3">
        <f>FinalData!W194</f>
        <v>1.1216666666666668</v>
      </c>
      <c r="K191" s="3">
        <f>FinalData!X194</f>
        <v>0.49975387239786784</v>
      </c>
      <c r="L191" s="3">
        <f>FinalData!Y194</f>
        <v>-0.90803004858435088</v>
      </c>
      <c r="M191" s="3">
        <f>RawData!U194</f>
        <v>6</v>
      </c>
    </row>
    <row r="192" spans="1:13" x14ac:dyDescent="0.2">
      <c r="A192" s="3">
        <v>1994.4</v>
      </c>
      <c r="B192" s="3">
        <f>FinalData!O195</f>
        <v>0.38811165612582954</v>
      </c>
      <c r="C192" s="3">
        <f>FinalData!P195</f>
        <v>3.2676883895454694</v>
      </c>
      <c r="D192" s="3">
        <f>FinalData!Q195</f>
        <v>0.5555764077385561</v>
      </c>
      <c r="E192" s="3">
        <f>FinalData!R195</f>
        <v>0.16607462114610883</v>
      </c>
      <c r="F192" s="3">
        <f>FinalData!S195</f>
        <v>-5.8874665308110252E-2</v>
      </c>
      <c r="G192" s="3">
        <f>FinalData!T195</f>
        <v>469.07762342463303</v>
      </c>
      <c r="H192" s="3">
        <f>FinalData!U195</f>
        <v>0.57798178170322956</v>
      </c>
      <c r="I192" s="3">
        <f>FinalData!V195</f>
        <v>0.70730838386263706</v>
      </c>
      <c r="J192" s="3">
        <f>FinalData!W195</f>
        <v>1.2916666666666667</v>
      </c>
      <c r="K192" s="3">
        <f>FinalData!X195</f>
        <v>0.56445950450978444</v>
      </c>
      <c r="L192" s="3">
        <f>FinalData!Y195</f>
        <v>-2.6838235303253555</v>
      </c>
      <c r="M192" s="3">
        <f>RawData!U195</f>
        <v>5.6333333333333329</v>
      </c>
    </row>
    <row r="193" spans="1:13" x14ac:dyDescent="0.2">
      <c r="A193" s="3">
        <v>1995.1</v>
      </c>
      <c r="B193" s="3">
        <f>FinalData!O196</f>
        <v>0.35678378078296191</v>
      </c>
      <c r="C193" s="3">
        <f>FinalData!P196</f>
        <v>-0.25108828867757893</v>
      </c>
      <c r="D193" s="3">
        <f>FinalData!Q196</f>
        <v>1.0683799391004243</v>
      </c>
      <c r="E193" s="3">
        <f>FinalData!R196</f>
        <v>1.3425836928785628</v>
      </c>
      <c r="F193" s="3">
        <f>FinalData!S196</f>
        <v>0.28477809710031465</v>
      </c>
      <c r="G193" s="3">
        <f>FinalData!T196</f>
        <v>469.79132492507529</v>
      </c>
      <c r="H193" s="3">
        <f>FinalData!U196</f>
        <v>3.3466615748789508E-2</v>
      </c>
      <c r="I193" s="3">
        <f>FinalData!V196</f>
        <v>-1.1644144158982961</v>
      </c>
      <c r="J193" s="3">
        <f>FinalData!W196</f>
        <v>1.4524999999999999</v>
      </c>
      <c r="K193" s="3">
        <f>FinalData!X196</f>
        <v>0.6026938487226019</v>
      </c>
      <c r="L193" s="3">
        <f>FinalData!Y196</f>
        <v>-2.1544018244148901</v>
      </c>
      <c r="M193" s="3">
        <f>RawData!U196</f>
        <v>5.4666666666666668</v>
      </c>
    </row>
    <row r="194" spans="1:13" x14ac:dyDescent="0.2">
      <c r="A194" s="3">
        <v>1995.2</v>
      </c>
      <c r="B194" s="3">
        <f>FinalData!O197</f>
        <v>0.88034961845295356</v>
      </c>
      <c r="C194" s="3">
        <f>FinalData!P197</f>
        <v>-1.5791688438634992</v>
      </c>
      <c r="D194" s="3">
        <f>FinalData!Q197</f>
        <v>1.9710935481014076</v>
      </c>
      <c r="E194" s="3">
        <f>FinalData!R197</f>
        <v>-3.6013747524085744</v>
      </c>
      <c r="F194" s="3">
        <f>FinalData!S197</f>
        <v>-0.73997989913047491</v>
      </c>
      <c r="G194" s="3">
        <f>FinalData!T197</f>
        <v>470.01960478035789</v>
      </c>
      <c r="H194" s="3">
        <f>FinalData!U197</f>
        <v>0.25472870494152033</v>
      </c>
      <c r="I194" s="3">
        <f>FinalData!V197</f>
        <v>0.35315303815495191</v>
      </c>
      <c r="J194" s="3">
        <f>FinalData!W197</f>
        <v>1.5049999999999999</v>
      </c>
      <c r="K194" s="3">
        <f>FinalData!X197</f>
        <v>0.44765456194504338</v>
      </c>
      <c r="L194" s="3">
        <f>FinalData!Y197</f>
        <v>-2.0143968408282831</v>
      </c>
      <c r="M194" s="3">
        <f>RawData!U197</f>
        <v>5.666666666666667</v>
      </c>
    </row>
    <row r="195" spans="1:13" x14ac:dyDescent="0.2">
      <c r="A195" s="3">
        <v>1995.3</v>
      </c>
      <c r="B195" s="3">
        <f>FinalData!O198</f>
        <v>0.45922076127072842</v>
      </c>
      <c r="C195" s="3">
        <f>FinalData!P198</f>
        <v>8.90874926292895E-2</v>
      </c>
      <c r="D195" s="3">
        <f>FinalData!Q198</f>
        <v>-0.68483031092662827</v>
      </c>
      <c r="E195" s="3">
        <f>FinalData!R198</f>
        <v>3.5795738680933482</v>
      </c>
      <c r="F195" s="3">
        <f>FinalData!S198</f>
        <v>0.52150711355585599</v>
      </c>
      <c r="G195" s="3">
        <f>FinalData!T198</f>
        <v>470.30035489675572</v>
      </c>
      <c r="H195" s="3">
        <f>FinalData!U198</f>
        <v>-0.41844568704347829</v>
      </c>
      <c r="I195" s="3">
        <f>FinalData!V198</f>
        <v>-0.93989044040014846</v>
      </c>
      <c r="J195" s="3">
        <f>FinalData!W198</f>
        <v>1.4491666666666667</v>
      </c>
      <c r="K195" s="3">
        <f>FinalData!X198</f>
        <v>0.4271299952873342</v>
      </c>
      <c r="L195" s="3">
        <f>FinalData!Y198</f>
        <v>-1.9647192055440428</v>
      </c>
      <c r="M195" s="3">
        <f>RawData!U198</f>
        <v>5.666666666666667</v>
      </c>
    </row>
    <row r="196" spans="1:13" x14ac:dyDescent="0.2">
      <c r="A196" s="3">
        <v>1995.4</v>
      </c>
      <c r="B196" s="3">
        <f>FinalData!O199</f>
        <v>0.33695062270123799</v>
      </c>
      <c r="C196" s="3">
        <f>FinalData!P199</f>
        <v>1.3916895604020851</v>
      </c>
      <c r="D196" s="3">
        <f>FinalData!Q199</f>
        <v>0.12241545062403247</v>
      </c>
      <c r="E196" s="3">
        <f>FinalData!R199</f>
        <v>-0.40974965544127429</v>
      </c>
      <c r="F196" s="3">
        <f>FinalData!S199</f>
        <v>0.42254767270799221</v>
      </c>
      <c r="G196" s="3">
        <f>FinalData!T199</f>
        <v>470.58052228301551</v>
      </c>
      <c r="H196" s="3">
        <f>FinalData!U199</f>
        <v>0.34883823699880523</v>
      </c>
      <c r="I196" s="3">
        <f>FinalData!V199</f>
        <v>1.0381560765927667</v>
      </c>
      <c r="J196" s="3">
        <f>FinalData!W199</f>
        <v>1.4299999999999997</v>
      </c>
      <c r="K196" s="3">
        <f>FinalData!X199</f>
        <v>0.47538648581326726</v>
      </c>
      <c r="L196" s="3">
        <f>FinalData!Y199</f>
        <v>-2.3449949224178681</v>
      </c>
      <c r="M196" s="3">
        <f>RawData!U199</f>
        <v>5.5666666666666664</v>
      </c>
    </row>
    <row r="197" spans="1:13" x14ac:dyDescent="0.2">
      <c r="A197" s="3">
        <v>1996.1</v>
      </c>
      <c r="B197" s="3">
        <f>FinalData!O200</f>
        <v>0.80916480942488533</v>
      </c>
      <c r="C197" s="3">
        <f>FinalData!P200</f>
        <v>0.63676282172286847</v>
      </c>
      <c r="D197" s="3">
        <f>FinalData!Q200</f>
        <v>4.5942854236642461E-2</v>
      </c>
      <c r="E197" s="3">
        <f>FinalData!R200</f>
        <v>0.95679241254786973</v>
      </c>
      <c r="F197" s="3">
        <f>FinalData!S200</f>
        <v>1.0397641441016958</v>
      </c>
      <c r="G197" s="3">
        <f>FinalData!T200</f>
        <v>470.88532057132886</v>
      </c>
      <c r="H197" s="3">
        <f>FinalData!U200</f>
        <v>0.27794690455791304</v>
      </c>
      <c r="I197" s="3">
        <f>FinalData!V200</f>
        <v>2.5824731500660114</v>
      </c>
      <c r="J197" s="3">
        <f>FinalData!W200</f>
        <v>1.3408333333333333</v>
      </c>
      <c r="K197" s="3">
        <f>FinalData!X200</f>
        <v>0.5098431584879215</v>
      </c>
      <c r="L197" s="3">
        <f>FinalData!Y200</f>
        <v>-1.2347329999162753</v>
      </c>
      <c r="M197" s="3">
        <f>RawData!U200</f>
        <v>5.5333333333333332</v>
      </c>
    </row>
    <row r="198" spans="1:13" x14ac:dyDescent="0.2">
      <c r="A198" s="3">
        <v>1996.2</v>
      </c>
      <c r="B198" s="3">
        <f>FinalData!O201</f>
        <v>1.0002861320296574</v>
      </c>
      <c r="C198" s="3">
        <f>FinalData!P201</f>
        <v>3.2600970664664715</v>
      </c>
      <c r="D198" s="3">
        <f>FinalData!Q201</f>
        <v>1.9215492294077308</v>
      </c>
      <c r="E198" s="3">
        <f>FinalData!R201</f>
        <v>0.27127496531353756</v>
      </c>
      <c r="F198" s="3">
        <f>FinalData!S201</f>
        <v>1.0437810134849599</v>
      </c>
      <c r="G198" s="3">
        <f>FinalData!T201</f>
        <v>471.43134768492871</v>
      </c>
      <c r="H198" s="3">
        <f>FinalData!U201</f>
        <v>3.7509906333044185E-2</v>
      </c>
      <c r="I198" s="3">
        <f>FinalData!V201</f>
        <v>-3.1840591854112699</v>
      </c>
      <c r="J198" s="3">
        <f>FinalData!W201</f>
        <v>1.3108333333333333</v>
      </c>
      <c r="K198" s="3">
        <f>FinalData!X201</f>
        <v>0.37676653674409977</v>
      </c>
      <c r="L198" s="3">
        <f>FinalData!Y201</f>
        <v>-0.96233344343738736</v>
      </c>
      <c r="M198" s="3">
        <f>RawData!U201</f>
        <v>5.5</v>
      </c>
    </row>
    <row r="199" spans="1:13" x14ac:dyDescent="0.2">
      <c r="A199" s="3">
        <v>1996.3</v>
      </c>
      <c r="B199" s="3">
        <f>FinalData!O202</f>
        <v>0.37491730086060215</v>
      </c>
      <c r="C199" s="3">
        <f>FinalData!P202</f>
        <v>2.0352184434991614</v>
      </c>
      <c r="D199" s="3">
        <f>FinalData!Q202</f>
        <v>1.6581199757891341</v>
      </c>
      <c r="E199" s="3">
        <f>FinalData!R202</f>
        <v>0.57392221381383024</v>
      </c>
      <c r="F199" s="3">
        <f>FinalData!S202</f>
        <v>-6.8541556731787523E-2</v>
      </c>
      <c r="G199" s="3">
        <f>FinalData!T202</f>
        <v>471.94105959040121</v>
      </c>
      <c r="H199" s="3">
        <f>FinalData!U202</f>
        <v>0.20845002274283431</v>
      </c>
      <c r="I199" s="3">
        <f>FinalData!V202</f>
        <v>-1.3055536834763348</v>
      </c>
      <c r="J199" s="3">
        <f>FinalData!W202</f>
        <v>1.3266666666666669</v>
      </c>
      <c r="K199" s="3">
        <f>FinalData!X202</f>
        <v>0.45337371490683509</v>
      </c>
      <c r="L199" s="3">
        <f>FinalData!Y202</f>
        <v>-1.5977902456661468</v>
      </c>
      <c r="M199" s="3">
        <f>RawData!U202</f>
        <v>5.2666666666666666</v>
      </c>
    </row>
    <row r="200" spans="1:13" x14ac:dyDescent="0.2">
      <c r="A200" s="3">
        <v>1996.4</v>
      </c>
      <c r="B200" s="3">
        <f>FinalData!O203</f>
        <v>0.72699316698822258</v>
      </c>
      <c r="C200" s="3">
        <f>FinalData!P203</f>
        <v>7.0910936227619459E-3</v>
      </c>
      <c r="D200" s="3">
        <f>FinalData!Q203</f>
        <v>3.2040891022932954</v>
      </c>
      <c r="E200" s="3">
        <f>FinalData!R203</f>
        <v>1.3941244951692653</v>
      </c>
      <c r="F200" s="3">
        <f>FinalData!S203</f>
        <v>0.65900625322507267</v>
      </c>
      <c r="G200" s="3">
        <f>FinalData!T203</f>
        <v>472.37181385098228</v>
      </c>
      <c r="H200" s="3">
        <f>FinalData!U203</f>
        <v>-0.54703882420690242</v>
      </c>
      <c r="I200" s="3">
        <f>FinalData!V203</f>
        <v>-0.7610495075049073</v>
      </c>
      <c r="J200" s="3">
        <f>FinalData!W203</f>
        <v>1.32</v>
      </c>
      <c r="K200" s="3">
        <f>FinalData!X203</f>
        <v>0.42156117661846793</v>
      </c>
      <c r="L200" s="3">
        <f>FinalData!Y203</f>
        <v>-0.99921624213482119</v>
      </c>
      <c r="M200" s="3">
        <f>RawData!U203</f>
        <v>5.333333333333333</v>
      </c>
    </row>
    <row r="201" spans="1:13" x14ac:dyDescent="0.2">
      <c r="A201" s="3">
        <v>1997.1</v>
      </c>
      <c r="B201" s="3">
        <f>FinalData!O204</f>
        <v>0.41596152004768783</v>
      </c>
      <c r="C201" s="3">
        <f>FinalData!P204</f>
        <v>1.6830096077592316</v>
      </c>
      <c r="D201" s="3">
        <f>FinalData!Q204</f>
        <v>1.8359607289616235</v>
      </c>
      <c r="E201" s="3">
        <f>FinalData!R204</f>
        <v>0.26737867984591901</v>
      </c>
      <c r="F201" s="3">
        <f>FinalData!S204</f>
        <v>0.33242688851680668</v>
      </c>
      <c r="G201" s="3">
        <f>FinalData!T204</f>
        <v>472.63861319713135</v>
      </c>
      <c r="H201" s="3">
        <f>FinalData!U204</f>
        <v>0.3639142442872334</v>
      </c>
      <c r="I201" s="3">
        <f>FinalData!V204</f>
        <v>2.0883034226450103</v>
      </c>
      <c r="J201" s="3">
        <f>FinalData!W204</f>
        <v>1.3191666666666668</v>
      </c>
      <c r="K201" s="3">
        <f>FinalData!X204</f>
        <v>0.49065911186119138</v>
      </c>
      <c r="L201" s="3">
        <f>FinalData!Y204</f>
        <v>-0.44004139697932487</v>
      </c>
      <c r="M201" s="3">
        <f>RawData!U204</f>
        <v>5.2333333333333334</v>
      </c>
    </row>
    <row r="202" spans="1:13" x14ac:dyDescent="0.2">
      <c r="A202" s="3">
        <v>1997.2</v>
      </c>
      <c r="B202" s="3">
        <f>FinalData!O205</f>
        <v>0.31165277051468365</v>
      </c>
      <c r="C202" s="3">
        <f>FinalData!P205</f>
        <v>1.9286820195850396</v>
      </c>
      <c r="D202" s="3">
        <f>FinalData!Q205</f>
        <v>-0.85147329453124598</v>
      </c>
      <c r="E202" s="3">
        <f>FinalData!R205</f>
        <v>-1.0417528117739181</v>
      </c>
      <c r="F202" s="3">
        <f>FinalData!S205</f>
        <v>0.60902855818500257</v>
      </c>
      <c r="G202" s="3">
        <f>FinalData!T205</f>
        <v>473.28726357631388</v>
      </c>
      <c r="H202" s="3">
        <f>FinalData!U205</f>
        <v>0.92289699768013378</v>
      </c>
      <c r="I202" s="3">
        <f>FinalData!V205</f>
        <v>0.37251947671474994</v>
      </c>
      <c r="J202" s="3">
        <f>FinalData!W205</f>
        <v>1.3808333333333334</v>
      </c>
      <c r="K202" s="3">
        <f>FinalData!X205</f>
        <v>0.46390676572967138</v>
      </c>
      <c r="L202" s="3">
        <f>FinalData!Y205</f>
        <v>5.014282036034956E-2</v>
      </c>
      <c r="M202" s="3">
        <f>RawData!U205</f>
        <v>5</v>
      </c>
    </row>
    <row r="203" spans="1:13" x14ac:dyDescent="0.2">
      <c r="A203" s="3">
        <v>1997.3</v>
      </c>
      <c r="B203" s="3">
        <f>FinalData!O206</f>
        <v>1.1463073110980986</v>
      </c>
      <c r="C203" s="3">
        <f>FinalData!P206</f>
        <v>2.1062016366221883</v>
      </c>
      <c r="D203" s="3">
        <f>FinalData!Q206</f>
        <v>-0.55222100145704189</v>
      </c>
      <c r="E203" s="3">
        <f>FinalData!R206</f>
        <v>3.3455265998675401</v>
      </c>
      <c r="F203" s="3">
        <f>FinalData!S206</f>
        <v>0.59107699229156196</v>
      </c>
      <c r="G203" s="3">
        <f>FinalData!T206</f>
        <v>473.67416464439123</v>
      </c>
      <c r="H203" s="3">
        <f>FinalData!U206</f>
        <v>0.70813621376242253</v>
      </c>
      <c r="I203" s="3">
        <f>FinalData!V206</f>
        <v>-0.31581559632822831</v>
      </c>
      <c r="J203" s="3">
        <f>FinalData!W206</f>
        <v>1.3833333333333331</v>
      </c>
      <c r="K203" s="3">
        <f>FinalData!X206</f>
        <v>0.29061042197318088</v>
      </c>
      <c r="L203" s="3">
        <f>FinalData!Y206</f>
        <v>1.194602484239681</v>
      </c>
      <c r="M203" s="3">
        <f>RawData!U206</f>
        <v>4.8666666666666671</v>
      </c>
    </row>
    <row r="204" spans="1:13" x14ac:dyDescent="0.2">
      <c r="A204" s="3">
        <v>1997.4</v>
      </c>
      <c r="B204" s="3">
        <f>FinalData!O207</f>
        <v>0.7967209602614389</v>
      </c>
      <c r="C204" s="3">
        <f>FinalData!P207</f>
        <v>0.83313464565566164</v>
      </c>
      <c r="D204" s="3">
        <f>FinalData!Q207</f>
        <v>0.28424375790598333</v>
      </c>
      <c r="E204" s="3">
        <f>FinalData!R207</f>
        <v>1.0587358616184304</v>
      </c>
      <c r="F204" s="3">
        <f>FinalData!S207</f>
        <v>0.80351078557319511</v>
      </c>
      <c r="G204" s="3">
        <f>FinalData!T207</f>
        <v>474.19442412226243</v>
      </c>
      <c r="H204" s="3">
        <f>FinalData!U207</f>
        <v>1.3084487496197283</v>
      </c>
      <c r="I204" s="3">
        <f>FinalData!V207</f>
        <v>0.22183878265620294</v>
      </c>
      <c r="J204" s="3">
        <f>FinalData!W207</f>
        <v>1.3766666666666667</v>
      </c>
      <c r="K204" s="3">
        <f>FinalData!X207</f>
        <v>0.34201592828377869</v>
      </c>
      <c r="L204" s="3">
        <f>FinalData!Y207</f>
        <v>1.2135759105427155</v>
      </c>
      <c r="M204" s="3">
        <f>RawData!U207</f>
        <v>4.666666666666667</v>
      </c>
    </row>
    <row r="205" spans="1:13" x14ac:dyDescent="0.2">
      <c r="A205" s="3">
        <v>1998.1</v>
      </c>
      <c r="B205" s="3">
        <f>FinalData!O208</f>
        <v>0.79397556388391877</v>
      </c>
      <c r="C205" s="3">
        <f>FinalData!P208</f>
        <v>2.424926888889388</v>
      </c>
      <c r="D205" s="3">
        <f>FinalData!Q208</f>
        <v>0.10889037679083913</v>
      </c>
      <c r="E205" s="3">
        <f>FinalData!R208</f>
        <v>2.4114571170639891</v>
      </c>
      <c r="F205" s="3">
        <f>FinalData!S208</f>
        <v>0.60017763464639984</v>
      </c>
      <c r="G205" s="3">
        <f>FinalData!T208</f>
        <v>474.63562515561426</v>
      </c>
      <c r="H205" s="3">
        <f>FinalData!U208</f>
        <v>1.4360044819979212</v>
      </c>
      <c r="I205" s="3">
        <f>FinalData!V208</f>
        <v>6.001508893667129E-2</v>
      </c>
      <c r="J205" s="3">
        <f>FinalData!W208</f>
        <v>1.3800000000000001</v>
      </c>
      <c r="K205" s="3">
        <f>FinalData!X208</f>
        <v>0.14385835618044851</v>
      </c>
      <c r="L205" s="3">
        <f>FinalData!Y208</f>
        <v>1.0711348632700606</v>
      </c>
      <c r="M205" s="3">
        <f>RawData!U208</f>
        <v>4.6333333333333329</v>
      </c>
    </row>
    <row r="206" spans="1:13" x14ac:dyDescent="0.2">
      <c r="A206" s="3">
        <v>1998.2</v>
      </c>
      <c r="B206" s="3">
        <f>FinalData!O209</f>
        <v>1.1125232180133366</v>
      </c>
      <c r="C206" s="3">
        <f>FinalData!P209</f>
        <v>9.1704583816976992E-2</v>
      </c>
      <c r="D206" s="3">
        <f>FinalData!Q209</f>
        <v>3.2097171750795894</v>
      </c>
      <c r="E206" s="3">
        <f>FinalData!R209</f>
        <v>1.8623911593870162</v>
      </c>
      <c r="F206" s="3">
        <f>FinalData!S209</f>
        <v>0.57168586880914063</v>
      </c>
      <c r="G206" s="3">
        <f>FinalData!T209</f>
        <v>475.04737076631221</v>
      </c>
      <c r="H206" s="3">
        <f>FinalData!U209</f>
        <v>0.95600018255765917</v>
      </c>
      <c r="I206" s="3">
        <f>FinalData!V209</f>
        <v>1.3077077664160885</v>
      </c>
      <c r="J206" s="3">
        <f>FinalData!W209</f>
        <v>1.375</v>
      </c>
      <c r="K206" s="3">
        <f>FinalData!X209</f>
        <v>0.22872837053347084</v>
      </c>
      <c r="L206" s="3">
        <f>FinalData!Y209</f>
        <v>1.1433633066055791</v>
      </c>
      <c r="M206" s="3">
        <f>RawData!U209</f>
        <v>4.4000000000000004</v>
      </c>
    </row>
    <row r="207" spans="1:13" x14ac:dyDescent="0.2">
      <c r="A207" s="3">
        <v>1998.3</v>
      </c>
      <c r="B207" s="3">
        <f>FinalData!O210</f>
        <v>0.90182291821759009</v>
      </c>
      <c r="C207" s="3">
        <f>FinalData!P210</f>
        <v>1.7949712752846949</v>
      </c>
      <c r="D207" s="3">
        <f>FinalData!Q210</f>
        <v>3.6932535390068892</v>
      </c>
      <c r="E207" s="3">
        <f>FinalData!R210</f>
        <v>-0.15677840942214516</v>
      </c>
      <c r="F207" s="3">
        <f>FinalData!S210</f>
        <v>0.44971060605010393</v>
      </c>
      <c r="G207" s="3">
        <f>FinalData!T210</f>
        <v>475.27125025151645</v>
      </c>
      <c r="H207" s="3">
        <f>FinalData!U210</f>
        <v>1.1524446644048503</v>
      </c>
      <c r="I207" s="3">
        <f>FinalData!V210</f>
        <v>0.60471132780297587</v>
      </c>
      <c r="J207" s="3">
        <f>FinalData!W210</f>
        <v>1.3833333333333335</v>
      </c>
      <c r="K207" s="3">
        <f>FinalData!X210</f>
        <v>0.36108669195664689</v>
      </c>
      <c r="L207" s="3">
        <f>FinalData!Y210</f>
        <v>0.77112298087138242</v>
      </c>
      <c r="M207" s="3">
        <f>RawData!U210</f>
        <v>4.5333333333333332</v>
      </c>
    </row>
    <row r="208" spans="1:13" x14ac:dyDescent="0.2">
      <c r="A208" s="3">
        <v>1998.4</v>
      </c>
      <c r="B208" s="3">
        <f>FinalData!O211</f>
        <v>0.64377281023354271</v>
      </c>
      <c r="C208" s="3">
        <f>FinalData!P211</f>
        <v>3.1256819847916404</v>
      </c>
      <c r="D208" s="3">
        <f>FinalData!Q211</f>
        <v>1.4123563846715683</v>
      </c>
      <c r="E208" s="3">
        <f>FinalData!R211</f>
        <v>0.88319309391755496</v>
      </c>
      <c r="F208" s="3">
        <f>FinalData!S211</f>
        <v>0.67865761676654301</v>
      </c>
      <c r="G208" s="3">
        <f>FinalData!T211</f>
        <v>475.60120774651091</v>
      </c>
      <c r="H208" s="3">
        <f>FinalData!U211</f>
        <v>-3.9040451574612334E-2</v>
      </c>
      <c r="I208" s="3">
        <f>FinalData!V211</f>
        <v>0.21506180901447181</v>
      </c>
      <c r="J208" s="3">
        <f>FinalData!W211</f>
        <v>1.2150000000000001</v>
      </c>
      <c r="K208" s="3">
        <f>FinalData!X211</f>
        <v>0.2614479635645317</v>
      </c>
      <c r="L208" s="3">
        <f>FinalData!Y211</f>
        <v>0.98247236844377994</v>
      </c>
      <c r="M208" s="3">
        <f>RawData!U211</f>
        <v>4.4333333333333336</v>
      </c>
    </row>
    <row r="209" spans="1:13" x14ac:dyDescent="0.2">
      <c r="A209" s="3">
        <v>1999.1</v>
      </c>
      <c r="B209" s="3">
        <f>FinalData!O212</f>
        <v>0.74070127782306372</v>
      </c>
      <c r="C209" s="3">
        <f>FinalData!P212</f>
        <v>1.1735362600430221</v>
      </c>
      <c r="D209" s="3">
        <f>FinalData!Q212</f>
        <v>1.8037368592201517</v>
      </c>
      <c r="E209" s="3">
        <f>FinalData!R212</f>
        <v>0.4756513998534615</v>
      </c>
      <c r="F209" s="3">
        <f>FinalData!S212</f>
        <v>0.5944785624342046</v>
      </c>
      <c r="G209" s="3">
        <f>FinalData!T212</f>
        <v>475.81990753878262</v>
      </c>
      <c r="H209" s="3">
        <f>FinalData!U212</f>
        <v>1.6218340881623661</v>
      </c>
      <c r="I209" s="3">
        <f>FinalData!V212</f>
        <v>0.39221512029596894</v>
      </c>
      <c r="J209" s="3">
        <f>FinalData!W212</f>
        <v>1.1833333333333333</v>
      </c>
      <c r="K209" s="3">
        <f>FinalData!X212</f>
        <v>0.37393105080214539</v>
      </c>
      <c r="L209" s="3">
        <f>FinalData!Y212</f>
        <v>0.6003939313391129</v>
      </c>
      <c r="M209" s="3">
        <f>RawData!U212</f>
        <v>4.3</v>
      </c>
    </row>
    <row r="210" spans="1:13" x14ac:dyDescent="0.2">
      <c r="A210" s="3">
        <v>1999.2</v>
      </c>
      <c r="B210" s="3">
        <f>FinalData!O213</f>
        <v>0.98036829500972544</v>
      </c>
      <c r="C210" s="3">
        <f>FinalData!P213</f>
        <v>0.43498616297580384</v>
      </c>
      <c r="D210" s="3">
        <f>FinalData!Q213</f>
        <v>1.684461528784567</v>
      </c>
      <c r="E210" s="3">
        <f>FinalData!R213</f>
        <v>-0.56793744221269549</v>
      </c>
      <c r="F210" s="3">
        <f>FinalData!S213</f>
        <v>0.89821634899979585</v>
      </c>
      <c r="G210" s="3">
        <f>FinalData!T213</f>
        <v>476.16160050171061</v>
      </c>
      <c r="H210" s="3">
        <f>FinalData!U213</f>
        <v>-0.37008004151619645</v>
      </c>
      <c r="I210" s="3">
        <f>FinalData!V213</f>
        <v>-0.84857188272300377</v>
      </c>
      <c r="J210" s="3">
        <f>FinalData!W213</f>
        <v>1.1866666666666668</v>
      </c>
      <c r="K210" s="3">
        <f>FinalData!X213</f>
        <v>0.41759997483294953</v>
      </c>
      <c r="L210" s="3">
        <f>FinalData!Y213</f>
        <v>-0.23400551120948876</v>
      </c>
      <c r="M210" s="3">
        <f>RawData!U213</f>
        <v>4.2666666666666666</v>
      </c>
    </row>
    <row r="211" spans="1:13" x14ac:dyDescent="0.2">
      <c r="A211" s="3">
        <v>1999.3</v>
      </c>
      <c r="B211" s="3">
        <f>FinalData!O214</f>
        <v>0.96524862388952215</v>
      </c>
      <c r="C211" s="3">
        <f>FinalData!P214</f>
        <v>1.6035947827443238</v>
      </c>
      <c r="D211" s="3">
        <f>FinalData!Q214</f>
        <v>1.7851920049232604</v>
      </c>
      <c r="E211" s="3">
        <f>FinalData!R214</f>
        <v>2.1023781805268698</v>
      </c>
      <c r="F211" s="3">
        <f>FinalData!S214</f>
        <v>1.0288764294033967</v>
      </c>
      <c r="G211" s="3">
        <f>FinalData!T214</f>
        <v>476.46564530135771</v>
      </c>
      <c r="H211" s="3">
        <f>FinalData!U214</f>
        <v>2.2938824546958614E-2</v>
      </c>
      <c r="I211" s="3">
        <f>FinalData!V214</f>
        <v>2.2759352384560394</v>
      </c>
      <c r="J211" s="3">
        <f>FinalData!W214</f>
        <v>1.2733333333333334</v>
      </c>
      <c r="K211" s="3">
        <f>FinalData!X214</f>
        <v>0.35353162075377753</v>
      </c>
      <c r="L211" s="3">
        <f>FinalData!Y214</f>
        <v>0.52989664453622254</v>
      </c>
      <c r="M211" s="3">
        <f>RawData!U214</f>
        <v>4.2333333333333334</v>
      </c>
    </row>
    <row r="212" spans="1:13" x14ac:dyDescent="0.2">
      <c r="A212" s="3">
        <v>1999.4</v>
      </c>
      <c r="B212" s="3">
        <f>FinalData!O215</f>
        <v>1.4953702267108042</v>
      </c>
      <c r="C212" s="3">
        <f>FinalData!P215</f>
        <v>1.490388603590759</v>
      </c>
      <c r="D212" s="3">
        <f>FinalData!Q215</f>
        <v>2.6425449860329024</v>
      </c>
      <c r="E212" s="3">
        <f>FinalData!R215</f>
        <v>2.2250445110520616</v>
      </c>
      <c r="F212" s="3">
        <f>FinalData!S215</f>
        <v>0.61509301439724595</v>
      </c>
      <c r="G212" s="3">
        <f>FinalData!T215</f>
        <v>476.85133637504077</v>
      </c>
      <c r="H212" s="3">
        <f>FinalData!U215</f>
        <v>1.4073821355166327</v>
      </c>
      <c r="I212" s="3">
        <f>FinalData!V215</f>
        <v>-0.15224382072163145</v>
      </c>
      <c r="J212" s="3">
        <f>FinalData!W215</f>
        <v>1.3266666666666669</v>
      </c>
      <c r="K212" s="3">
        <f>FinalData!X215</f>
        <v>0.49012388506577409</v>
      </c>
      <c r="L212" s="3">
        <f>FinalData!Y215</f>
        <v>-0.56146125344588427</v>
      </c>
      <c r="M212" s="3">
        <f>RawData!U215</f>
        <v>4.0666666666666664</v>
      </c>
    </row>
    <row r="213" spans="1:13" x14ac:dyDescent="0.2">
      <c r="A213" s="3">
        <v>2000.1</v>
      </c>
      <c r="B213" s="3">
        <f>FinalData!O216</f>
        <v>-0.20600893709109869</v>
      </c>
      <c r="C213" s="3">
        <f>FinalData!P216</f>
        <v>-0.68891566697976714</v>
      </c>
      <c r="D213" s="3">
        <f>FinalData!Q216</f>
        <v>0.93938890286204924</v>
      </c>
      <c r="E213" s="3">
        <f>FinalData!R216</f>
        <v>1.3646782512765867</v>
      </c>
      <c r="F213" s="3">
        <f>FinalData!S216</f>
        <v>-0.70211823115329253</v>
      </c>
      <c r="G213" s="3">
        <f>FinalData!T216</f>
        <v>476.01586899428764</v>
      </c>
      <c r="H213" s="3">
        <f>FinalData!U216</f>
        <v>2.3486539720964039</v>
      </c>
      <c r="I213" s="3">
        <f>FinalData!V216</f>
        <v>-0.68403983061458007</v>
      </c>
      <c r="J213" s="3">
        <f>FinalData!W216</f>
        <v>1.4191666666666667</v>
      </c>
      <c r="K213" s="3">
        <f>FinalData!X216</f>
        <v>0.74056554421897403</v>
      </c>
      <c r="L213" s="3">
        <f>FinalData!Y216</f>
        <v>-1.7315545317797501</v>
      </c>
      <c r="M213" s="3">
        <f>RawData!U216</f>
        <v>4.0333333333333332</v>
      </c>
    </row>
    <row r="214" spans="1:13" x14ac:dyDescent="0.2">
      <c r="A214" s="3">
        <v>2000.2</v>
      </c>
      <c r="B214" s="3">
        <f>FinalData!O217</f>
        <v>1.1055730870718321</v>
      </c>
      <c r="C214" s="3">
        <f>FinalData!P217</f>
        <v>2.8024037344195563</v>
      </c>
      <c r="D214" s="3">
        <f>FinalData!Q217</f>
        <v>-0.35198580909252541</v>
      </c>
      <c r="E214" s="3">
        <f>FinalData!R217</f>
        <v>2.9697361274408252</v>
      </c>
      <c r="F214" s="3">
        <f>FinalData!S217</f>
        <v>0.19715387372389159</v>
      </c>
      <c r="G214" s="3">
        <f>FinalData!T217</f>
        <v>476.12233172127151</v>
      </c>
      <c r="H214" s="3">
        <f>FinalData!U217</f>
        <v>-0.42310229539039845</v>
      </c>
      <c r="I214" s="3">
        <f>FinalData!V217</f>
        <v>-9.7054249513517377E-2</v>
      </c>
      <c r="J214" s="3">
        <f>FinalData!W217</f>
        <v>1.5683333333333334</v>
      </c>
      <c r="K214" s="3">
        <f>FinalData!X217</f>
        <v>0.54909083694960614</v>
      </c>
      <c r="L214" s="3">
        <f>FinalData!Y217</f>
        <v>-1.4176585737118899</v>
      </c>
      <c r="M214" s="3">
        <f>RawData!U217</f>
        <v>3.9333333333333331</v>
      </c>
    </row>
    <row r="215" spans="1:13" x14ac:dyDescent="0.2">
      <c r="A215" s="3">
        <v>2000.3</v>
      </c>
      <c r="B215" s="3">
        <f>FinalData!O218</f>
        <v>0.71190236656264005</v>
      </c>
      <c r="C215" s="3">
        <f>FinalData!P218</f>
        <v>-1.1656677363496328</v>
      </c>
      <c r="D215" s="3">
        <f>FinalData!Q218</f>
        <v>0.89353802841898755</v>
      </c>
      <c r="E215" s="3">
        <f>FinalData!R218</f>
        <v>-4.1073736672389032</v>
      </c>
      <c r="F215" s="3">
        <f>FinalData!S218</f>
        <v>-0.16834607304244287</v>
      </c>
      <c r="G215" s="3">
        <f>FinalData!T218</f>
        <v>476.15182518815817</v>
      </c>
      <c r="H215" s="3">
        <f>FinalData!U218</f>
        <v>1.2058914437828694</v>
      </c>
      <c r="I215" s="3">
        <f>FinalData!V218</f>
        <v>0.64840452149295125</v>
      </c>
      <c r="J215" s="3">
        <f>FinalData!W218</f>
        <v>1.63</v>
      </c>
      <c r="K215" s="3">
        <f>FinalData!X218</f>
        <v>0.63864429296591751</v>
      </c>
      <c r="L215" s="3">
        <f>FinalData!Y218</f>
        <v>-4.6051060415379652E-2</v>
      </c>
      <c r="M215" s="3">
        <f>RawData!U218</f>
        <v>4</v>
      </c>
    </row>
    <row r="216" spans="1:13" x14ac:dyDescent="0.2">
      <c r="A216" s="3">
        <v>2000.4</v>
      </c>
      <c r="B216" s="3">
        <f>FinalData!O219</f>
        <v>0.75862341445019865</v>
      </c>
      <c r="C216" s="3">
        <f>FinalData!P219</f>
        <v>-0.49837300852232147</v>
      </c>
      <c r="D216" s="3">
        <f>FinalData!Q219</f>
        <v>1.5978373524687299</v>
      </c>
      <c r="E216" s="3">
        <f>FinalData!R219</f>
        <v>-1.1520020810123413</v>
      </c>
      <c r="F216" s="3">
        <f>FinalData!S219</f>
        <v>0.17344137299511431</v>
      </c>
      <c r="G216" s="3">
        <f>FinalData!T219</f>
        <v>476.13523954427768</v>
      </c>
      <c r="H216" s="3">
        <f>FinalData!U219</f>
        <v>0.2129728379926199</v>
      </c>
      <c r="I216" s="3">
        <f>FinalData!V219</f>
        <v>0.37652173454958415</v>
      </c>
      <c r="J216" s="3">
        <f>FinalData!W219</f>
        <v>1.6183333333333334</v>
      </c>
      <c r="K216" s="3">
        <f>FinalData!X219</f>
        <v>0.53051810366886443</v>
      </c>
      <c r="L216" s="3">
        <f>FinalData!Y219</f>
        <v>-0.16555288596680384</v>
      </c>
      <c r="M216" s="3">
        <f>RawData!U219</f>
        <v>3.9</v>
      </c>
    </row>
    <row r="217" spans="1:13" x14ac:dyDescent="0.2">
      <c r="A217" s="3">
        <v>2001.1</v>
      </c>
      <c r="B217" s="3">
        <f>FinalData!O220</f>
        <v>0.18472087910896562</v>
      </c>
      <c r="C217" s="3">
        <f>FinalData!P220</f>
        <v>-3.7184170847056635</v>
      </c>
      <c r="D217" s="3">
        <f>FinalData!Q220</f>
        <v>1.6277616804420632</v>
      </c>
      <c r="E217" s="3">
        <f>FinalData!R220</f>
        <v>3.7480818596182246</v>
      </c>
      <c r="F217" s="3">
        <f>FinalData!S220</f>
        <v>0.20140986507172443</v>
      </c>
      <c r="G217" s="3">
        <f>FinalData!T220</f>
        <v>475.88586420090843</v>
      </c>
      <c r="H217" s="3">
        <f>FinalData!U220</f>
        <v>0.86769402607775881</v>
      </c>
      <c r="I217" s="3">
        <f>FinalData!V220</f>
        <v>0.39585060205284961</v>
      </c>
      <c r="J217" s="3">
        <f>FinalData!W220</f>
        <v>1.3983333333333334</v>
      </c>
      <c r="K217" s="3">
        <f>FinalData!X220</f>
        <v>0.63485379903758243</v>
      </c>
      <c r="L217" s="3">
        <f>FinalData!Y220</f>
        <v>1.7209552932974361</v>
      </c>
      <c r="M217" s="3">
        <f>RawData!U220</f>
        <v>4.2333333333333334</v>
      </c>
    </row>
    <row r="218" spans="1:13" x14ac:dyDescent="0.2">
      <c r="A218" s="3">
        <v>2001.2</v>
      </c>
      <c r="B218" s="3">
        <f>FinalData!O221</f>
        <v>-3.0200783611178394E-2</v>
      </c>
      <c r="C218" s="3">
        <f>FinalData!P221</f>
        <v>-1.2636314534469761</v>
      </c>
      <c r="D218" s="3">
        <f>FinalData!Q221</f>
        <v>2.5557028067596548</v>
      </c>
      <c r="E218" s="3">
        <f>FinalData!R221</f>
        <v>2.3884350845219728</v>
      </c>
      <c r="F218" s="3">
        <f>FinalData!S221</f>
        <v>-0.88394267170593821</v>
      </c>
      <c r="G218" s="3">
        <f>FinalData!T221</f>
        <v>474.97953414905567</v>
      </c>
      <c r="H218" s="3">
        <f>FinalData!U221</f>
        <v>-0.12175547738295656</v>
      </c>
      <c r="I218" s="3">
        <f>FinalData!V221</f>
        <v>0.51484815664641914</v>
      </c>
      <c r="J218" s="3">
        <f>FinalData!W221</f>
        <v>1.0816666666666668</v>
      </c>
      <c r="K218" s="3">
        <f>FinalData!X221</f>
        <v>0.69777762496654461</v>
      </c>
      <c r="L218" s="3">
        <f>FinalData!Y221</f>
        <v>0.52286955434789206</v>
      </c>
      <c r="M218" s="3">
        <f>RawData!U221</f>
        <v>4.4000000000000004</v>
      </c>
    </row>
    <row r="219" spans="1:13" x14ac:dyDescent="0.2">
      <c r="A219" s="3">
        <v>2001.3</v>
      </c>
      <c r="B219" s="3">
        <f>FinalData!O222</f>
        <v>-0.20594902173269247</v>
      </c>
      <c r="C219" s="3">
        <f>FinalData!P222</f>
        <v>-1.5225673825288482</v>
      </c>
      <c r="D219" s="3">
        <f>FinalData!Q222</f>
        <v>-4.0890891297628684</v>
      </c>
      <c r="E219" s="3">
        <f>FinalData!R222</f>
        <v>-10.787557175850125</v>
      </c>
      <c r="F219" s="3">
        <f>FinalData!S222</f>
        <v>-1.3320203998432589E-3</v>
      </c>
      <c r="G219" s="3">
        <f>FinalData!T222</f>
        <v>473.99245689467227</v>
      </c>
      <c r="H219" s="3">
        <f>FinalData!U222</f>
        <v>0.123816180168701</v>
      </c>
      <c r="I219" s="3">
        <f>FinalData!V222</f>
        <v>-6.7238852354201128E-2</v>
      </c>
      <c r="J219" s="3">
        <f>FinalData!W222</f>
        <v>0.87416666666666665</v>
      </c>
      <c r="K219" s="3">
        <f>FinalData!X222</f>
        <v>0.32325622027160605</v>
      </c>
      <c r="L219" s="3">
        <f>FinalData!Y222</f>
        <v>1.1449204008624179</v>
      </c>
      <c r="M219" s="3">
        <f>RawData!U222</f>
        <v>4.833333333333333</v>
      </c>
    </row>
    <row r="220" spans="1:13" x14ac:dyDescent="0.2">
      <c r="A220" s="3">
        <v>2001.4</v>
      </c>
      <c r="B220" s="3">
        <f>FinalData!O223</f>
        <v>3.2000061329370055E-2</v>
      </c>
      <c r="C220" s="3">
        <f>FinalData!P223</f>
        <v>-1.425522231996581</v>
      </c>
      <c r="D220" s="3">
        <f>FinalData!Q223</f>
        <v>2.0985206407667647</v>
      </c>
      <c r="E220" s="3">
        <f>FinalData!R223</f>
        <v>-2.0270258065937554</v>
      </c>
      <c r="F220" s="3">
        <f>FinalData!S223</f>
        <v>1.1128450281959772</v>
      </c>
      <c r="G220" s="3">
        <f>FinalData!T223</f>
        <v>472.63510521431658</v>
      </c>
      <c r="H220" s="3">
        <f>FinalData!U223</f>
        <v>1.144627192297909</v>
      </c>
      <c r="I220" s="3">
        <f>FinalData!V223</f>
        <v>1.2181055624030712</v>
      </c>
      <c r="J220" s="3">
        <f>FinalData!W223</f>
        <v>0.53333333333333333</v>
      </c>
      <c r="K220" s="3">
        <f>FinalData!X223</f>
        <v>0.31271762611622123</v>
      </c>
      <c r="L220" s="3">
        <f>FinalData!Y223</f>
        <v>1.8926826919246764</v>
      </c>
      <c r="M220" s="3">
        <f>RawData!U223</f>
        <v>5.5</v>
      </c>
    </row>
    <row r="221" spans="1:13" x14ac:dyDescent="0.2">
      <c r="A221" s="3">
        <v>2002.1</v>
      </c>
      <c r="B221" s="3">
        <f>FinalData!O224</f>
        <v>0.34335586974430043</v>
      </c>
      <c r="C221" s="3">
        <f>FinalData!P224</f>
        <v>1.069869603774805</v>
      </c>
      <c r="D221" s="3">
        <f>FinalData!Q224</f>
        <v>1.5647673366518688</v>
      </c>
      <c r="E221" s="3">
        <f>FinalData!R224</f>
        <v>-2.8281032831824575</v>
      </c>
      <c r="F221" s="3">
        <f>FinalData!S224</f>
        <v>0.57862986602779642</v>
      </c>
      <c r="G221" s="3">
        <f>FinalData!T224</f>
        <v>471.71034245011822</v>
      </c>
      <c r="H221" s="3">
        <f>FinalData!U224</f>
        <v>0.81831554276603491</v>
      </c>
      <c r="I221" s="3">
        <f>FinalData!V224</f>
        <v>0.99173053418875057</v>
      </c>
      <c r="J221" s="3">
        <f>FinalData!W224</f>
        <v>0.43333333333333329</v>
      </c>
      <c r="K221" s="3">
        <f>FinalData!X224</f>
        <v>0.29280515013168085</v>
      </c>
      <c r="L221" s="3">
        <f>FinalData!Y224</f>
        <v>1.4271659575838385</v>
      </c>
      <c r="M221" s="3">
        <f>RawData!U224</f>
        <v>5.7</v>
      </c>
    </row>
    <row r="222" spans="1:13" x14ac:dyDescent="0.2">
      <c r="A222" s="3">
        <v>2002.2</v>
      </c>
      <c r="B222" s="3">
        <f>FinalData!O225</f>
        <v>0.73916046146894132</v>
      </c>
      <c r="C222" s="3">
        <f>FinalData!P225</f>
        <v>4.3606923196591652E-2</v>
      </c>
      <c r="D222" s="3">
        <f>FinalData!Q225</f>
        <v>0.21437195105164619</v>
      </c>
      <c r="E222" s="3">
        <f>FinalData!R225</f>
        <v>-3.2655482289433166</v>
      </c>
      <c r="F222" s="3">
        <f>FinalData!S225</f>
        <v>0.6774316165447658</v>
      </c>
      <c r="G222" s="3">
        <f>FinalData!T225</f>
        <v>471.12956542182599</v>
      </c>
      <c r="H222" s="3">
        <f>FinalData!U225</f>
        <v>-0.10753191594989886</v>
      </c>
      <c r="I222" s="3">
        <f>FinalData!V225</f>
        <v>-1.4119995489558779</v>
      </c>
      <c r="J222" s="3">
        <f>FinalData!W225</f>
        <v>0.4375</v>
      </c>
      <c r="K222" s="3">
        <f>FinalData!X225</f>
        <v>0.41226455097627124</v>
      </c>
      <c r="L222" s="3">
        <f>FinalData!Y225</f>
        <v>1.9458296275532234</v>
      </c>
      <c r="M222" s="3">
        <f>RawData!U225</f>
        <v>5.833333333333333</v>
      </c>
    </row>
    <row r="223" spans="1:13" x14ac:dyDescent="0.2">
      <c r="A223" s="3">
        <v>2002.3</v>
      </c>
      <c r="B223" s="3">
        <f>FinalData!O226</f>
        <v>0.26505159369168041</v>
      </c>
      <c r="C223" s="3">
        <f>FinalData!P226</f>
        <v>0.14801784028480824</v>
      </c>
      <c r="D223" s="3">
        <f>FinalData!Q226</f>
        <v>-7.0716069080447141E-2</v>
      </c>
      <c r="E223" s="3">
        <f>FinalData!R226</f>
        <v>5.714798650028996</v>
      </c>
      <c r="F223" s="3">
        <f>FinalData!S226</f>
        <v>1.3820397415383638</v>
      </c>
      <c r="G223" s="3">
        <f>FinalData!T226</f>
        <v>470.58470193185889</v>
      </c>
      <c r="H223" s="3">
        <f>FinalData!U226</f>
        <v>6.3100005139293813E-2</v>
      </c>
      <c r="I223" s="3">
        <f>FinalData!V226</f>
        <v>0.36667296662447058</v>
      </c>
      <c r="J223" s="3">
        <f>FinalData!W226</f>
        <v>0.435</v>
      </c>
      <c r="K223" s="3">
        <f>FinalData!X226</f>
        <v>0.44109156223237633</v>
      </c>
      <c r="L223" s="3">
        <f>FinalData!Y226</f>
        <v>1.931391940054084</v>
      </c>
      <c r="M223" s="3">
        <f>RawData!U226</f>
        <v>5.7333333333333334</v>
      </c>
    </row>
    <row r="224" spans="1:13" x14ac:dyDescent="0.2">
      <c r="A224" s="3">
        <v>2002.4</v>
      </c>
      <c r="B224" s="3">
        <f>FinalData!O227</f>
        <v>0.62559139875713754</v>
      </c>
      <c r="C224" s="3">
        <f>FinalData!P227</f>
        <v>-1.2269118545049764</v>
      </c>
      <c r="D224" s="3">
        <f>FinalData!Q227</f>
        <v>-6.383048515073142E-2</v>
      </c>
      <c r="E224" s="3">
        <f>FinalData!R227</f>
        <v>-3.3305801999645723E-2</v>
      </c>
      <c r="F224" s="3">
        <f>FinalData!S227</f>
        <v>-2.8946895733383826E-4</v>
      </c>
      <c r="G224" s="3">
        <f>FinalData!T227</f>
        <v>470.27562342341349</v>
      </c>
      <c r="H224" s="3">
        <f>FinalData!U227</f>
        <v>-0.439616703608392</v>
      </c>
      <c r="I224" s="3">
        <f>FinalData!V227</f>
        <v>0.55866111140132624</v>
      </c>
      <c r="J224" s="3">
        <f>FinalData!W227</f>
        <v>0.36083333333333334</v>
      </c>
      <c r="K224" s="3">
        <f>FinalData!X227</f>
        <v>0.52091681886992092</v>
      </c>
      <c r="L224" s="3">
        <f>FinalData!Y227</f>
        <v>2.427415991738485</v>
      </c>
      <c r="M224" s="3">
        <f>RawData!U227</f>
        <v>5.8666666666666671</v>
      </c>
    </row>
    <row r="225" spans="1:13" x14ac:dyDescent="0.2">
      <c r="A225" s="3">
        <v>2003.1</v>
      </c>
      <c r="B225" s="3">
        <f>FinalData!O228</f>
        <v>0.11788845238567092</v>
      </c>
      <c r="C225" s="3">
        <f>FinalData!P228</f>
        <v>-0.84488743103821662</v>
      </c>
      <c r="D225" s="3">
        <f>FinalData!Q228</f>
        <v>-0.6329663973436368</v>
      </c>
      <c r="E225" s="3">
        <f>FinalData!R228</f>
        <v>-3.5259292614359197</v>
      </c>
      <c r="F225" s="3">
        <f>FinalData!S228</f>
        <v>-1.1382892499767649E-2</v>
      </c>
      <c r="G225" s="3">
        <f>FinalData!T228</f>
        <v>469.29739019006735</v>
      </c>
      <c r="H225" s="3">
        <f>FinalData!U228</f>
        <v>-0.3938342840581921</v>
      </c>
      <c r="I225" s="3">
        <f>FinalData!V228</f>
        <v>1.0413018335505342</v>
      </c>
      <c r="J225" s="3">
        <f>FinalData!W228</f>
        <v>0.3125</v>
      </c>
      <c r="K225" s="3">
        <f>FinalData!X228</f>
        <v>0.6226996313154487</v>
      </c>
      <c r="L225" s="3">
        <f>FinalData!Y228</f>
        <v>0.51141428378912224</v>
      </c>
      <c r="M225" s="3">
        <f>RawData!U228</f>
        <v>5.8666666666666671</v>
      </c>
    </row>
    <row r="226" spans="1:13" x14ac:dyDescent="0.2">
      <c r="A226" s="3">
        <v>2003.2</v>
      </c>
      <c r="B226" s="3">
        <f>FinalData!O229</f>
        <v>0.23717998907466153</v>
      </c>
      <c r="C226" s="3">
        <f>FinalData!P229</f>
        <v>0.86706316466143107</v>
      </c>
      <c r="D226" s="3">
        <f>FinalData!Q229</f>
        <v>-3.2172792463885855</v>
      </c>
      <c r="E226" s="3">
        <f>FinalData!R229</f>
        <v>-5.3452482735692115</v>
      </c>
      <c r="F226" s="3">
        <f>FinalData!S229</f>
        <v>1.1063114808202954</v>
      </c>
      <c r="G226" s="3">
        <f>FinalData!T229</f>
        <v>468.77834635838525</v>
      </c>
      <c r="H226" s="3">
        <f>FinalData!U229</f>
        <v>1.9318149433169118</v>
      </c>
      <c r="I226" s="3">
        <f>FinalData!V229</f>
        <v>1.101991328177121</v>
      </c>
      <c r="J226" s="3">
        <f>FinalData!W229</f>
        <v>0.3116666666666667</v>
      </c>
      <c r="K226" s="3">
        <f>FinalData!X229</f>
        <v>0.32320311719296058</v>
      </c>
      <c r="L226" s="3">
        <f>FinalData!Y229</f>
        <v>2.3175142988467883</v>
      </c>
      <c r="M226" s="3">
        <f>RawData!U229</f>
        <v>6.1333333333333329</v>
      </c>
    </row>
    <row r="227" spans="1:13" x14ac:dyDescent="0.2">
      <c r="A227" s="3">
        <v>2003.3</v>
      </c>
      <c r="B227" s="3">
        <f>FinalData!O230</f>
        <v>1.0019110639416908</v>
      </c>
      <c r="C227" s="3">
        <f>FinalData!P230</f>
        <v>2.8262731790574662</v>
      </c>
      <c r="D227" s="3">
        <f>FinalData!Q230</f>
        <v>0.28556990322749698</v>
      </c>
      <c r="E227" s="3">
        <f>FinalData!R230</f>
        <v>11.44323532461209</v>
      </c>
      <c r="F227" s="3">
        <f>FinalData!S230</f>
        <v>1.0752094283361657</v>
      </c>
      <c r="G227" s="3">
        <f>FinalData!T230</f>
        <v>468.5325592452931</v>
      </c>
      <c r="H227" s="3">
        <f>FinalData!U230</f>
        <v>0.56897880458937067</v>
      </c>
      <c r="I227" s="3">
        <f>FinalData!V230</f>
        <v>0.80465662000910321</v>
      </c>
      <c r="J227" s="3">
        <f>FinalData!W230</f>
        <v>0.25416666666666665</v>
      </c>
      <c r="K227" s="3">
        <f>FinalData!X230</f>
        <v>0.54096270796346602</v>
      </c>
      <c r="L227" s="3">
        <f>FinalData!Y230</f>
        <v>0.67909025540109269</v>
      </c>
      <c r="M227" s="3">
        <f>RawData!U230</f>
        <v>6.1333333333333329</v>
      </c>
    </row>
    <row r="228" spans="1:13" x14ac:dyDescent="0.2">
      <c r="A228" s="3">
        <v>2003.4</v>
      </c>
      <c r="B228" s="3">
        <f>FinalData!O231</f>
        <v>0.46418475246707658</v>
      </c>
      <c r="C228" s="3">
        <f>FinalData!P231</f>
        <v>1.9754292457886891</v>
      </c>
      <c r="D228" s="3">
        <f>FinalData!Q231</f>
        <v>-1.4557086915624211</v>
      </c>
      <c r="E228" s="3">
        <f>FinalData!R231</f>
        <v>1.9264195514029296</v>
      </c>
      <c r="F228" s="3">
        <f>FinalData!S231</f>
        <v>0.78985428257220747</v>
      </c>
      <c r="G228" s="3">
        <f>FinalData!T231</f>
        <v>468.46927944109621</v>
      </c>
      <c r="H228" s="3">
        <f>FinalData!U231</f>
        <v>0.90424203464962716</v>
      </c>
      <c r="I228" s="3">
        <f>FinalData!V231</f>
        <v>0.92777466361066985</v>
      </c>
      <c r="J228" s="3">
        <f>FinalData!W231</f>
        <v>0.24916666666666665</v>
      </c>
      <c r="K228" s="3">
        <f>FinalData!X231</f>
        <v>0.49456482228533716</v>
      </c>
      <c r="L228" s="3">
        <f>FinalData!Y231</f>
        <v>0.81372108262439724</v>
      </c>
      <c r="M228" s="3">
        <f>RawData!U231</f>
        <v>5.833333333333333</v>
      </c>
    </row>
    <row r="229" spans="1:13" x14ac:dyDescent="0.2">
      <c r="A229" s="3">
        <v>2004.1</v>
      </c>
      <c r="B229" s="3">
        <f>FinalData!O232</f>
        <v>0.86132961746369574</v>
      </c>
      <c r="C229" s="3">
        <f>FinalData!P232</f>
        <v>0.316861831801873</v>
      </c>
      <c r="D229" s="3">
        <f>FinalData!Q232</f>
        <v>0.24194581642456114</v>
      </c>
      <c r="E229" s="3">
        <f>FinalData!R232</f>
        <v>-0.85997730050371501</v>
      </c>
      <c r="F229" s="3">
        <f>FinalData!S232</f>
        <v>0.80241263322511713</v>
      </c>
      <c r="G229" s="3">
        <f>FinalData!T232</f>
        <v>468.79622626164837</v>
      </c>
      <c r="H229" s="3">
        <f>FinalData!U232</f>
        <v>-0.81453591675137993</v>
      </c>
      <c r="I229" s="3">
        <f>FinalData!V232</f>
        <v>-0.25228023215957407</v>
      </c>
      <c r="J229" s="3">
        <f>FinalData!W232</f>
        <v>0.2508333333333333</v>
      </c>
      <c r="K229" s="3">
        <f>FinalData!X232</f>
        <v>0.85709274500240795</v>
      </c>
      <c r="L229" s="3">
        <f>FinalData!Y232</f>
        <v>1.1288780059984447</v>
      </c>
      <c r="M229" s="3">
        <f>RawData!U232</f>
        <v>5.7</v>
      </c>
    </row>
    <row r="230" spans="1:13" x14ac:dyDescent="0.2">
      <c r="A230" s="3">
        <v>2004.2</v>
      </c>
      <c r="B230" s="3">
        <f>FinalData!O233</f>
        <v>0.30368470676080506</v>
      </c>
      <c r="C230" s="3">
        <f>FinalData!P233</f>
        <v>2.3581154983116335</v>
      </c>
      <c r="D230" s="3">
        <f>FinalData!Q233</f>
        <v>1.1177260778972595</v>
      </c>
      <c r="E230" s="3">
        <f>FinalData!R233</f>
        <v>-1.1479286048452906</v>
      </c>
      <c r="F230" s="3">
        <f>FinalData!S233</f>
        <v>0.39508409043421011</v>
      </c>
      <c r="G230" s="3">
        <f>FinalData!T233</f>
        <v>469.16919527632592</v>
      </c>
      <c r="H230" s="3">
        <f>FinalData!U233</f>
        <v>1.1129511946018855</v>
      </c>
      <c r="I230" s="3">
        <f>FinalData!V233</f>
        <v>0.95784815327921713</v>
      </c>
      <c r="J230" s="3">
        <f>FinalData!W233</f>
        <v>0.2525</v>
      </c>
      <c r="K230" s="3">
        <f>FinalData!X233</f>
        <v>0.83743023484856849</v>
      </c>
      <c r="L230" s="3">
        <f>FinalData!Y233</f>
        <v>1.2760251293693727</v>
      </c>
      <c r="M230" s="3">
        <f>RawData!U233</f>
        <v>5.6</v>
      </c>
    </row>
    <row r="231" spans="1:13" x14ac:dyDescent="0.2">
      <c r="A231" s="3">
        <v>2004.3</v>
      </c>
      <c r="B231" s="3">
        <f>FinalData!O234</f>
        <v>0.61618030478138053</v>
      </c>
      <c r="C231" s="3">
        <f>FinalData!P234</f>
        <v>0.94255838506882128</v>
      </c>
      <c r="D231" s="3">
        <f>FinalData!Q234</f>
        <v>0.55321083217509681</v>
      </c>
      <c r="E231" s="3">
        <f>FinalData!R234</f>
        <v>5.2202514678480298</v>
      </c>
      <c r="F231" s="3">
        <f>FinalData!S234</f>
        <v>0.55686552582116633</v>
      </c>
      <c r="G231" s="3">
        <f>FinalData!T234</f>
        <v>469.16379819673358</v>
      </c>
      <c r="H231" s="3">
        <f>FinalData!U234</f>
        <v>0.91862973811789317</v>
      </c>
      <c r="I231" s="3">
        <f>FinalData!V234</f>
        <v>0.71491409053794364</v>
      </c>
      <c r="J231" s="3">
        <f>FinalData!W234</f>
        <v>0.35833333333333334</v>
      </c>
      <c r="K231" s="3">
        <f>FinalData!X234</f>
        <v>0.65285659323803813</v>
      </c>
      <c r="L231" s="3">
        <f>FinalData!Y234</f>
        <v>1.0695964879365647</v>
      </c>
      <c r="M231" s="3">
        <f>RawData!U234</f>
        <v>5.4333333333333336</v>
      </c>
    </row>
    <row r="232" spans="1:13" x14ac:dyDescent="0.2">
      <c r="A232" s="3">
        <v>2004.4</v>
      </c>
      <c r="B232" s="3">
        <f>FinalData!O235</f>
        <v>0.82192063798225945</v>
      </c>
      <c r="C232" s="3">
        <f>FinalData!P235</f>
        <v>1.4869393297732358</v>
      </c>
      <c r="D232" s="3">
        <f>FinalData!Q235</f>
        <v>1.233389368954164</v>
      </c>
      <c r="E232" s="3">
        <f>FinalData!R235</f>
        <v>3.1976235864641183</v>
      </c>
      <c r="F232" s="3">
        <f>FinalData!S235</f>
        <v>1.4797934761118938</v>
      </c>
      <c r="G232" s="3">
        <f>FinalData!T235</f>
        <v>469.31786204068055</v>
      </c>
      <c r="H232" s="3">
        <f>FinalData!U235</f>
        <v>-0.8036554539339047</v>
      </c>
      <c r="I232" s="3">
        <f>FinalData!V235</f>
        <v>-4.0241225330506225E-2</v>
      </c>
      <c r="J232" s="3">
        <f>FinalData!W235</f>
        <v>0.48749999999999999</v>
      </c>
      <c r="K232" s="3">
        <f>FinalData!X235</f>
        <v>0.69637776473392421</v>
      </c>
      <c r="L232" s="3">
        <f>FinalData!Y235</f>
        <v>0.46770334802477009</v>
      </c>
      <c r="M232" s="3">
        <f>RawData!U235</f>
        <v>5.4333333333333336</v>
      </c>
    </row>
    <row r="233" spans="1:13" x14ac:dyDescent="0.2">
      <c r="A233" s="3">
        <v>2005.1</v>
      </c>
      <c r="B233" s="3">
        <f>FinalData!O236</f>
        <v>0.14657986474679774</v>
      </c>
      <c r="C233" s="3">
        <f>FinalData!P236</f>
        <v>1.7432131746519417</v>
      </c>
      <c r="D233" s="3">
        <f>FinalData!Q236</f>
        <v>-0.4584546234083291</v>
      </c>
      <c r="E233" s="3">
        <f>FinalData!R236</f>
        <v>3.8315437374273529</v>
      </c>
      <c r="F233" s="3">
        <f>FinalData!S236</f>
        <v>1.2006793473216817</v>
      </c>
      <c r="G233" s="3">
        <f>FinalData!T236</f>
        <v>469.47562947349644</v>
      </c>
      <c r="H233" s="3">
        <f>FinalData!U236</f>
        <v>0.12500278486875516</v>
      </c>
      <c r="I233" s="3">
        <f>FinalData!V236</f>
        <v>-0.98000082734075455</v>
      </c>
      <c r="J233" s="3">
        <f>FinalData!W236</f>
        <v>0.61749999999999994</v>
      </c>
      <c r="K233" s="3">
        <f>FinalData!X236</f>
        <v>0.91845669597034885</v>
      </c>
      <c r="L233" s="3">
        <f>FinalData!Y236</f>
        <v>0.89722262588350077</v>
      </c>
      <c r="M233" s="3">
        <f>RawData!U236</f>
        <v>5.3</v>
      </c>
    </row>
    <row r="234" spans="1:13" x14ac:dyDescent="0.2">
      <c r="A234" s="3">
        <v>2005.2</v>
      </c>
      <c r="B234" s="3">
        <f>FinalData!O237</f>
        <v>0.6042023296902812</v>
      </c>
      <c r="C234" s="3">
        <f>FinalData!P237</f>
        <v>-0.32207990725356694</v>
      </c>
      <c r="D234" s="3">
        <f>FinalData!Q237</f>
        <v>1.1929696282166731</v>
      </c>
      <c r="E234" s="3">
        <f>FinalData!R237</f>
        <v>-1.1428482380878506</v>
      </c>
      <c r="F234" s="3">
        <f>FinalData!S237</f>
        <v>1.0493461784689941</v>
      </c>
      <c r="G234" s="3">
        <f>FinalData!T237</f>
        <v>469.83500435025826</v>
      </c>
      <c r="H234" s="3">
        <f>FinalData!U237</f>
        <v>-0.10997942078305734</v>
      </c>
      <c r="I234" s="3">
        <f>FinalData!V237</f>
        <v>0.82231821504472613</v>
      </c>
      <c r="J234" s="3">
        <f>FinalData!W237</f>
        <v>0.73583333333333334</v>
      </c>
      <c r="K234" s="3">
        <f>FinalData!X237</f>
        <v>0.71803556637215493</v>
      </c>
      <c r="L234" s="3">
        <f>FinalData!Y237</f>
        <v>0.76050374259875753</v>
      </c>
      <c r="M234" s="3">
        <f>RawData!U237</f>
        <v>5.0999999999999996</v>
      </c>
    </row>
    <row r="235" spans="1:13" x14ac:dyDescent="0.2">
      <c r="A235" s="3">
        <v>2005.3</v>
      </c>
      <c r="B235" s="3">
        <f>FinalData!O238</f>
        <v>0.82367726231166216</v>
      </c>
      <c r="C235" s="3">
        <f>FinalData!P238</f>
        <v>0.46120705419895103</v>
      </c>
      <c r="D235" s="3">
        <f>FinalData!Q238</f>
        <v>1.7264629126014199</v>
      </c>
      <c r="E235" s="3">
        <f>FinalData!R238</f>
        <v>0.10533372869798541</v>
      </c>
      <c r="F235" s="3">
        <f>FinalData!S238</f>
        <v>0.68216468670013342</v>
      </c>
      <c r="G235" s="3">
        <f>FinalData!T238</f>
        <v>470.13522620377779</v>
      </c>
      <c r="H235" s="3">
        <f>FinalData!U238</f>
        <v>4.3000330856379776E-2</v>
      </c>
      <c r="I235" s="3">
        <f>FinalData!V238</f>
        <v>-1.2966716426604297</v>
      </c>
      <c r="J235" s="3">
        <f>FinalData!W238</f>
        <v>0.86499999999999988</v>
      </c>
      <c r="K235" s="3">
        <f>FinalData!X238</f>
        <v>0.92418080102891764</v>
      </c>
      <c r="L235" s="3">
        <f>FinalData!Y238</f>
        <v>0.3614740870025912</v>
      </c>
      <c r="M235" s="3">
        <f>RawData!U238</f>
        <v>4.9666666666666668</v>
      </c>
    </row>
    <row r="236" spans="1:13" x14ac:dyDescent="0.2">
      <c r="A236" s="3">
        <v>2005.4</v>
      </c>
      <c r="B236" s="3">
        <f>FinalData!O239</f>
        <v>0.65031117371199798</v>
      </c>
      <c r="C236" s="3">
        <f>FinalData!P239</f>
        <v>0.96149655422135538</v>
      </c>
      <c r="D236" s="3">
        <f>FinalData!Q239</f>
        <v>2.3927004630435533</v>
      </c>
      <c r="E236" s="3">
        <f>FinalData!R239</f>
        <v>2.2822521689816995</v>
      </c>
      <c r="F236" s="3">
        <f>FinalData!S239</f>
        <v>0.38657040264251918</v>
      </c>
      <c r="G236" s="3">
        <f>FinalData!T239</f>
        <v>470.257886881226</v>
      </c>
      <c r="H236" s="3">
        <f>FinalData!U239</f>
        <v>-0.37684003592621806</v>
      </c>
      <c r="I236" s="3">
        <f>FinalData!V239</f>
        <v>1.0134801716616959</v>
      </c>
      <c r="J236" s="3">
        <f>FinalData!W239</f>
        <v>0.995</v>
      </c>
      <c r="K236" s="3">
        <f>FinalData!X239</f>
        <v>0.75365456969000988</v>
      </c>
      <c r="L236" s="3">
        <f>FinalData!Y239</f>
        <v>-5.5579763350692701E-2</v>
      </c>
      <c r="M236" s="3">
        <f>RawData!U239</f>
        <v>4.9666666666666668</v>
      </c>
    </row>
    <row r="237" spans="1:13" x14ac:dyDescent="0.2">
      <c r="A237" s="3">
        <v>2006.1</v>
      </c>
      <c r="B237" s="3">
        <f>FinalData!O240</f>
        <v>0.26972405474344896</v>
      </c>
      <c r="C237" s="3">
        <f>FinalData!P240</f>
        <v>1.7211425896256856</v>
      </c>
      <c r="D237" s="3">
        <f>FinalData!Q240</f>
        <v>-1.5769376355407303</v>
      </c>
      <c r="E237" s="3">
        <f>FinalData!R240</f>
        <v>1.8264846709147378</v>
      </c>
      <c r="F237" s="3">
        <f>FinalData!S240</f>
        <v>1.2551386180221016</v>
      </c>
      <c r="G237" s="3">
        <f>FinalData!T240</f>
        <v>470.70718046132339</v>
      </c>
      <c r="H237" s="3">
        <f>FinalData!U240</f>
        <v>1.1930820948732546</v>
      </c>
      <c r="I237" s="3">
        <f>FinalData!V240</f>
        <v>-0.5371567750846129</v>
      </c>
      <c r="J237" s="3">
        <f>FinalData!W240</f>
        <v>1.1141666666666667</v>
      </c>
      <c r="K237" s="3">
        <f>FinalData!X240</f>
        <v>0.76827153836109829</v>
      </c>
      <c r="L237" s="3">
        <f>FinalData!Y240</f>
        <v>-0.96348126964795711</v>
      </c>
      <c r="M237" s="3">
        <f>RawData!U240</f>
        <v>4.7333333333333334</v>
      </c>
    </row>
    <row r="238" spans="1:13" x14ac:dyDescent="0.2">
      <c r="A238" s="3">
        <v>2006.2</v>
      </c>
      <c r="B238" s="3">
        <f>FinalData!O241</f>
        <v>0.4488440469839361</v>
      </c>
      <c r="C238" s="3">
        <f>FinalData!P241</f>
        <v>-1.3477297435770765</v>
      </c>
      <c r="D238" s="3">
        <f>FinalData!Q241</f>
        <v>2.577061395616397</v>
      </c>
      <c r="E238" s="3">
        <f>FinalData!R241</f>
        <v>2.241885427952468</v>
      </c>
      <c r="F238" s="3">
        <f>FinalData!S241</f>
        <v>0.26827274409146185</v>
      </c>
      <c r="G238" s="3">
        <f>FinalData!T241</f>
        <v>470.85873731024748</v>
      </c>
      <c r="H238" s="3">
        <f>FinalData!U241</f>
        <v>-0.58649841624882626</v>
      </c>
      <c r="I238" s="3">
        <f>FinalData!V241</f>
        <v>0.58146793020701359</v>
      </c>
      <c r="J238" s="3">
        <f>FinalData!W241</f>
        <v>1.2266666666666668</v>
      </c>
      <c r="K238" s="3">
        <f>FinalData!X241</f>
        <v>0.82057730683660068</v>
      </c>
      <c r="L238" s="3">
        <f>FinalData!Y241</f>
        <v>0.26033355411948378</v>
      </c>
      <c r="M238" s="3">
        <f>RawData!U241</f>
        <v>4.6333333333333329</v>
      </c>
    </row>
    <row r="239" spans="1:13" x14ac:dyDescent="0.2">
      <c r="A239" s="3">
        <v>2006.3</v>
      </c>
      <c r="B239" s="3">
        <f>FinalData!O242</f>
        <v>0.32586874900346174</v>
      </c>
      <c r="C239" s="3">
        <f>FinalData!P242</f>
        <v>-1.0586738064451993</v>
      </c>
      <c r="D239" s="3">
        <f>FinalData!Q242</f>
        <v>0.13648284884556006</v>
      </c>
      <c r="E239" s="3">
        <f>FinalData!R242</f>
        <v>-3.3725279832144679</v>
      </c>
      <c r="F239" s="3">
        <f>FinalData!S242</f>
        <v>-0.10982835263456536</v>
      </c>
      <c r="G239" s="3">
        <f>FinalData!T242</f>
        <v>470.88296042417659</v>
      </c>
      <c r="H239" s="3">
        <f>FinalData!U242</f>
        <v>-0.86122480055408346</v>
      </c>
      <c r="I239" s="3">
        <f>FinalData!V242</f>
        <v>-4.2301261194888085E-2</v>
      </c>
      <c r="J239" s="3">
        <f>FinalData!W242</f>
        <v>1.3116666666666668</v>
      </c>
      <c r="K239" s="3">
        <f>FinalData!X242</f>
        <v>0.69638237796807445</v>
      </c>
      <c r="L239" s="3">
        <f>FinalData!Y242</f>
        <v>0.37266743795782986</v>
      </c>
      <c r="M239" s="3">
        <f>RawData!U242</f>
        <v>4.6333333333333329</v>
      </c>
    </row>
    <row r="240" spans="1:13" x14ac:dyDescent="0.2">
      <c r="A240" s="3">
        <v>2006.4</v>
      </c>
      <c r="B240" s="3">
        <f>FinalData!O243</f>
        <v>0.18757635060347866</v>
      </c>
      <c r="C240" s="3">
        <f>FinalData!P243</f>
        <v>-1.5824444982911245</v>
      </c>
      <c r="D240" s="3">
        <f>FinalData!Q243</f>
        <v>0.52722129721161082</v>
      </c>
      <c r="E240" s="3">
        <f>FinalData!R243</f>
        <v>-0.5967162766314118</v>
      </c>
      <c r="F240" s="3">
        <f>FinalData!S243</f>
        <v>0.63180276498226817</v>
      </c>
      <c r="G240" s="3">
        <f>FinalData!T243</f>
        <v>470.86563107769359</v>
      </c>
      <c r="H240" s="3">
        <f>FinalData!U243</f>
        <v>1.9371656613322408</v>
      </c>
      <c r="I240" s="3">
        <f>FinalData!V243</f>
        <v>0.71212113792733511</v>
      </c>
      <c r="J240" s="3">
        <f>FinalData!W243</f>
        <v>1.3116666666666668</v>
      </c>
      <c r="K240" s="3">
        <f>FinalData!X243</f>
        <v>0.35736593594704047</v>
      </c>
      <c r="L240" s="3">
        <f>FinalData!Y243</f>
        <v>0.82598037161625371</v>
      </c>
      <c r="M240" s="3">
        <f>RawData!U243</f>
        <v>4.4333333333333336</v>
      </c>
    </row>
    <row r="241" spans="1:13" x14ac:dyDescent="0.2">
      <c r="A241" s="3">
        <v>2007.1</v>
      </c>
      <c r="B241" s="3">
        <f>FinalData!O244</f>
        <v>4.7775320540608845E-2</v>
      </c>
      <c r="C241" s="3">
        <f>FinalData!P244</f>
        <v>-1.5231819316404653</v>
      </c>
      <c r="D241" s="3">
        <f>FinalData!Q244</f>
        <v>2.1522381221595879</v>
      </c>
      <c r="E241" s="3">
        <f>FinalData!R244</f>
        <v>2.3552021319833045</v>
      </c>
      <c r="F241" s="3">
        <f>FinalData!S244</f>
        <v>0.58111696865691442</v>
      </c>
      <c r="G241" s="3">
        <f>FinalData!T244</f>
        <v>470.9024584057002</v>
      </c>
      <c r="H241" s="3">
        <f>FinalData!U244</f>
        <v>1.5778656566165061</v>
      </c>
      <c r="I241" s="3">
        <f>FinalData!V244</f>
        <v>1.9085655446163141</v>
      </c>
      <c r="J241" s="3">
        <f>FinalData!W244</f>
        <v>1.3141666666666667</v>
      </c>
      <c r="K241" s="3">
        <f>FinalData!X244</f>
        <v>1.11106474560696</v>
      </c>
      <c r="L241" s="3">
        <f>FinalData!Y244</f>
        <v>0.38923581529172679</v>
      </c>
      <c r="M241" s="3">
        <f>RawData!U244</f>
        <v>4.5</v>
      </c>
    </row>
    <row r="242" spans="1:13" x14ac:dyDescent="0.2">
      <c r="A242" s="3">
        <v>2007.2</v>
      </c>
      <c r="B242" s="3">
        <f>FinalData!O245</f>
        <v>0.29771780608041354</v>
      </c>
      <c r="C242" s="3">
        <f>FinalData!P245</f>
        <v>0.43125935306568408</v>
      </c>
      <c r="D242" s="3">
        <f>FinalData!Q245</f>
        <v>1.4402141504570523</v>
      </c>
      <c r="E242" s="3">
        <f>FinalData!R245</f>
        <v>0.82012292147436483</v>
      </c>
      <c r="F242" s="3">
        <f>FinalData!S245</f>
        <v>0.22986591620988861</v>
      </c>
      <c r="G242" s="3">
        <f>FinalData!T245</f>
        <v>470.85090449218268</v>
      </c>
      <c r="H242" s="3">
        <f>FinalData!U245</f>
        <v>-1.1851748903733306</v>
      </c>
      <c r="I242" s="3">
        <f>FinalData!V245</f>
        <v>-1.701735202299659</v>
      </c>
      <c r="J242" s="3">
        <f>FinalData!W245</f>
        <v>1.3125</v>
      </c>
      <c r="K242" s="3">
        <f>FinalData!X245</f>
        <v>0.57459861509574495</v>
      </c>
      <c r="L242" s="3">
        <f>FinalData!Y245</f>
        <v>0.84127577570393441</v>
      </c>
      <c r="M242" s="3">
        <f>RawData!U245</f>
        <v>4.5</v>
      </c>
    </row>
    <row r="243" spans="1:13" x14ac:dyDescent="0.2">
      <c r="A243" s="3">
        <v>2007.3</v>
      </c>
      <c r="B243" s="3">
        <f>FinalData!O246</f>
        <v>0.4426406690766953</v>
      </c>
      <c r="C243" s="3">
        <f>FinalData!P246</f>
        <v>-0.86271032292262362</v>
      </c>
      <c r="D243" s="3">
        <f>FinalData!Q246</f>
        <v>0.30140518793055548</v>
      </c>
      <c r="E243" s="3">
        <f>FinalData!R246</f>
        <v>-2.3425941057084572</v>
      </c>
      <c r="F243" s="3">
        <f>FinalData!S246</f>
        <v>-6.0096222330855653E-2</v>
      </c>
      <c r="G243" s="3">
        <f>FinalData!T246</f>
        <v>470.54346941488541</v>
      </c>
      <c r="H243" s="3">
        <f>FinalData!U246</f>
        <v>0.11748373604039131</v>
      </c>
      <c r="I243" s="3">
        <f>FinalData!V246</f>
        <v>0.50987311082208997</v>
      </c>
      <c r="J243" s="3">
        <f>FinalData!W246</f>
        <v>1.2683333333333333</v>
      </c>
      <c r="K243" s="3">
        <f>FinalData!X246</f>
        <v>0.33067386899325868</v>
      </c>
      <c r="L243" s="3">
        <f>FinalData!Y246</f>
        <v>0.53836808557764471</v>
      </c>
      <c r="M243" s="3">
        <f>RawData!U246</f>
        <v>4.666666666666667</v>
      </c>
    </row>
    <row r="244" spans="1:13" x14ac:dyDescent="0.2">
      <c r="A244" s="3">
        <v>2007.4</v>
      </c>
      <c r="B244" s="3">
        <f>FinalData!O247</f>
        <v>0.55225540529090722</v>
      </c>
      <c r="C244" s="3">
        <f>FinalData!P247</f>
        <v>-1.9760733403153949</v>
      </c>
      <c r="D244" s="3">
        <f>FinalData!Q247</f>
        <v>1.2505589623496292</v>
      </c>
      <c r="E244" s="3">
        <f>FinalData!R247</f>
        <v>0.69635065150401942</v>
      </c>
      <c r="F244" s="3">
        <f>FinalData!S247</f>
        <v>-3.1837497286034022E-2</v>
      </c>
      <c r="G244" s="3">
        <f>FinalData!T247</f>
        <v>470.28493894129281</v>
      </c>
      <c r="H244" s="3">
        <f>FinalData!U247</f>
        <v>7.8566554160097724E-2</v>
      </c>
      <c r="I244" s="3">
        <f>FinalData!V247</f>
        <v>-1.1705790492436918</v>
      </c>
      <c r="J244" s="3">
        <f>FinalData!W247</f>
        <v>1.1241666666666668</v>
      </c>
      <c r="K244" s="3">
        <f>FinalData!X247</f>
        <v>0.41640509721228014</v>
      </c>
      <c r="L244" s="3">
        <f>FinalData!Y247</f>
        <v>0.35688253643559165</v>
      </c>
      <c r="M244" s="3">
        <f>RawData!U247</f>
        <v>4.8</v>
      </c>
    </row>
    <row r="245" spans="1:13" x14ac:dyDescent="0.2">
      <c r="A245" s="3">
        <v>2008.1</v>
      </c>
      <c r="B245" s="3">
        <f>FinalData!O248</f>
        <v>0.64762477726571888</v>
      </c>
      <c r="C245" s="3">
        <f>FinalData!P248</f>
        <v>-3.7615859587270393</v>
      </c>
      <c r="D245" s="3">
        <f>FinalData!Q248</f>
        <v>0.5723465561801504</v>
      </c>
      <c r="E245" s="3">
        <f>FinalData!R248</f>
        <v>-0.14361001868851986</v>
      </c>
      <c r="F245" s="3">
        <f>FinalData!S248</f>
        <v>-1.0852339858871574</v>
      </c>
      <c r="G245" s="3">
        <f>FinalData!T248</f>
        <v>470.21262492852651</v>
      </c>
      <c r="H245" s="3">
        <f>FinalData!U248</f>
        <v>0.17465550534172536</v>
      </c>
      <c r="I245" s="3">
        <f>FinalData!V248</f>
        <v>0.5023628134545266</v>
      </c>
      <c r="J245" s="3">
        <f>FinalData!W248</f>
        <v>0.79416666666666658</v>
      </c>
      <c r="K245" s="3">
        <f>FinalData!X248</f>
        <v>0.57113633930994112</v>
      </c>
      <c r="L245" s="3">
        <f>FinalData!Y248</f>
        <v>0.10246935188973794</v>
      </c>
      <c r="M245" s="3">
        <f>RawData!U248</f>
        <v>5</v>
      </c>
    </row>
    <row r="246" spans="1:13" x14ac:dyDescent="0.2">
      <c r="A246" s="3">
        <v>2008.2</v>
      </c>
      <c r="B246" s="3">
        <f>FinalData!O249</f>
        <v>0.80694670754354547</v>
      </c>
      <c r="C246" s="3">
        <f>FinalData!P249</f>
        <v>-1.9630702591629756</v>
      </c>
      <c r="D246" s="3">
        <f>FinalData!Q249</f>
        <v>2.0579156596878079</v>
      </c>
      <c r="E246" s="3">
        <f>FinalData!R249</f>
        <v>4.458323197036691</v>
      </c>
      <c r="F246" s="3">
        <f>FinalData!S249</f>
        <v>0.12273592665928845</v>
      </c>
      <c r="G246" s="3">
        <f>FinalData!T249</f>
        <v>469.38673216673374</v>
      </c>
      <c r="H246" s="3">
        <f>FinalData!U249</f>
        <v>-1.0482040701192297</v>
      </c>
      <c r="I246" s="3">
        <f>FinalData!V249</f>
        <v>-1.0866227519997995</v>
      </c>
      <c r="J246" s="3">
        <f>FinalData!W249</f>
        <v>0.52166666666666661</v>
      </c>
      <c r="K246" s="3">
        <f>FinalData!X249</f>
        <v>0.44062528556612079</v>
      </c>
      <c r="L246" s="3">
        <f>FinalData!Y249</f>
        <v>-0.41292248260526776</v>
      </c>
      <c r="M246" s="3">
        <f>RawData!U249</f>
        <v>5.333333333333333</v>
      </c>
    </row>
    <row r="247" spans="1:13" x14ac:dyDescent="0.2">
      <c r="A247" s="2">
        <v>2008.3</v>
      </c>
      <c r="B247" s="3">
        <f>FinalData!O250</f>
        <v>-0.23608067533513122</v>
      </c>
      <c r="C247" s="3">
        <f>FinalData!P250</f>
        <v>-3.6406360084543508</v>
      </c>
      <c r="D247" s="3">
        <f>FinalData!Q250</f>
        <v>1.7008526858809034</v>
      </c>
      <c r="E247" s="3">
        <f>FinalData!R250</f>
        <v>-5.7946049412221612</v>
      </c>
      <c r="F247" s="3">
        <f>FinalData!S250</f>
        <v>-0.65761788851426672</v>
      </c>
      <c r="G247" s="3">
        <f>FinalData!T250</f>
        <v>468.2204937136035</v>
      </c>
      <c r="H247" s="3">
        <f>FinalData!U250</f>
        <v>-0.48078948088243756</v>
      </c>
      <c r="I247" s="3">
        <f>FinalData!V250</f>
        <v>-0.22869777889877874</v>
      </c>
      <c r="J247" s="3">
        <f>FinalData!W250</f>
        <v>0.48500000000000004</v>
      </c>
      <c r="K247" s="3">
        <f>FinalData!X250</f>
        <v>0.68291965656799292</v>
      </c>
      <c r="L247" s="3">
        <f>FinalData!Y250</f>
        <v>-0.6627950043212536</v>
      </c>
      <c r="M247" s="3">
        <f>RawData!U250</f>
        <v>6</v>
      </c>
    </row>
    <row r="248" spans="1:13" x14ac:dyDescent="0.2">
      <c r="A248" s="2">
        <v>2008.4</v>
      </c>
      <c r="B248" s="3">
        <f>FinalData!O251</f>
        <v>-2.4894490743627671</v>
      </c>
      <c r="C248" s="3">
        <f>FinalData!P251</f>
        <v>-8.724358401002803</v>
      </c>
      <c r="D248" s="3">
        <f>FinalData!Q251</f>
        <v>-4.1635920411262646</v>
      </c>
      <c r="E248" s="3">
        <f>FinalData!R251</f>
        <v>-11.667566660410927</v>
      </c>
      <c r="F248" s="3">
        <f>FinalData!S251</f>
        <v>-2.2861531561876802</v>
      </c>
      <c r="G248" s="3">
        <f>FinalData!T251</f>
        <v>466.27960714822007</v>
      </c>
      <c r="H248" s="3">
        <f>FinalData!U251</f>
        <v>4.1472323598513938</v>
      </c>
      <c r="I248" s="3">
        <f>FinalData!V251</f>
        <v>3.2770055125773911</v>
      </c>
      <c r="J248" s="3">
        <f>FinalData!W251</f>
        <v>0.12666666666666665</v>
      </c>
      <c r="K248" s="3">
        <f>FinalData!X251</f>
        <v>0.18653728130422209</v>
      </c>
      <c r="L248" s="3">
        <f>FinalData!Y251</f>
        <v>-0.49201490248935897</v>
      </c>
      <c r="M248" s="3">
        <f>RawData!U251</f>
        <v>6.8666666666666671</v>
      </c>
    </row>
    <row r="249" spans="1:13" x14ac:dyDescent="0.2">
      <c r="A249" s="2">
        <v>2009.1</v>
      </c>
      <c r="B249" s="3">
        <f>FinalData!O252</f>
        <v>-1.2580453152398263</v>
      </c>
      <c r="C249" s="3">
        <f>FinalData!P252</f>
        <v>-9.0651762439013623</v>
      </c>
      <c r="D249" s="3">
        <f>FinalData!Q252</f>
        <v>-0.72016828845329428</v>
      </c>
      <c r="E249" s="3">
        <f>FinalData!R252</f>
        <v>-3.8693624390945445</v>
      </c>
      <c r="F249" s="3">
        <f>FinalData!S252</f>
        <v>-1.4562595317143234</v>
      </c>
      <c r="G249" s="3">
        <f>FinalData!T252</f>
        <v>463.90693708214189</v>
      </c>
      <c r="H249" s="3">
        <f>FinalData!U252</f>
        <v>-1.4644091261046377</v>
      </c>
      <c r="I249" s="3">
        <f>FinalData!V252</f>
        <v>0.78408894093611181</v>
      </c>
      <c r="J249" s="3">
        <f>FinalData!W252</f>
        <v>4.5833333333333337E-2</v>
      </c>
      <c r="K249" s="3">
        <f>FinalData!X252</f>
        <v>0.24018025056102843</v>
      </c>
      <c r="L249" s="3">
        <f>FinalData!Y252</f>
        <v>0.45887799488957626</v>
      </c>
      <c r="M249" s="3">
        <f>RawData!U252</f>
        <v>8.2666666666666675</v>
      </c>
    </row>
    <row r="250" spans="1:13" x14ac:dyDescent="0.2">
      <c r="A250" s="2">
        <v>2009.2</v>
      </c>
      <c r="B250" s="3">
        <f>FinalData!O253</f>
        <v>1.222711852676639E-3</v>
      </c>
      <c r="C250" s="3">
        <f>FinalData!P253</f>
        <v>-5.3538049824018117</v>
      </c>
      <c r="D250" s="3">
        <f>FinalData!Q253</f>
        <v>1.3278194078331182</v>
      </c>
      <c r="E250" s="3">
        <f>FinalData!R253</f>
        <v>-2.8281915766112888</v>
      </c>
      <c r="F250" s="3">
        <f>FinalData!S253</f>
        <v>-0.30301156519803385</v>
      </c>
      <c r="G250" s="3">
        <f>FinalData!T253</f>
        <v>461.71200813809452</v>
      </c>
      <c r="H250" s="3">
        <f>FinalData!U253</f>
        <v>1.8952027978899277</v>
      </c>
      <c r="I250" s="3">
        <f>FinalData!V253</f>
        <v>0.56328616170611134</v>
      </c>
      <c r="J250" s="3">
        <f>FinalData!W253</f>
        <v>4.4999999999999991E-2</v>
      </c>
      <c r="K250" s="3">
        <f>FinalData!X253</f>
        <v>-0.15605152866218219</v>
      </c>
      <c r="L250" s="3">
        <f>FinalData!Y253</f>
        <v>1.1854336091452069</v>
      </c>
      <c r="M250" s="3">
        <f>RawData!U253</f>
        <v>9.3000000000000007</v>
      </c>
    </row>
    <row r="251" spans="1:13" x14ac:dyDescent="0.2">
      <c r="A251" s="2">
        <v>2009.3</v>
      </c>
      <c r="B251" s="3">
        <f>FinalData!O254</f>
        <v>0.64683104497930799</v>
      </c>
      <c r="C251" s="3">
        <f>FinalData!P254</f>
        <v>-0.20877348744807023</v>
      </c>
      <c r="D251" s="3">
        <f>FinalData!Q254</f>
        <v>9.3053986779835896E-2</v>
      </c>
      <c r="E251" s="3">
        <f>FinalData!R254</f>
        <v>4.6941546696293415</v>
      </c>
      <c r="F251" s="3">
        <f>FinalData!S254</f>
        <v>1.1010052627779032</v>
      </c>
      <c r="G251" s="3">
        <f>FinalData!T254</f>
        <v>460.51701859880916</v>
      </c>
      <c r="H251" s="3">
        <f>FinalData!U254</f>
        <v>-4.2672884368188946E-2</v>
      </c>
      <c r="I251" s="3">
        <f>FinalData!V254</f>
        <v>0.86535361182353832</v>
      </c>
      <c r="J251" s="3">
        <f>FinalData!W254</f>
        <v>3.9166666666666662E-2</v>
      </c>
      <c r="K251" s="3">
        <f>FinalData!X254</f>
        <v>-7.0080241905579044E-3</v>
      </c>
      <c r="L251" s="3">
        <f>FinalData!Y254</f>
        <v>0.73826338083830478</v>
      </c>
      <c r="M251" s="3">
        <f>RawData!U254</f>
        <v>9.6333333333333329</v>
      </c>
    </row>
    <row r="252" spans="1:13" x14ac:dyDescent="0.2">
      <c r="A252" s="2">
        <v>2009.4</v>
      </c>
      <c r="B252" s="3">
        <f>FinalData!O255</f>
        <v>0.34193528835123743</v>
      </c>
      <c r="C252" s="3">
        <f>FinalData!P255</f>
        <v>3.7954690254273373</v>
      </c>
      <c r="D252" s="3">
        <f>FinalData!Q255</f>
        <v>-0.98365074313312562</v>
      </c>
      <c r="E252" s="3">
        <f>FinalData!R255</f>
        <v>-0.12796943390256388</v>
      </c>
      <c r="F252" s="3">
        <f>FinalData!S255</f>
        <v>0.40157120467117124</v>
      </c>
      <c r="G252" s="3">
        <f>FinalData!T255</f>
        <v>459.66571681331044</v>
      </c>
      <c r="H252" s="3">
        <f>FinalData!U255</f>
        <v>-0.20809498413538741</v>
      </c>
      <c r="I252" s="3">
        <f>FinalData!V255</f>
        <v>0.19696584817716634</v>
      </c>
      <c r="J252" s="3">
        <f>FinalData!W255</f>
        <v>0.03</v>
      </c>
      <c r="K252" s="3">
        <f>FinalData!X255</f>
        <v>0.30090243381915016</v>
      </c>
      <c r="L252" s="3">
        <f>FinalData!Y255</f>
        <v>0.74834774829201933</v>
      </c>
      <c r="M252" s="3">
        <f>RawData!U255</f>
        <v>9.9333333333333336</v>
      </c>
    </row>
    <row r="253" spans="1:13" x14ac:dyDescent="0.2">
      <c r="A253" s="2">
        <v>2010.1</v>
      </c>
      <c r="B253" s="3">
        <f>FinalData!O256</f>
        <v>0.42854135699820972</v>
      </c>
      <c r="C253" s="3">
        <f>FinalData!P256</f>
        <v>1.9298866964761032</v>
      </c>
      <c r="D253" s="3">
        <f>FinalData!Q256</f>
        <v>-3.5673811946660692</v>
      </c>
      <c r="E253" s="3">
        <f>FinalData!R256</f>
        <v>-1.9271370310363096</v>
      </c>
      <c r="F253" s="3">
        <f>FinalData!S256</f>
        <v>-0.26221674737348621</v>
      </c>
      <c r="G253" s="3">
        <f>FinalData!T256</f>
        <v>459.4038552772073</v>
      </c>
      <c r="H253" s="3">
        <f>FinalData!U256</f>
        <v>-0.86703978575126683</v>
      </c>
      <c r="I253" s="3">
        <f>FinalData!V256</f>
        <v>0.58798269003030867</v>
      </c>
      <c r="J253" s="3">
        <f>FinalData!W256</f>
        <v>3.3333333333333333E-2</v>
      </c>
      <c r="K253" s="3">
        <f>FinalData!X256</f>
        <v>0.33283538449024874</v>
      </c>
      <c r="L253" s="3">
        <f>FinalData!Y256</f>
        <v>0.32118070316573721</v>
      </c>
      <c r="M253" s="3">
        <f>RawData!U256</f>
        <v>9.8333333333333339</v>
      </c>
    </row>
    <row r="254" spans="1:13" x14ac:dyDescent="0.2">
      <c r="A254" s="2">
        <v>2010.2</v>
      </c>
      <c r="B254" s="3">
        <f>FinalData!O257</f>
        <v>8.2487214026457423E-2</v>
      </c>
      <c r="C254" s="3">
        <f>FinalData!P257</f>
        <v>3.4531569881162909</v>
      </c>
      <c r="D254" s="3">
        <f>FinalData!Q257</f>
        <v>-0.81659596615835994</v>
      </c>
      <c r="E254" s="3">
        <f>FinalData!R257</f>
        <v>-3.0183372690577102</v>
      </c>
      <c r="F254" s="3">
        <f>FinalData!S257</f>
        <v>0.2370134311394736</v>
      </c>
      <c r="G254" s="3">
        <f>FinalData!T257</f>
        <v>459.55205916464996</v>
      </c>
      <c r="H254" s="3">
        <f>FinalData!U257</f>
        <v>1.151566364177814</v>
      </c>
      <c r="I254" s="3">
        <f>FinalData!V257</f>
        <v>-0.11616831979246456</v>
      </c>
      <c r="J254" s="3">
        <f>FinalData!W257</f>
        <v>4.8333333333333339E-2</v>
      </c>
      <c r="K254" s="3">
        <f>FinalData!X257</f>
        <v>0.46055129097926084</v>
      </c>
      <c r="L254" s="3">
        <f>FinalData!Y257</f>
        <v>-0.65681283274619773</v>
      </c>
      <c r="M254" s="3">
        <f>RawData!U257</f>
        <v>9.6333333333333329</v>
      </c>
    </row>
    <row r="255" spans="1:13" x14ac:dyDescent="0.2">
      <c r="A255" s="2">
        <v>2010.3</v>
      </c>
      <c r="B255" s="3">
        <f>FinalData!O258</f>
        <v>0.22808148804529083</v>
      </c>
      <c r="C255" s="3">
        <f>FinalData!P258</f>
        <v>1.8644020161107164</v>
      </c>
      <c r="D255" s="3">
        <f>FinalData!Q258</f>
        <v>-1.5318307784606304</v>
      </c>
      <c r="E255" s="3">
        <f>FinalData!R258</f>
        <v>5.8642543173925787</v>
      </c>
      <c r="F255" s="3">
        <f>FinalData!S258</f>
        <v>-5.324550654148652E-2</v>
      </c>
      <c r="G255" s="3">
        <f>FinalData!T258</f>
        <v>459.59112570496092</v>
      </c>
      <c r="H255" s="3">
        <f>FinalData!U258</f>
        <v>0.32020840861375355</v>
      </c>
      <c r="I255" s="3">
        <f>FinalData!V258</f>
        <v>0.49298492872442701</v>
      </c>
      <c r="J255" s="3">
        <f>FinalData!W258</f>
        <v>4.6666666666666669E-2</v>
      </c>
      <c r="K255" s="3">
        <f>FinalData!X258</f>
        <v>0.4574541755328454</v>
      </c>
      <c r="L255" s="3">
        <f>FinalData!Y258</f>
        <v>-0.27806706379271873</v>
      </c>
      <c r="M255" s="3">
        <f>RawData!U258</f>
        <v>9.4666666666666668</v>
      </c>
    </row>
    <row r="256" spans="1:13" x14ac:dyDescent="0.2">
      <c r="A256" s="2">
        <v>2010.4</v>
      </c>
      <c r="B256" s="3">
        <f>FinalData!O259</f>
        <v>0.66690984426111299</v>
      </c>
      <c r="C256" s="3">
        <f>FinalData!P259</f>
        <v>-0.1620223093212303</v>
      </c>
      <c r="D256" s="3">
        <f>FinalData!Q259</f>
        <v>-2.0414713080057538</v>
      </c>
      <c r="E256" s="3">
        <f>FinalData!R259</f>
        <v>3.1891491241379697</v>
      </c>
      <c r="F256" s="3">
        <f>FinalData!S259</f>
        <v>-0.14484447246840659</v>
      </c>
      <c r="G256" s="3">
        <f>FinalData!T259</f>
        <v>459.80598788326421</v>
      </c>
      <c r="H256" s="3">
        <f>FinalData!U259</f>
        <v>-0.39730854264750093</v>
      </c>
      <c r="I256" s="3">
        <f>FinalData!V259</f>
        <v>-0.65639803590906709</v>
      </c>
      <c r="J256" s="3">
        <f>FinalData!W259</f>
        <v>4.6666666666666669E-2</v>
      </c>
      <c r="K256" s="3">
        <f>FinalData!X259</f>
        <v>0.51030802901701477</v>
      </c>
      <c r="L256" s="3">
        <f>FinalData!Y259</f>
        <v>0.43127980906200492</v>
      </c>
      <c r="M256" s="3">
        <f>RawData!U259</f>
        <v>9.5</v>
      </c>
    </row>
    <row r="257" spans="1:13" x14ac:dyDescent="0.2">
      <c r="A257" s="2">
        <v>2011.1</v>
      </c>
      <c r="B257" s="3">
        <f>FinalData!O260</f>
        <v>0.76583661126699099</v>
      </c>
      <c r="C257" s="3">
        <f>FinalData!P260</f>
        <v>-1.1261860906819265</v>
      </c>
      <c r="D257" s="3">
        <f>FinalData!Q260</f>
        <v>-1.5397777683905076</v>
      </c>
      <c r="E257" s="3">
        <f>FinalData!R260</f>
        <v>-2.7939764149522262E-2</v>
      </c>
      <c r="F257" s="3">
        <f>FinalData!S260</f>
        <v>0.79511014950196568</v>
      </c>
      <c r="G257" s="3">
        <f>FinalData!T260</f>
        <v>460.18434764007424</v>
      </c>
      <c r="H257" s="3">
        <f>FinalData!U260</f>
        <v>0.64192336526565086</v>
      </c>
      <c r="I257" s="3">
        <f>FinalData!V260</f>
        <v>-0.98887214002325585</v>
      </c>
      <c r="J257" s="3">
        <f>FinalData!W260</f>
        <v>3.9166666666666669E-2</v>
      </c>
      <c r="K257" s="3">
        <f>FinalData!X260</f>
        <v>0.43645969899390735</v>
      </c>
      <c r="L257" s="3">
        <f>FinalData!Y260</f>
        <v>-1.1813415394357207</v>
      </c>
      <c r="M257" s="3">
        <f>RawData!U260</f>
        <v>9.0333333333333332</v>
      </c>
    </row>
    <row r="258" spans="1:13" x14ac:dyDescent="0.2">
      <c r="A258" s="2">
        <v>2011.2</v>
      </c>
      <c r="B258" s="3">
        <f>FinalData!O261</f>
        <v>0.44507294882868109</v>
      </c>
      <c r="C258" s="3">
        <f>FinalData!P261</f>
        <v>1.6921133006180753</v>
      </c>
      <c r="D258" s="3">
        <f>FinalData!Q261</f>
        <v>0.19653751927529584</v>
      </c>
      <c r="E258" s="3">
        <f>FinalData!R261</f>
        <v>-1.2718334750453835</v>
      </c>
      <c r="F258" s="3">
        <f>FinalData!S261</f>
        <v>0.30919437022782859</v>
      </c>
      <c r="G258" s="3">
        <f>FinalData!T261</f>
        <v>460.69577740523187</v>
      </c>
      <c r="H258" s="3">
        <f>FinalData!U261</f>
        <v>-1.4700637022471152</v>
      </c>
      <c r="I258" s="3">
        <f>FinalData!V261</f>
        <v>-0.51602996274660029</v>
      </c>
      <c r="J258" s="3">
        <f>FinalData!W261</f>
        <v>2.3333333333333334E-2</v>
      </c>
      <c r="K258" s="3">
        <f>FinalData!X261</f>
        <v>0.74035137440313648</v>
      </c>
      <c r="L258" s="3">
        <f>FinalData!Y261</f>
        <v>-1.8228597817548575</v>
      </c>
      <c r="M258" s="3">
        <f>RawData!U261</f>
        <v>9.0666666666666664</v>
      </c>
    </row>
    <row r="259" spans="1:13" x14ac:dyDescent="0.2">
      <c r="A259" s="2">
        <v>2011.3</v>
      </c>
      <c r="B259" s="3">
        <f>FinalData!O262</f>
        <v>0.14416480191181336</v>
      </c>
      <c r="C259" s="3">
        <f>FinalData!P262</f>
        <v>-2.7714470881505804E-3</v>
      </c>
      <c r="D259" s="3">
        <f>FinalData!Q262</f>
        <v>-0.3224534293313468</v>
      </c>
      <c r="E259" s="3">
        <f>FinalData!R262</f>
        <v>2.208927431124323</v>
      </c>
      <c r="F259" s="3">
        <f>FinalData!S262</f>
        <v>-0.84167456747678671</v>
      </c>
      <c r="G259" s="3">
        <f>FinalData!T262</f>
        <v>460.98065941610321</v>
      </c>
      <c r="H259" s="3">
        <f>FinalData!U262</f>
        <v>0.13266243630902785</v>
      </c>
      <c r="I259" s="3">
        <f>FinalData!V262</f>
        <v>-0.33877946099836187</v>
      </c>
      <c r="J259" s="3">
        <f>FinalData!W262</f>
        <v>2.0833333333333332E-2</v>
      </c>
      <c r="K259" s="3">
        <f>FinalData!X262</f>
        <v>0.57987985049026136</v>
      </c>
      <c r="L259" s="3">
        <f>FinalData!Y262</f>
        <v>-0.81951770573226668</v>
      </c>
      <c r="M259" s="3">
        <f>RawData!U262</f>
        <v>9</v>
      </c>
    </row>
    <row r="260" spans="1:13" x14ac:dyDescent="0.2">
      <c r="A260" s="2">
        <v>2011.4</v>
      </c>
      <c r="B260" s="3">
        <f>FinalData!O263</f>
        <v>0.12097193798928174</v>
      </c>
      <c r="C260" s="3">
        <f>FinalData!P263</f>
        <v>5.2270624878121907</v>
      </c>
      <c r="D260" s="3">
        <f>FinalData!Q263</f>
        <v>1.3513174930039895E-3</v>
      </c>
      <c r="E260" s="3">
        <f>FinalData!R263</f>
        <v>1.1056528286790126</v>
      </c>
      <c r="F260" s="3">
        <f>FinalData!S263</f>
        <v>0.47977815161851822</v>
      </c>
      <c r="G260" s="3">
        <f>FinalData!T263</f>
        <v>461.31932257080769</v>
      </c>
      <c r="H260" s="3">
        <f>FinalData!U263</f>
        <v>-1.7619731704180186</v>
      </c>
      <c r="I260" s="3">
        <f>FinalData!V263</f>
        <v>-1.2657044475952173</v>
      </c>
      <c r="J260" s="3">
        <f>FinalData!W263</f>
        <v>1.8333333333333337E-2</v>
      </c>
      <c r="K260" s="3">
        <f>FinalData!X263</f>
        <v>0.13770989690904401</v>
      </c>
      <c r="L260" s="3">
        <f>FinalData!Y263</f>
        <v>-0.26331089105497085</v>
      </c>
      <c r="M260" s="3">
        <f>RawData!U263</f>
        <v>8.6333333333333329</v>
      </c>
    </row>
    <row r="261" spans="1:13" x14ac:dyDescent="0.2">
      <c r="A261" s="2">
        <v>2012.1</v>
      </c>
      <c r="B261" s="3">
        <f>FinalData!O264</f>
        <v>-0.34028756906872104</v>
      </c>
      <c r="C261" s="3">
        <f>FinalData!P264</f>
        <v>1.2724750824788202</v>
      </c>
      <c r="D261" s="3">
        <f>FinalData!Q264</f>
        <v>-2.2225429042169367</v>
      </c>
      <c r="E261" s="3">
        <f>FinalData!R264</f>
        <v>-1.1129483840134071</v>
      </c>
      <c r="F261" s="3">
        <f>FinalData!S264</f>
        <v>-0.19183118327012494</v>
      </c>
      <c r="G261" s="3">
        <f>FinalData!T264</f>
        <v>461.25480113036315</v>
      </c>
      <c r="H261" s="3">
        <f>FinalData!U264</f>
        <v>1.5916030698080785</v>
      </c>
      <c r="I261" s="3">
        <f>FinalData!V264</f>
        <v>1.7218413335277738</v>
      </c>
      <c r="J261" s="3">
        <f>FinalData!W264</f>
        <v>2.5833333333333333E-2</v>
      </c>
      <c r="K261" s="3">
        <f>FinalData!X264</f>
        <v>0.53076490262391474</v>
      </c>
      <c r="L261" s="3">
        <f>FinalData!Y264</f>
        <v>-1.4784071595477712</v>
      </c>
      <c r="M261" s="3">
        <f>RawData!U264</f>
        <v>8.2666666666666675</v>
      </c>
    </row>
    <row r="262" spans="1:13" x14ac:dyDescent="0.2">
      <c r="A262" s="2">
        <v>2012.2</v>
      </c>
      <c r="B262" s="3">
        <f>FinalData!O265</f>
        <v>-0.1595592003181423</v>
      </c>
      <c r="C262" s="3">
        <f>FinalData!P265</f>
        <v>1.4256509535856026</v>
      </c>
      <c r="D262" s="3">
        <f>FinalData!Q265</f>
        <v>-1.2699812612045207</v>
      </c>
      <c r="E262" s="3">
        <f>FinalData!R265</f>
        <v>1.5676950178382469</v>
      </c>
      <c r="F262" s="3">
        <f>FinalData!S265</f>
        <v>-0.68222070843788174</v>
      </c>
      <c r="G262" s="3">
        <f>FinalData!T265</f>
        <v>461.41688913430505</v>
      </c>
      <c r="H262" s="3">
        <f>FinalData!U265</f>
        <v>0.42358313649590862</v>
      </c>
      <c r="I262" s="3">
        <f>FinalData!V265</f>
        <v>0.26546320925096012</v>
      </c>
      <c r="J262" s="3">
        <f>FinalData!W265</f>
        <v>3.8333333333333337E-2</v>
      </c>
      <c r="K262" s="3">
        <f>FinalData!X265</f>
        <v>0.44318015573026059</v>
      </c>
      <c r="L262" s="3">
        <f>FinalData!Y265</f>
        <v>-0.28611089665480449</v>
      </c>
      <c r="M262" s="3">
        <f>RawData!U265</f>
        <v>8.1999999999999993</v>
      </c>
    </row>
    <row r="263" spans="1:13" x14ac:dyDescent="0.2">
      <c r="A263" s="2">
        <v>2012.3</v>
      </c>
      <c r="B263" s="3">
        <f>FinalData!O266</f>
        <v>-0.295278021044453</v>
      </c>
      <c r="C263" s="3">
        <f>FinalData!P266</f>
        <v>-0.6241758508977</v>
      </c>
      <c r="D263" s="3">
        <f>FinalData!Q266</f>
        <v>-1.88118278555811</v>
      </c>
      <c r="E263" s="3">
        <f>FinalData!R266</f>
        <v>1.0416525740996008</v>
      </c>
      <c r="F263" s="3">
        <f>FinalData!S266</f>
        <v>-1.0975418299442765</v>
      </c>
      <c r="G263" s="3">
        <f>FinalData!T266</f>
        <v>461.58691260953901</v>
      </c>
      <c r="H263" s="3">
        <f>FinalData!U266</f>
        <v>-0.34410075947866048</v>
      </c>
      <c r="I263" s="3">
        <f>FinalData!V266</f>
        <v>-3.3496359949978238</v>
      </c>
      <c r="J263" s="3">
        <f>FinalData!W266</f>
        <v>3.5833333333333335E-2</v>
      </c>
      <c r="K263" s="3">
        <f>FinalData!X266</f>
        <v>0.58628901720263471</v>
      </c>
      <c r="L263" s="3">
        <f>FinalData!Y266</f>
        <v>-0.80629902165253498</v>
      </c>
      <c r="M263" s="3">
        <f>RawData!U266</f>
        <v>8.0333333333333332</v>
      </c>
    </row>
    <row r="264" spans="1:13" x14ac:dyDescent="0.2">
      <c r="A264" s="2">
        <v>2012.4</v>
      </c>
      <c r="B264" s="3">
        <f>FinalData!O267</f>
        <v>0.10822483128151816</v>
      </c>
      <c r="C264" s="3">
        <f>FinalData!P267</f>
        <v>-0.34606996373207721</v>
      </c>
      <c r="D264" s="3">
        <f>FinalData!Q267</f>
        <v>-1.5744183012756992</v>
      </c>
      <c r="E264" s="3">
        <f>FinalData!R267</f>
        <v>2.1744059385061973</v>
      </c>
      <c r="F264" s="3">
        <f>FinalData!S267</f>
        <v>0.67875072838944561</v>
      </c>
      <c r="G264" s="3">
        <f>FinalData!T267</f>
        <v>461.84998700057525</v>
      </c>
      <c r="H264" s="3">
        <f>FinalData!U267</f>
        <v>1.6393511402933214</v>
      </c>
      <c r="I264" s="3">
        <f>FinalData!V267</f>
        <v>0.34266893592644898</v>
      </c>
      <c r="J264" s="3">
        <f>FinalData!W267</f>
        <v>0.04</v>
      </c>
      <c r="K264" s="3">
        <f>FinalData!X267</f>
        <v>0.368822645777378</v>
      </c>
      <c r="L264" s="3">
        <f>FinalData!Y267</f>
        <v>-1.0658374144163645</v>
      </c>
      <c r="M264" s="3">
        <f>RawData!U267</f>
        <v>7.8</v>
      </c>
    </row>
    <row r="265" spans="1:13" x14ac:dyDescent="0.2">
      <c r="A265" s="2">
        <v>2013.1</v>
      </c>
      <c r="B265" s="3">
        <f>FinalData!O268</f>
        <v>4.1211267811092966E-2</v>
      </c>
      <c r="C265" s="3">
        <f>FinalData!P268</f>
        <v>2.5808708083514489</v>
      </c>
      <c r="D265" s="3">
        <f>FinalData!Q268</f>
        <v>-0.24470183577923876</v>
      </c>
      <c r="E265" s="3">
        <f>FinalData!R268</f>
        <v>4.7084954725114301</v>
      </c>
      <c r="F265" s="3">
        <f>FinalData!S268</f>
        <v>1.2167458531334034</v>
      </c>
      <c r="G265" s="3">
        <f>FinalData!T268</f>
        <v>462.22693622542647</v>
      </c>
      <c r="H265" s="3">
        <f>FinalData!U268</f>
        <v>-2.3074567818563985</v>
      </c>
      <c r="I265" s="3">
        <f>FinalData!V268</f>
        <v>1.6509886948254948</v>
      </c>
      <c r="J265" s="3">
        <f>FinalData!W268</f>
        <v>3.5833333333333335E-2</v>
      </c>
      <c r="K265" s="3">
        <f>FinalData!X268</f>
        <v>0.35900252922465015</v>
      </c>
      <c r="L265" s="3">
        <f>FinalData!Y268</f>
        <v>-0.63264653276581839</v>
      </c>
      <c r="M265" s="3">
        <f>RawData!U268</f>
        <v>7.7333333333333334</v>
      </c>
    </row>
    <row r="266" spans="1:13" x14ac:dyDescent="0.2">
      <c r="A266" s="2">
        <v>2013.2</v>
      </c>
      <c r="B266" s="3">
        <f>FinalData!O269</f>
        <v>-0.16015092810954457</v>
      </c>
      <c r="C266" s="3">
        <f>FinalData!P269</f>
        <v>0.56383381670815425</v>
      </c>
      <c r="D266" s="3">
        <f>FinalData!Q269</f>
        <v>-0.22926886030981564</v>
      </c>
      <c r="E266" s="3">
        <f>FinalData!R269</f>
        <v>0.37968195505425228</v>
      </c>
      <c r="F266" s="3">
        <f>FinalData!S269</f>
        <v>-0.32581425067425585</v>
      </c>
      <c r="G266" s="3">
        <f>FinalData!T269</f>
        <v>462.55459032010219</v>
      </c>
      <c r="H266" s="3">
        <f>FinalData!U269</f>
        <v>1.3946459459631022</v>
      </c>
      <c r="I266" s="3">
        <f>FinalData!V269</f>
        <v>0.37471001256634828</v>
      </c>
      <c r="J266" s="3">
        <f>FinalData!W269</f>
        <v>2.9166666666666664E-2</v>
      </c>
      <c r="K266" s="3">
        <f>FinalData!X269</f>
        <v>0.23205245213357983</v>
      </c>
      <c r="L266" s="3">
        <f>FinalData!Y269</f>
        <v>-0.9156354690783246</v>
      </c>
      <c r="M266" s="3">
        <f>RawData!U269</f>
        <v>7.5333333333333332</v>
      </c>
    </row>
    <row r="267" spans="1:13" x14ac:dyDescent="0.2">
      <c r="A267" s="2">
        <v>2013.3</v>
      </c>
      <c r="B267" s="3">
        <f>FinalData!O270</f>
        <v>0.13944833068330809</v>
      </c>
      <c r="C267" s="3">
        <f>FinalData!P270</f>
        <v>1.7018989112191889</v>
      </c>
      <c r="D267" s="3">
        <f>FinalData!Q270</f>
        <v>-0.27094348847228389</v>
      </c>
      <c r="E267" s="3">
        <f>FinalData!R270</f>
        <v>-5.0888069670293135</v>
      </c>
      <c r="F267" s="3">
        <f>FinalData!S270</f>
        <v>6.7765918234670153E-3</v>
      </c>
      <c r="G267" s="3">
        <f>FinalData!T270</f>
        <v>462.84674686215806</v>
      </c>
      <c r="H267" s="3">
        <f>FinalData!U270</f>
        <v>-0.2745686781665313</v>
      </c>
      <c r="I267" s="3">
        <f>FinalData!V270</f>
        <v>-0.20476283941275319</v>
      </c>
      <c r="J267" s="3">
        <f>FinalData!W270</f>
        <v>2.0833333333333332E-2</v>
      </c>
      <c r="K267" s="3">
        <f>FinalData!X270</f>
        <v>0.51198883818770469</v>
      </c>
      <c r="L267" s="3">
        <f>FinalData!Y270</f>
        <v>-1.4100969366420486</v>
      </c>
      <c r="M267" s="3">
        <f>RawData!U270</f>
        <v>7.2333333333333334</v>
      </c>
    </row>
    <row r="268" spans="1:13" x14ac:dyDescent="0.2">
      <c r="A268" s="2">
        <v>2013.4</v>
      </c>
      <c r="B268" s="3">
        <f>FinalData!O271</f>
        <v>0.57305948410873953</v>
      </c>
      <c r="C268" s="3">
        <f>FinalData!P271</f>
        <v>0.62961965717977364</v>
      </c>
      <c r="D268" s="3">
        <f>FinalData!Q271</f>
        <v>-1.0762494448035227</v>
      </c>
      <c r="E268" s="3">
        <f>FinalData!R271</f>
        <v>-0.11182646948000752</v>
      </c>
      <c r="F268" s="3">
        <f>FinalData!S271</f>
        <v>-0.53135303122346045</v>
      </c>
      <c r="G268" s="3">
        <f>FinalData!T271</f>
        <v>463.15396816074593</v>
      </c>
      <c r="H268" s="3">
        <f>FinalData!U271</f>
        <v>0.2292830298709525</v>
      </c>
      <c r="I268" s="3">
        <f>FinalData!V271</f>
        <v>-0.79857883298144472</v>
      </c>
      <c r="J268" s="3">
        <f>FinalData!W271</f>
        <v>2.1666666666666667E-2</v>
      </c>
      <c r="K268" s="3">
        <f>FinalData!X271</f>
        <v>0.5233127695096762</v>
      </c>
      <c r="L268" s="3">
        <f>FinalData!Y271</f>
        <v>-1.4394990509238141</v>
      </c>
      <c r="M268" s="3">
        <f>RawData!U271</f>
        <v>6.9333333333333336</v>
      </c>
    </row>
    <row r="269" spans="1:13" x14ac:dyDescent="0.2">
      <c r="A269" s="2">
        <v>2014.1</v>
      </c>
      <c r="B269" s="3">
        <f>FinalData!O272</f>
        <v>0.3754731565683187</v>
      </c>
      <c r="C269" s="3">
        <f>FinalData!P272</f>
        <v>-1.0912974436874947</v>
      </c>
      <c r="D269" s="3">
        <f>FinalData!Q272</f>
        <v>-0.73136231174632371</v>
      </c>
      <c r="E269" s="3">
        <f>FinalData!R272</f>
        <v>3.4245531781258194</v>
      </c>
      <c r="F269" s="3">
        <f>FinalData!S272</f>
        <v>-0.38792172072677999</v>
      </c>
      <c r="G269" s="3">
        <f>FinalData!T272</f>
        <v>463.41056147954998</v>
      </c>
      <c r="H269" s="3">
        <f>FinalData!U272</f>
        <v>0.69783607815647741</v>
      </c>
      <c r="I269" s="3">
        <f>FinalData!V272</f>
        <v>1.8107929475790208</v>
      </c>
      <c r="J269" s="3">
        <f>FinalData!W272</f>
        <v>1.8333333333333337E-2</v>
      </c>
      <c r="K269" s="3">
        <f>FinalData!X272</f>
        <v>0.43185402636831682</v>
      </c>
      <c r="L269" s="3">
        <f>FinalData!Y272</f>
        <v>-1.2100877006083124</v>
      </c>
      <c r="M269" s="3">
        <f>RawData!U272</f>
        <v>6.666666666666667</v>
      </c>
    </row>
    <row r="270" spans="1:13" x14ac:dyDescent="0.2">
      <c r="A270" s="2">
        <v>2014.2</v>
      </c>
      <c r="B270" s="3">
        <f>FinalData!O273</f>
        <v>0.51258251771201913</v>
      </c>
      <c r="C270" s="3">
        <f>FinalData!P273</f>
        <v>2.1987324292500148</v>
      </c>
      <c r="D270" s="3">
        <f>FinalData!Q273</f>
        <v>0.55246797215650645</v>
      </c>
      <c r="E270" s="3">
        <f>FinalData!R273</f>
        <v>-4.3198907951816636</v>
      </c>
      <c r="F270" s="3">
        <f>FinalData!S273</f>
        <v>0.52875933662241437</v>
      </c>
      <c r="G270" s="3">
        <f>FinalData!T273</f>
        <v>463.89392205569561</v>
      </c>
      <c r="H270" s="3">
        <f>FinalData!U273</f>
        <v>-0.57786515364588453</v>
      </c>
      <c r="I270" s="3">
        <f>FinalData!V273</f>
        <v>-1.5300999904786394</v>
      </c>
      <c r="J270" s="3">
        <f>FinalData!W273</f>
        <v>2.3333333333333334E-2</v>
      </c>
      <c r="K270" s="3">
        <f>FinalData!X273</f>
        <v>0.52938967281663807</v>
      </c>
      <c r="L270" s="3">
        <f>FinalData!Y273</f>
        <v>-0.83481867297683721</v>
      </c>
      <c r="M270" s="3">
        <f>RawData!U273</f>
        <v>6.2333333333333334</v>
      </c>
    </row>
    <row r="271" spans="1:13" x14ac:dyDescent="0.2">
      <c r="A271" s="2">
        <v>2014.3</v>
      </c>
      <c r="B271" s="3">
        <f>FinalData!O274</f>
        <v>0.47449950122580731</v>
      </c>
      <c r="C271" s="3">
        <f>FinalData!P274</f>
        <v>1.6507845520300179</v>
      </c>
      <c r="D271" s="3">
        <f>FinalData!Q274</f>
        <v>0.23895360640236163</v>
      </c>
      <c r="E271" s="3">
        <f>FinalData!R274</f>
        <v>3.7858924519364621</v>
      </c>
      <c r="F271" s="3">
        <f>FinalData!S274</f>
        <v>0.13684427569668856</v>
      </c>
      <c r="G271" s="3">
        <f>FinalData!T274</f>
        <v>464.28968950722742</v>
      </c>
      <c r="H271" s="3">
        <f>FinalData!U274</f>
        <v>0.62214207037394331</v>
      </c>
      <c r="I271" s="3">
        <f>FinalData!V274</f>
        <v>1.5780536773914555</v>
      </c>
      <c r="J271" s="3">
        <f>FinalData!W274</f>
        <v>2.2500000000000003E-2</v>
      </c>
      <c r="K271" s="3">
        <f>FinalData!X274</f>
        <v>0.42589971304742846</v>
      </c>
      <c r="L271" s="3">
        <f>FinalData!Y274</f>
        <v>-1.340609004931764</v>
      </c>
      <c r="M271" s="3">
        <f>RawData!U274</f>
        <v>6.1</v>
      </c>
    </row>
    <row r="272" spans="1:13" x14ac:dyDescent="0.2">
      <c r="A272" s="2">
        <v>2014.4</v>
      </c>
      <c r="B272" s="3">
        <f>FinalData!O275</f>
        <v>0.72829305812990697</v>
      </c>
      <c r="C272" s="3">
        <f>FinalData!P275</f>
        <v>0.73090518442700159</v>
      </c>
      <c r="D272" s="3">
        <f>FinalData!Q275</f>
        <v>0.16855351036554111</v>
      </c>
      <c r="E272" s="3">
        <f>FinalData!R275</f>
        <v>1.9162784863256661</v>
      </c>
      <c r="F272" s="3">
        <f>FinalData!S275</f>
        <v>0.39751197886809564</v>
      </c>
      <c r="G272" s="3">
        <f>FinalData!T275</f>
        <v>464.67078032064887</v>
      </c>
      <c r="H272" s="3">
        <f>FinalData!U275</f>
        <v>0.68562851250790757</v>
      </c>
      <c r="I272" s="3">
        <f>FinalData!V275</f>
        <v>0.90759000941260659</v>
      </c>
      <c r="J272" s="3">
        <f>FinalData!W275</f>
        <v>2.4999999999999998E-2</v>
      </c>
      <c r="K272" s="3">
        <f>FinalData!X275</f>
        <v>0.13089306625371222</v>
      </c>
      <c r="L272" s="3">
        <f>FinalData!Y275</f>
        <v>-0.20117172364092539</v>
      </c>
      <c r="M272" s="3">
        <f>RawData!U275</f>
        <v>5.7</v>
      </c>
    </row>
    <row r="273" spans="1:13" x14ac:dyDescent="0.2">
      <c r="A273" s="2">
        <v>2015.1</v>
      </c>
      <c r="B273" s="3">
        <f>FinalData!O276</f>
        <v>-0.25159659539843915</v>
      </c>
      <c r="C273" s="3">
        <f>FinalData!P276</f>
        <v>1.4337812098591485</v>
      </c>
      <c r="D273" s="3">
        <f>FinalData!Q276</f>
        <v>-1.8662928219030164</v>
      </c>
      <c r="E273" s="3">
        <f>FinalData!R276</f>
        <v>0.86058319336913769</v>
      </c>
      <c r="F273" s="3">
        <f>FinalData!S276</f>
        <v>-0.42981517611494269</v>
      </c>
      <c r="G273" s="3">
        <f>FinalData!T276</f>
        <v>464.82732126572648</v>
      </c>
      <c r="H273" s="3">
        <f>FinalData!U276</f>
        <v>1.1414838799049587</v>
      </c>
      <c r="I273" s="3">
        <f>FinalData!V276</f>
        <v>0.67255959204577387</v>
      </c>
      <c r="J273" s="3">
        <f>FinalData!W276</f>
        <v>2.75E-2</v>
      </c>
      <c r="K273" s="3">
        <f>FinalData!X276</f>
        <v>-1.280714274400907E-2</v>
      </c>
      <c r="L273" s="3">
        <f>FinalData!Y276</f>
        <v>-7.8879750667510962E-3</v>
      </c>
      <c r="M273" s="3">
        <f>RawData!U276</f>
        <v>5.5666666666666664</v>
      </c>
    </row>
    <row r="274" spans="1:13" x14ac:dyDescent="0.2">
      <c r="A274" s="2">
        <v>2015.1999999999998</v>
      </c>
      <c r="B274" s="3">
        <f>FinalData!O277</f>
        <v>0.31484012773904624</v>
      </c>
      <c r="C274" s="3">
        <f>FinalData!P277</f>
        <v>-0.15637350806838413</v>
      </c>
      <c r="D274" s="3">
        <f>FinalData!Q277</f>
        <v>2.7779899372555406</v>
      </c>
      <c r="E274" s="3">
        <f>FinalData!R277</f>
        <v>-6.2542027353941876E-2</v>
      </c>
      <c r="F274" s="3">
        <f>FinalData!S277</f>
        <v>-0.37298025367655896</v>
      </c>
      <c r="G274" s="3">
        <f>FinalData!T277</f>
        <v>465.1515940297063</v>
      </c>
      <c r="H274" s="3">
        <f>FinalData!U277</f>
        <v>0.36939067471810638</v>
      </c>
      <c r="I274" s="3">
        <f>FinalData!V277</f>
        <v>-0.42321910206184477</v>
      </c>
      <c r="J274" s="3">
        <f>FinalData!W277</f>
        <v>3.0833333333333334E-2</v>
      </c>
      <c r="K274" s="3">
        <f>FinalData!X277</f>
        <v>0.56105863118611765</v>
      </c>
      <c r="L274" s="3">
        <f>FinalData!Y277</f>
        <v>-0.65821229388814118</v>
      </c>
      <c r="M274" s="3">
        <f>RawData!U277</f>
        <v>5.4</v>
      </c>
    </row>
    <row r="275" spans="1:13" x14ac:dyDescent="0.2">
      <c r="A275" s="2">
        <v>2015.3</v>
      </c>
      <c r="B275" s="3">
        <f>FinalData!O278</f>
        <v>0.39493199948037727</v>
      </c>
      <c r="C275" s="3">
        <f>FinalData!P278</f>
        <v>0.19163704633962197</v>
      </c>
      <c r="D275" s="3">
        <f>FinalData!Q278</f>
        <v>0.19859472542634649</v>
      </c>
      <c r="E275" s="3">
        <f>FinalData!R278</f>
        <v>-1.0841721409919103</v>
      </c>
      <c r="F275" s="3">
        <f>FinalData!S278</f>
        <v>0.25075601724287822</v>
      </c>
      <c r="G275" s="3">
        <f>FinalData!T278</f>
        <v>465.38117376739939</v>
      </c>
      <c r="H275" s="3">
        <f>FinalData!U278</f>
        <v>0.81713148158621962</v>
      </c>
      <c r="I275" s="3">
        <f>FinalData!V278</f>
        <v>0.83772905998213965</v>
      </c>
      <c r="J275" s="3">
        <f>FinalData!W278</f>
        <v>3.4166666666666672E-2</v>
      </c>
      <c r="K275" s="3">
        <f>FinalData!X278</f>
        <v>0.31427429472907775</v>
      </c>
      <c r="L275" s="3">
        <f>FinalData!Y278</f>
        <v>-0.51086614110869277</v>
      </c>
      <c r="M275" s="3">
        <f>RawData!U278</f>
        <v>5.0999999999999996</v>
      </c>
    </row>
    <row r="276" spans="1:13" x14ac:dyDescent="0.2">
      <c r="A276" s="2">
        <v>2015.4</v>
      </c>
      <c r="B276" s="3">
        <f>FinalData!O279</f>
        <v>0.2125167237368828</v>
      </c>
      <c r="C276" s="3">
        <f>FinalData!P279</f>
        <v>-0.5788614704184738</v>
      </c>
      <c r="D276" s="3">
        <f>FinalData!Q279</f>
        <v>-1.9899535670952559</v>
      </c>
      <c r="E276" s="3">
        <f>FinalData!R279</f>
        <v>0.68748086243144257</v>
      </c>
      <c r="F276" s="3">
        <f>FinalData!S279</f>
        <v>-0.14703362104634721</v>
      </c>
      <c r="G276" s="3">
        <f>FinalData!T279</f>
        <v>465.66758919786304</v>
      </c>
      <c r="H276" s="3">
        <f>FinalData!U279</f>
        <v>0.94140492848069357</v>
      </c>
      <c r="I276" s="3">
        <f>FinalData!V279</f>
        <v>1.2715111393171163</v>
      </c>
      <c r="J276" s="3">
        <f>FinalData!W279</f>
        <v>0.04</v>
      </c>
      <c r="K276" s="3">
        <f>FinalData!X279</f>
        <v>0.20836549397493798</v>
      </c>
      <c r="L276" s="3">
        <f>FinalData!Y279</f>
        <v>-0.76146056436988374</v>
      </c>
      <c r="M276" s="3">
        <f>RawData!U279</f>
        <v>5</v>
      </c>
    </row>
    <row r="277" spans="1:13" x14ac:dyDescent="0.2">
      <c r="A277" s="2">
        <v>2016.1</v>
      </c>
      <c r="B277" s="3">
        <f>FinalData!O280</f>
        <v>0.12346506029558668</v>
      </c>
      <c r="C277" s="3">
        <f>FinalData!P280</f>
        <v>-1.0973925758207201</v>
      </c>
      <c r="D277" s="3">
        <f>FinalData!Q280</f>
        <v>0.30219979375920047</v>
      </c>
      <c r="E277" s="3">
        <f>FinalData!R280</f>
        <v>0.41838171286337911</v>
      </c>
      <c r="F277" s="3">
        <f>FinalData!S280</f>
        <v>1.2085681657993064E-2</v>
      </c>
      <c r="G277" s="3">
        <f>FinalData!T280</f>
        <v>465.76715299900718</v>
      </c>
      <c r="H277" s="3">
        <f>FinalData!U280</f>
        <v>-0.48113823001290079</v>
      </c>
      <c r="I277" s="3">
        <f>FinalData!V280</f>
        <v>-0.84447418804014518</v>
      </c>
      <c r="J277" s="3">
        <f>FinalData!W280</f>
        <v>9.0000000000000011E-2</v>
      </c>
      <c r="K277" s="3">
        <f>FinalData!X280</f>
        <v>0.12390734763965128</v>
      </c>
      <c r="L277" s="3">
        <f>FinalData!Y280</f>
        <v>-0.27454710195917187</v>
      </c>
      <c r="M277" s="3">
        <f>RawData!U280</f>
        <v>4.9333333333333336</v>
      </c>
    </row>
    <row r="278" spans="1:13" x14ac:dyDescent="0.2">
      <c r="A278" s="2">
        <v>2016.2</v>
      </c>
      <c r="B278" s="3">
        <f>FinalData!O281</f>
        <v>0.72054357712005412</v>
      </c>
      <c r="C278" s="3">
        <f>FinalData!P281</f>
        <v>-1.3974424173853777</v>
      </c>
      <c r="D278" s="3">
        <f>FinalData!Q281</f>
        <v>-1.5805968898927176</v>
      </c>
      <c r="E278" s="3">
        <f>FinalData!R281</f>
        <v>-2.1950181588916848</v>
      </c>
      <c r="F278" s="3">
        <f>FinalData!S281</f>
        <v>-0.96956936364244939</v>
      </c>
      <c r="G278" s="3">
        <f>FinalData!T281</f>
        <v>465.88933075318613</v>
      </c>
      <c r="H278" s="3">
        <f>FinalData!U281</f>
        <v>0.75467686779111531</v>
      </c>
      <c r="I278" s="3">
        <f>FinalData!V281</f>
        <v>-4.9923479432001372E-2</v>
      </c>
      <c r="J278" s="3">
        <f>FinalData!W281</f>
        <v>9.3333333333333338E-2</v>
      </c>
      <c r="K278" s="3">
        <f>FinalData!X281</f>
        <v>0.57052109884194735</v>
      </c>
      <c r="L278" s="3">
        <f>FinalData!Y281</f>
        <v>-0.26416258617450694</v>
      </c>
      <c r="M278" s="3">
        <f>RawData!U281</f>
        <v>4.8666666666666671</v>
      </c>
    </row>
    <row r="279" spans="1:13" x14ac:dyDescent="0.2">
      <c r="A279" s="2">
        <v>2016.3</v>
      </c>
      <c r="B279" s="3">
        <f>FinalData!O282</f>
        <v>0.39696531713025252</v>
      </c>
      <c r="C279" s="3">
        <f>FinalData!P282</f>
        <v>0.59953573692831696</v>
      </c>
      <c r="D279" s="3">
        <f>FinalData!Q282</f>
        <v>-1.128995428081879</v>
      </c>
      <c r="E279" s="3">
        <f>FinalData!R282</f>
        <v>0.8892723822692119</v>
      </c>
      <c r="F279" s="3">
        <f>FinalData!S282</f>
        <v>0.58035752999859369</v>
      </c>
      <c r="G279" s="3">
        <f>FinalData!T282</f>
        <v>466.12390165479576</v>
      </c>
      <c r="H279" s="3">
        <f>FinalData!U282</f>
        <v>0.77894442445103351</v>
      </c>
      <c r="I279" s="3">
        <f>FinalData!V282</f>
        <v>0.87533744043457595</v>
      </c>
      <c r="J279" s="3">
        <f>FinalData!W282</f>
        <v>9.9166666666666667E-2</v>
      </c>
      <c r="K279" s="3">
        <f>FinalData!X282</f>
        <v>0.35347455275971384</v>
      </c>
      <c r="L279" s="3">
        <f>FinalData!Y282</f>
        <v>-0.43719972815517849</v>
      </c>
      <c r="M279" s="3">
        <f>RawData!U282</f>
        <v>4.9333333333333336</v>
      </c>
    </row>
    <row r="280" spans="1:13" x14ac:dyDescent="0.2">
      <c r="A280" s="2">
        <v>2016.4</v>
      </c>
      <c r="B280" s="3">
        <f>FinalData!O283</f>
        <v>0.52164323245091282</v>
      </c>
      <c r="C280" s="3">
        <f>FinalData!P283</f>
        <v>1.6945404462791203</v>
      </c>
      <c r="D280" s="3">
        <f>FinalData!Q283</f>
        <v>0.64049276335580885</v>
      </c>
      <c r="E280" s="3">
        <f>FinalData!R283</f>
        <v>-1.0046411309765233</v>
      </c>
      <c r="F280" s="3">
        <f>FinalData!S283</f>
        <v>-0.36422880902702559</v>
      </c>
      <c r="G280" s="3">
        <f>FinalData!T283</f>
        <v>466.23789403794103</v>
      </c>
      <c r="H280" s="3">
        <f>FinalData!U283</f>
        <v>-1.3619060618516698</v>
      </c>
      <c r="I280" s="3">
        <f>FinalData!V283</f>
        <v>0.40440732919222455</v>
      </c>
      <c r="J280" s="3">
        <f>FinalData!W283</f>
        <v>0.1125</v>
      </c>
      <c r="K280" s="3">
        <f>FinalData!X283</f>
        <v>0.5145165437162369</v>
      </c>
      <c r="L280" s="3">
        <f>FinalData!Y283</f>
        <v>-0.73911529249448904</v>
      </c>
      <c r="M280" s="3">
        <f>RawData!U283</f>
        <v>4.7333333333333334</v>
      </c>
    </row>
  </sheetData>
  <phoneticPr fontId="6" type="noConversion"/>
  <pageMargins left="0.75" right="0.7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RawData</vt:lpstr>
      <vt:lpstr>FinalData</vt:lpstr>
      <vt:lpstr>observables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</dc:creator>
  <cp:lastModifiedBy>user</cp:lastModifiedBy>
  <cp:lastPrinted>2007-10-19T00:22:24Z</cp:lastPrinted>
  <dcterms:created xsi:type="dcterms:W3CDTF">2007-10-18T18:17:17Z</dcterms:created>
  <dcterms:modified xsi:type="dcterms:W3CDTF">2019-06-14T06:04:39Z</dcterms:modified>
</cp:coreProperties>
</file>