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hr\Dropbox\ChrNew\Projects\Entry_Cycle\Data\ForJMCB\"/>
    </mc:Choice>
  </mc:AlternateContent>
  <bookViews>
    <workbookView xWindow="0" yWindow="0" windowWidth="28800" windowHeight="12300"/>
  </bookViews>
  <sheets>
    <sheet name="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 s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L41" i="1"/>
  <c r="K41" i="1"/>
  <c r="J41" i="1"/>
  <c r="P40" i="1"/>
  <c r="O40" i="1"/>
  <c r="M40" i="1"/>
  <c r="N40" i="1"/>
  <c r="L40" i="1"/>
  <c r="K40" i="1"/>
  <c r="J40" i="1"/>
  <c r="P39" i="1"/>
  <c r="O39" i="1"/>
  <c r="M39" i="1"/>
  <c r="N39" i="1"/>
  <c r="L39" i="1"/>
  <c r="K39" i="1"/>
  <c r="J39" i="1"/>
  <c r="P38" i="1"/>
  <c r="O38" i="1"/>
  <c r="M38" i="1"/>
  <c r="N38" i="1"/>
  <c r="L38" i="1"/>
  <c r="K38" i="1"/>
  <c r="J38" i="1"/>
  <c r="P37" i="1"/>
  <c r="O37" i="1"/>
  <c r="M37" i="1"/>
  <c r="N37" i="1"/>
  <c r="L37" i="1"/>
  <c r="K37" i="1"/>
  <c r="J37" i="1"/>
  <c r="P36" i="1"/>
  <c r="O36" i="1"/>
  <c r="M36" i="1"/>
  <c r="N36" i="1"/>
  <c r="L36" i="1"/>
  <c r="K36" i="1"/>
  <c r="J36" i="1"/>
  <c r="P35" i="1"/>
  <c r="O35" i="1"/>
  <c r="M35" i="1"/>
  <c r="N35" i="1"/>
  <c r="L35" i="1"/>
  <c r="K35" i="1"/>
  <c r="J35" i="1"/>
  <c r="P34" i="1"/>
  <c r="O34" i="1"/>
  <c r="M34" i="1"/>
  <c r="N34" i="1"/>
  <c r="L34" i="1"/>
  <c r="K34" i="1"/>
  <c r="J34" i="1"/>
  <c r="P33" i="1"/>
  <c r="O33" i="1"/>
  <c r="M33" i="1"/>
  <c r="N33" i="1"/>
  <c r="L33" i="1"/>
  <c r="K33" i="1"/>
  <c r="J33" i="1"/>
  <c r="P32" i="1"/>
  <c r="O32" i="1"/>
  <c r="M32" i="1"/>
  <c r="N32" i="1"/>
  <c r="L32" i="1"/>
  <c r="K32" i="1"/>
  <c r="J32" i="1"/>
  <c r="P31" i="1"/>
  <c r="O31" i="1"/>
  <c r="M31" i="1"/>
  <c r="N31" i="1"/>
  <c r="L31" i="1"/>
  <c r="K31" i="1"/>
  <c r="J31" i="1"/>
  <c r="P30" i="1"/>
  <c r="O30" i="1"/>
  <c r="M30" i="1"/>
  <c r="N30" i="1"/>
  <c r="L30" i="1"/>
  <c r="K30" i="1"/>
  <c r="J30" i="1"/>
  <c r="P29" i="1"/>
  <c r="O29" i="1"/>
  <c r="M29" i="1"/>
  <c r="N29" i="1"/>
  <c r="L29" i="1"/>
  <c r="K29" i="1"/>
  <c r="J29" i="1"/>
  <c r="P28" i="1"/>
  <c r="O28" i="1"/>
  <c r="M28" i="1"/>
  <c r="N28" i="1"/>
  <c r="L28" i="1"/>
  <c r="K28" i="1"/>
  <c r="J28" i="1"/>
  <c r="P27" i="1"/>
  <c r="O27" i="1"/>
  <c r="M27" i="1"/>
  <c r="N27" i="1"/>
  <c r="L27" i="1"/>
  <c r="K27" i="1"/>
  <c r="J27" i="1"/>
  <c r="P26" i="1"/>
  <c r="O26" i="1"/>
  <c r="M26" i="1"/>
  <c r="N26" i="1"/>
  <c r="L26" i="1"/>
  <c r="K26" i="1"/>
  <c r="J26" i="1"/>
  <c r="P25" i="1"/>
  <c r="O25" i="1"/>
  <c r="M25" i="1"/>
  <c r="N25" i="1"/>
  <c r="L25" i="1"/>
  <c r="K25" i="1"/>
  <c r="J25" i="1"/>
  <c r="P24" i="1"/>
  <c r="O24" i="1"/>
  <c r="M24" i="1"/>
  <c r="N24" i="1"/>
  <c r="L24" i="1"/>
  <c r="K24" i="1"/>
  <c r="J24" i="1"/>
  <c r="P23" i="1"/>
  <c r="O23" i="1"/>
  <c r="M23" i="1"/>
  <c r="N23" i="1"/>
  <c r="L23" i="1"/>
  <c r="K23" i="1"/>
  <c r="J23" i="1"/>
  <c r="P22" i="1"/>
  <c r="O22" i="1"/>
  <c r="M22" i="1"/>
  <c r="N22" i="1"/>
  <c r="L22" i="1"/>
  <c r="K22" i="1"/>
  <c r="J22" i="1"/>
  <c r="P21" i="1"/>
  <c r="O21" i="1"/>
  <c r="M21" i="1"/>
  <c r="N21" i="1"/>
  <c r="L21" i="1"/>
  <c r="K21" i="1"/>
  <c r="J21" i="1"/>
  <c r="P20" i="1"/>
  <c r="O20" i="1"/>
  <c r="M20" i="1"/>
  <c r="N20" i="1"/>
  <c r="L20" i="1"/>
  <c r="K20" i="1"/>
  <c r="J20" i="1"/>
  <c r="P19" i="1"/>
  <c r="O19" i="1"/>
  <c r="M19" i="1"/>
  <c r="N19" i="1"/>
  <c r="L19" i="1"/>
  <c r="K19" i="1"/>
  <c r="J19" i="1"/>
  <c r="P18" i="1"/>
  <c r="O18" i="1"/>
  <c r="M18" i="1"/>
  <c r="N18" i="1"/>
  <c r="L18" i="1"/>
  <c r="K18" i="1"/>
  <c r="J18" i="1"/>
  <c r="P17" i="1"/>
  <c r="O17" i="1"/>
  <c r="M17" i="1"/>
  <c r="N17" i="1"/>
  <c r="L17" i="1"/>
  <c r="K17" i="1"/>
  <c r="J17" i="1"/>
  <c r="P16" i="1"/>
  <c r="O16" i="1"/>
  <c r="M16" i="1"/>
  <c r="N16" i="1"/>
  <c r="L16" i="1"/>
  <c r="K16" i="1"/>
  <c r="J16" i="1"/>
  <c r="P15" i="1"/>
  <c r="O15" i="1"/>
  <c r="M15" i="1"/>
  <c r="N15" i="1"/>
  <c r="L15" i="1"/>
  <c r="K15" i="1"/>
  <c r="J15" i="1"/>
  <c r="P14" i="1"/>
  <c r="O14" i="1"/>
  <c r="M14" i="1"/>
  <c r="N14" i="1"/>
  <c r="L14" i="1"/>
  <c r="K14" i="1"/>
  <c r="J14" i="1"/>
  <c r="P13" i="1"/>
  <c r="O13" i="1"/>
  <c r="M13" i="1"/>
  <c r="N13" i="1"/>
  <c r="L13" i="1"/>
  <c r="K13" i="1"/>
  <c r="J13" i="1"/>
  <c r="P12" i="1"/>
  <c r="O12" i="1"/>
  <c r="M12" i="1"/>
  <c r="N12" i="1"/>
  <c r="L12" i="1"/>
  <c r="K12" i="1"/>
  <c r="J12" i="1"/>
  <c r="P11" i="1"/>
  <c r="O11" i="1"/>
  <c r="M11" i="1"/>
  <c r="N11" i="1"/>
  <c r="L11" i="1"/>
  <c r="K11" i="1"/>
  <c r="J11" i="1"/>
  <c r="P10" i="1"/>
  <c r="O10" i="1"/>
  <c r="M10" i="1"/>
  <c r="N10" i="1"/>
  <c r="L10" i="1"/>
  <c r="K10" i="1"/>
  <c r="J10" i="1"/>
  <c r="P9" i="1"/>
  <c r="O9" i="1"/>
  <c r="M9" i="1"/>
  <c r="N9" i="1"/>
  <c r="L9" i="1"/>
  <c r="K9" i="1"/>
  <c r="J9" i="1"/>
  <c r="P8" i="1"/>
  <c r="O8" i="1"/>
  <c r="M8" i="1"/>
  <c r="N8" i="1"/>
  <c r="L8" i="1"/>
  <c r="K8" i="1"/>
  <c r="J8" i="1"/>
  <c r="P7" i="1"/>
  <c r="O7" i="1"/>
  <c r="M7" i="1"/>
  <c r="N7" i="1"/>
  <c r="L7" i="1"/>
  <c r="K7" i="1"/>
  <c r="J7" i="1"/>
  <c r="P6" i="1"/>
  <c r="O6" i="1"/>
  <c r="M6" i="1"/>
  <c r="N6" i="1"/>
  <c r="L6" i="1"/>
  <c r="K6" i="1"/>
  <c r="J6" i="1"/>
  <c r="P5" i="1"/>
  <c r="O5" i="1"/>
  <c r="M5" i="1"/>
  <c r="N5" i="1"/>
  <c r="L5" i="1"/>
  <c r="K5" i="1"/>
  <c r="J5" i="1"/>
  <c r="P4" i="1"/>
  <c r="O4" i="1"/>
  <c r="M4" i="1"/>
  <c r="N4" i="1"/>
  <c r="L4" i="1"/>
  <c r="K4" i="1"/>
  <c r="J4" i="1"/>
  <c r="P3" i="1"/>
  <c r="O3" i="1"/>
  <c r="M3" i="1"/>
  <c r="N3" i="1"/>
  <c r="L3" i="1"/>
  <c r="K3" i="1"/>
  <c r="J3" i="1"/>
  <c r="P2" i="1"/>
  <c r="O2" i="1"/>
  <c r="M2" i="1"/>
  <c r="N2" i="1"/>
  <c r="L2" i="1"/>
  <c r="K2" i="1"/>
  <c r="J2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<sst xmlns="http://schemas.openxmlformats.org/spreadsheetml/2006/main" count="16" uniqueCount="15">
  <si>
    <t>Y</t>
  </si>
  <si>
    <t>Year</t>
  </si>
  <si>
    <t>EX</t>
  </si>
  <si>
    <t>IM</t>
  </si>
  <si>
    <t>Exporters</t>
  </si>
  <si>
    <t>Importers</t>
  </si>
  <si>
    <t>Estb</t>
  </si>
  <si>
    <t>Mfr_Estb</t>
  </si>
  <si>
    <t>LogY</t>
  </si>
  <si>
    <t>LogEX</t>
  </si>
  <si>
    <t>LogIM</t>
  </si>
  <si>
    <t>LogEstb</t>
  </si>
  <si>
    <t>LogMFREstb</t>
  </si>
  <si>
    <t>LogExporters</t>
  </si>
  <si>
    <t>LogImporters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</si>
</sst>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">
    <xf numFmtId="0" fontId="0" fillId="0" borderId="0" xfId="0"/>
    <xf numFmtId="2" fontId="0" fillId="0" borderId="0" xfId="0" applyNumberFormat="1"/>
    <xf numFmtId="0" fontId="1" fillId="2" borderId="0" xfId="1" applyFill="1"/>
    <xf numFmtId="0" fontId="1" fillId="2" borderId="0" xfId="1" applyFill="1"/>
    <xf numFmtId="0" fontId="1" fillId="2" borderId="0" xfId="1" applyFill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workbookViewId="0">
      <selection activeCell="M1" sqref="M1"/>
    </sheetView>
  </sheetViews>
  <sheetFormatPr defaultRowHeight="15" x14ac:dyDescent="0.25"/>
  <cols>
    <col min="18" max="18" width="9.140625" style="1"/>
  </cols>
  <sheetData>
    <row r="1" spans="1:16" x14ac:dyDescent="0.25">
      <c r="A1" t="s">
        <v>1</v>
      </c>
      <c r="B1" t="s">
        <v>0</v>
      </c>
      <c r="C1" t="s">
        <v>2</v>
      </c>
      <c r="D1" t="s">
        <v>3</v>
      </c>
      <c r="E1" t="s">
        <v>7</v>
      </c>
      <c r="F1" t="s">
        <v>6</v>
      </c>
      <c r="G1" s="1" t="s">
        <v>4</v>
      </c>
      <c r="H1" t="s">
        <v>5</v>
      </c>
      <c r="I1" t="s">
        <v>1</v>
      </c>
      <c r="J1" t="s">
        <v>8</v>
      </c>
      <c r="K1" t="s">
        <v>9</v>
      </c>
      <c r="L1" t="s">
        <v>10</v>
      </c>
      <c r="M1" t="s">
        <v>12</v>
      </c>
      <c r="N1" t="s">
        <v>11</v>
      </c>
      <c r="O1" t="s">
        <v>13</v>
      </c>
      <c r="P1" t="s">
        <v>14</v>
      </c>
    </row>
    <row r="2" spans="1:16" x14ac:dyDescent="0.25">
      <c r="A2">
        <v>1977</v>
      </c>
      <c r="B2" s="2">
        <v>5936.9849999999997</v>
      </c>
      <c r="C2" s="3">
        <v>189.13239999999999</v>
      </c>
      <c r="D2" s="4">
        <v>276.66849999999999</v>
      </c>
      <c r="E2">
        <v>316750</v>
      </c>
      <c r="F2">
        <v>4153792</v>
      </c>
      <c r="G2" s="1">
        <v>102.6907458</v>
      </c>
      <c r="H2">
        <v>103.1843805</v>
      </c>
      <c r="I2">
        <v>1977</v>
      </c>
      <c r="J2">
        <f>LN(B2)</f>
        <v>8.6889567077389334</v>
      </c>
      <c r="K2">
        <f>LN(C2)</f>
        <v>5.2424472989041941</v>
      </c>
      <c r="L2">
        <f>LN(D2)</f>
        <v>5.6228200386066032</v>
      </c>
      <c r="M2">
        <f>LN(E2)</f>
        <v>12.665868098183385</v>
      </c>
      <c r="N2">
        <f>LN(F2)</f>
        <v>15.239532209944992</v>
      </c>
      <c r="O2">
        <f t="shared" ref="N2:P2" si="0">LN(G2)</f>
        <v>4.6317220038189459</v>
      </c>
      <c r="P2">
        <f t="shared" si="0"/>
        <v>4.6365174898484449</v>
      </c>
    </row>
    <row r="3" spans="1:16" x14ac:dyDescent="0.25">
      <c r="A3">
        <f>A2+1</f>
        <v>1978</v>
      </c>
      <c r="B3" s="2">
        <v>6267.1814000000004</v>
      </c>
      <c r="C3" s="3">
        <v>208.77070000000001</v>
      </c>
      <c r="D3" s="4">
        <v>301.48059999999998</v>
      </c>
      <c r="E3">
        <v>318601</v>
      </c>
      <c r="F3">
        <v>4222683</v>
      </c>
      <c r="G3" s="1">
        <v>102.2110244</v>
      </c>
      <c r="H3">
        <v>113.5833224</v>
      </c>
      <c r="I3">
        <f>I2+1</f>
        <v>1978</v>
      </c>
      <c r="J3">
        <f>LN(B3)</f>
        <v>8.7430819950746379</v>
      </c>
      <c r="K3">
        <f>LN(C3)</f>
        <v>5.3412365204914174</v>
      </c>
      <c r="L3">
        <f>LN(D3)</f>
        <v>5.7087056691550586</v>
      </c>
      <c r="M3">
        <f>LN(E3)</f>
        <v>12.671694815185111</v>
      </c>
      <c r="N3">
        <f>LN(F3)</f>
        <v>15.255981265978971</v>
      </c>
      <c r="O3">
        <f t="shared" ref="O3:O40" si="1">LN(G3)</f>
        <v>4.6270395427934501</v>
      </c>
      <c r="P3">
        <f t="shared" ref="P3:P40" si="2">LN(H3)</f>
        <v>4.732536685650274</v>
      </c>
    </row>
    <row r="4" spans="1:16" x14ac:dyDescent="0.25">
      <c r="A4">
        <f t="shared" ref="A4:A41" si="3">A3+1</f>
        <v>1979</v>
      </c>
      <c r="B4" s="2">
        <v>6466.2076999999999</v>
      </c>
      <c r="C4" s="3">
        <v>230.87289999999999</v>
      </c>
      <c r="D4" s="4">
        <v>306.65249999999997</v>
      </c>
      <c r="E4">
        <v>326022</v>
      </c>
      <c r="F4">
        <v>4376325</v>
      </c>
      <c r="G4" s="1">
        <v>99.972118069999993</v>
      </c>
      <c r="H4">
        <v>115.2565747</v>
      </c>
      <c r="I4">
        <f t="shared" ref="I4:I41" si="4">I3+1</f>
        <v>1979</v>
      </c>
      <c r="J4">
        <f>LN(B4)</f>
        <v>8.7743450796377154</v>
      </c>
      <c r="K4">
        <f>LN(C4)</f>
        <v>5.441867342646959</v>
      </c>
      <c r="L4">
        <f>LN(D4)</f>
        <v>5.7257151846557504</v>
      </c>
      <c r="M4">
        <f>LN(E4)</f>
        <v>12.694720142734434</v>
      </c>
      <c r="N4">
        <f>LN(F4)</f>
        <v>15.291719889064742</v>
      </c>
      <c r="O4">
        <f t="shared" si="1"/>
        <v>4.6048913278107637</v>
      </c>
      <c r="P4">
        <f t="shared" si="2"/>
        <v>4.7471607275381267</v>
      </c>
    </row>
    <row r="5" spans="1:16" x14ac:dyDescent="0.25">
      <c r="A5">
        <f t="shared" si="3"/>
        <v>1980</v>
      </c>
      <c r="B5" s="2">
        <v>6450.3915999999999</v>
      </c>
      <c r="C5" s="3">
        <v>259.26339999999999</v>
      </c>
      <c r="D5" s="4">
        <v>283.88809999999995</v>
      </c>
      <c r="E5">
        <v>327602</v>
      </c>
      <c r="F5">
        <v>4398753</v>
      </c>
      <c r="G5" s="1">
        <v>102.1894107</v>
      </c>
      <c r="H5">
        <v>120.13137930000001</v>
      </c>
      <c r="I5">
        <f t="shared" si="4"/>
        <v>1980</v>
      </c>
      <c r="J5">
        <f>LN(B5)</f>
        <v>8.7718961211251418</v>
      </c>
      <c r="K5">
        <f>LN(C5)</f>
        <v>5.5578445333341504</v>
      </c>
      <c r="L5">
        <f>LN(D5)</f>
        <v>5.6485801464327539</v>
      </c>
      <c r="M5">
        <f>LN(E5)</f>
        <v>12.699554735948521</v>
      </c>
      <c r="N5">
        <f>LN(F5)</f>
        <v>15.296831649629635</v>
      </c>
      <c r="O5">
        <f t="shared" si="1"/>
        <v>4.6268280588984192</v>
      </c>
      <c r="P5">
        <f t="shared" si="2"/>
        <v>4.7885859713954968</v>
      </c>
    </row>
    <row r="6" spans="1:16" x14ac:dyDescent="0.25">
      <c r="A6">
        <f t="shared" si="3"/>
        <v>1981</v>
      </c>
      <c r="B6" s="2">
        <v>6617.7451000000001</v>
      </c>
      <c r="C6" s="3">
        <v>257.58729999999997</v>
      </c>
      <c r="D6" s="4">
        <v>289.7362</v>
      </c>
      <c r="E6">
        <v>325395</v>
      </c>
      <c r="F6">
        <v>4341224</v>
      </c>
      <c r="G6" s="1">
        <v>104.9229521</v>
      </c>
      <c r="H6">
        <v>125.42505970000001</v>
      </c>
      <c r="I6">
        <f t="shared" si="4"/>
        <v>1981</v>
      </c>
      <c r="J6">
        <f>LN(B6)</f>
        <v>8.7975099715717651</v>
      </c>
      <c r="K6">
        <f>LN(C6)</f>
        <v>5.5513586917726165</v>
      </c>
      <c r="L6">
        <f>LN(D6)</f>
        <v>5.6689708538207633</v>
      </c>
      <c r="M6">
        <f>LN(E6)</f>
        <v>12.692795107945271</v>
      </c>
      <c r="N6">
        <f>LN(F6)</f>
        <v>15.283666893964035</v>
      </c>
      <c r="O6">
        <f t="shared" si="1"/>
        <v>4.6532262912784068</v>
      </c>
      <c r="P6">
        <f t="shared" si="2"/>
        <v>4.8317084463518656</v>
      </c>
    </row>
    <row r="7" spans="1:16" x14ac:dyDescent="0.25">
      <c r="A7">
        <f t="shared" si="3"/>
        <v>1982</v>
      </c>
      <c r="B7" s="2">
        <v>6491.2871999999998</v>
      </c>
      <c r="C7" s="3">
        <v>235.77</v>
      </c>
      <c r="D7" s="4">
        <v>282.45859999999999</v>
      </c>
      <c r="E7">
        <v>330226</v>
      </c>
      <c r="F7">
        <v>4470714</v>
      </c>
      <c r="G7" s="1">
        <v>102.6779176</v>
      </c>
      <c r="H7">
        <v>128.92121979999999</v>
      </c>
      <c r="I7">
        <f t="shared" si="4"/>
        <v>1982</v>
      </c>
      <c r="J7">
        <f>LN(B7)</f>
        <v>8.7782161259335574</v>
      </c>
      <c r="K7">
        <f>LN(C7)</f>
        <v>5.4628567535461929</v>
      </c>
      <c r="L7">
        <f>LN(D7)</f>
        <v>5.6435319911746236</v>
      </c>
      <c r="M7">
        <f>LN(E7)</f>
        <v>12.707532547525801</v>
      </c>
      <c r="N7">
        <f>LN(F7)</f>
        <v>15.313058685377651</v>
      </c>
      <c r="O7">
        <f t="shared" si="1"/>
        <v>4.6315970753142341</v>
      </c>
      <c r="P7">
        <f t="shared" si="2"/>
        <v>4.8592015185841388</v>
      </c>
    </row>
    <row r="8" spans="1:16" x14ac:dyDescent="0.25">
      <c r="A8">
        <f t="shared" si="3"/>
        <v>1983</v>
      </c>
      <c r="B8" s="2">
        <v>6791.9933000000001</v>
      </c>
      <c r="C8" s="3">
        <v>228.12529999999998</v>
      </c>
      <c r="D8" s="4">
        <v>320.82490000000001</v>
      </c>
      <c r="E8">
        <v>328993</v>
      </c>
      <c r="F8">
        <v>4556830</v>
      </c>
      <c r="G8" s="1">
        <v>97.820774819999997</v>
      </c>
      <c r="H8">
        <v>135.6015448</v>
      </c>
      <c r="I8">
        <f t="shared" si="4"/>
        <v>1983</v>
      </c>
      <c r="J8">
        <f>LN(B8)</f>
        <v>8.823499741536045</v>
      </c>
      <c r="K8">
        <f>LN(C8)</f>
        <v>5.4298950394043839</v>
      </c>
      <c r="L8">
        <f>LN(D8)</f>
        <v>5.7708954914340689</v>
      </c>
      <c r="M8">
        <f>LN(E8)</f>
        <v>12.703791752925413</v>
      </c>
      <c r="N8">
        <f>LN(F8)</f>
        <v>15.332137764305482</v>
      </c>
      <c r="O8">
        <f t="shared" si="1"/>
        <v>4.5831369759549174</v>
      </c>
      <c r="P8">
        <f t="shared" si="2"/>
        <v>4.9097207677717867</v>
      </c>
    </row>
    <row r="9" spans="1:16" x14ac:dyDescent="0.25">
      <c r="A9">
        <f t="shared" si="3"/>
        <v>1984</v>
      </c>
      <c r="B9" s="2">
        <v>7285.03</v>
      </c>
      <c r="C9" s="3">
        <v>244.31100000000001</v>
      </c>
      <c r="D9" s="4">
        <v>398.44279999999998</v>
      </c>
      <c r="E9">
        <v>335554</v>
      </c>
      <c r="F9">
        <v>4722769</v>
      </c>
      <c r="G9" s="1">
        <v>93.932105019999995</v>
      </c>
      <c r="H9">
        <v>150.84824069999999</v>
      </c>
      <c r="I9">
        <f t="shared" si="4"/>
        <v>1984</v>
      </c>
      <c r="J9">
        <f>LN(B9)</f>
        <v>8.893576836671615</v>
      </c>
      <c r="K9">
        <f>LN(C9)</f>
        <v>5.4984420038566588</v>
      </c>
      <c r="L9">
        <f>LN(D9)</f>
        <v>5.9875639496591599</v>
      </c>
      <c r="M9">
        <f>LN(E9)</f>
        <v>12.723538176242499</v>
      </c>
      <c r="N9">
        <f>LN(F9)</f>
        <v>15.367905838090779</v>
      </c>
      <c r="O9">
        <f t="shared" si="1"/>
        <v>4.5425722342737833</v>
      </c>
      <c r="P9">
        <f t="shared" si="2"/>
        <v>5.0162743029583412</v>
      </c>
    </row>
    <row r="10" spans="1:16" x14ac:dyDescent="0.25">
      <c r="A10">
        <f t="shared" si="3"/>
        <v>1985</v>
      </c>
      <c r="B10" s="2">
        <v>7593.8233</v>
      </c>
      <c r="C10" s="3">
        <v>252.89229999999998</v>
      </c>
      <c r="D10" s="4">
        <v>423.37009999999998</v>
      </c>
      <c r="E10">
        <v>342986</v>
      </c>
      <c r="F10">
        <v>4876912</v>
      </c>
      <c r="G10" s="1">
        <v>85.706851189999995</v>
      </c>
      <c r="H10">
        <v>167.14177789999999</v>
      </c>
      <c r="I10">
        <f t="shared" si="4"/>
        <v>1985</v>
      </c>
      <c r="J10">
        <f>LN(B10)</f>
        <v>8.9350904721512698</v>
      </c>
      <c r="K10">
        <f>LN(C10)</f>
        <v>5.5329637063954822</v>
      </c>
      <c r="L10">
        <f>LN(D10)</f>
        <v>6.0482467374069513</v>
      </c>
      <c r="M10">
        <f>LN(E10)</f>
        <v>12.745444908988537</v>
      </c>
      <c r="N10">
        <f>LN(F10)</f>
        <v>15.400022790649963</v>
      </c>
      <c r="O10">
        <f t="shared" si="1"/>
        <v>4.4509327662823717</v>
      </c>
      <c r="P10">
        <f t="shared" si="2"/>
        <v>5.1188424217070949</v>
      </c>
    </row>
    <row r="11" spans="1:16" x14ac:dyDescent="0.25">
      <c r="A11">
        <f t="shared" si="3"/>
        <v>1986</v>
      </c>
      <c r="B11" s="2">
        <v>7860.4890999999998</v>
      </c>
      <c r="C11" s="3">
        <v>266.52620000000002</v>
      </c>
      <c r="D11" s="4">
        <v>466.76650000000001</v>
      </c>
      <c r="E11">
        <v>344367</v>
      </c>
      <c r="F11">
        <v>5010299</v>
      </c>
      <c r="G11" s="1">
        <v>85.757717270000001</v>
      </c>
      <c r="H11">
        <v>165.92451019999999</v>
      </c>
      <c r="I11">
        <f t="shared" si="4"/>
        <v>1986</v>
      </c>
      <c r="J11">
        <f>LN(B11)</f>
        <v>8.9696041099503709</v>
      </c>
      <c r="K11">
        <f>LN(C11)</f>
        <v>5.5854725502182987</v>
      </c>
      <c r="L11">
        <f>LN(D11)</f>
        <v>6.145829132627215</v>
      </c>
      <c r="M11">
        <f>LN(E11)</f>
        <v>12.749463228129466</v>
      </c>
      <c r="N11">
        <f>LN(F11)</f>
        <v>15.427006151918951</v>
      </c>
      <c r="O11">
        <f t="shared" si="1"/>
        <v>4.4515260793143181</v>
      </c>
      <c r="P11">
        <f t="shared" si="2"/>
        <v>5.111532927091516</v>
      </c>
    </row>
    <row r="12" spans="1:16" x14ac:dyDescent="0.25">
      <c r="A12">
        <f t="shared" si="3"/>
        <v>1987</v>
      </c>
      <c r="B12" s="2">
        <v>8132.5994000000001</v>
      </c>
      <c r="C12" s="3">
        <v>298.97750000000002</v>
      </c>
      <c r="D12" s="4">
        <v>488.40550000000002</v>
      </c>
      <c r="E12">
        <v>345800</v>
      </c>
      <c r="F12">
        <v>5165561</v>
      </c>
      <c r="G12" s="1">
        <v>83.4021714</v>
      </c>
      <c r="H12">
        <v>164.60239659999999</v>
      </c>
      <c r="I12">
        <f t="shared" si="4"/>
        <v>1987</v>
      </c>
      <c r="J12">
        <f>LN(B12)</f>
        <v>9.0036358808365993</v>
      </c>
      <c r="K12">
        <f>LN(C12)</f>
        <v>5.7003683197230801</v>
      </c>
      <c r="L12">
        <f>LN(D12)</f>
        <v>6.1911460034344037</v>
      </c>
      <c r="M12">
        <f>LN(E12)</f>
        <v>12.753615852231327</v>
      </c>
      <c r="N12">
        <f>LN(F12)</f>
        <v>15.457524270320098</v>
      </c>
      <c r="O12">
        <f t="shared" si="1"/>
        <v>4.4236743449969937</v>
      </c>
      <c r="P12">
        <f t="shared" si="2"/>
        <v>5.1035328482827795</v>
      </c>
    </row>
    <row r="13" spans="1:16" x14ac:dyDescent="0.25">
      <c r="A13">
        <f t="shared" si="3"/>
        <v>1988</v>
      </c>
      <c r="B13" s="2">
        <v>8474.4915999999994</v>
      </c>
      <c r="C13" s="3">
        <v>352.12809999999996</v>
      </c>
      <c r="D13" s="4">
        <v>508.1866</v>
      </c>
      <c r="E13">
        <v>349815</v>
      </c>
      <c r="F13">
        <v>5221222</v>
      </c>
      <c r="G13" s="1">
        <v>86.923154159999996</v>
      </c>
      <c r="H13">
        <v>160.84373650000001</v>
      </c>
      <c r="I13">
        <f t="shared" si="4"/>
        <v>1988</v>
      </c>
      <c r="J13">
        <f>LN(B13)</f>
        <v>9.0448159422486967</v>
      </c>
      <c r="K13">
        <f>LN(C13)</f>
        <v>5.8639950298496553</v>
      </c>
      <c r="L13">
        <f>LN(D13)</f>
        <v>6.2308487029666111</v>
      </c>
      <c r="M13">
        <f>LN(E13)</f>
        <v>12.765159722293902</v>
      </c>
      <c r="N13">
        <f>LN(F13)</f>
        <v>15.46824203207864</v>
      </c>
      <c r="O13">
        <f t="shared" si="1"/>
        <v>4.4650244428108268</v>
      </c>
      <c r="P13">
        <f t="shared" si="2"/>
        <v>5.0804333129206363</v>
      </c>
    </row>
    <row r="14" spans="1:16" x14ac:dyDescent="0.25">
      <c r="A14">
        <f t="shared" si="3"/>
        <v>1989</v>
      </c>
      <c r="B14" s="2">
        <v>8786.3973000000005</v>
      </c>
      <c r="C14" s="3">
        <v>392.37099999999998</v>
      </c>
      <c r="D14" s="4">
        <v>530.07100000000003</v>
      </c>
      <c r="E14">
        <v>351590</v>
      </c>
      <c r="F14">
        <v>5280188</v>
      </c>
      <c r="G14" s="1">
        <v>100.089035</v>
      </c>
      <c r="H14">
        <v>165.15635140000001</v>
      </c>
      <c r="I14">
        <f t="shared" si="4"/>
        <v>1989</v>
      </c>
      <c r="J14">
        <f>LN(B14)</f>
        <v>9.0809600431809994</v>
      </c>
      <c r="K14">
        <f>LN(C14)</f>
        <v>5.972207820780751</v>
      </c>
      <c r="L14">
        <f>LN(D14)</f>
        <v>6.2730109598381754</v>
      </c>
      <c r="M14">
        <f>LN(E14)</f>
        <v>12.770221002978001</v>
      </c>
      <c r="N14">
        <f>LN(F14)</f>
        <v>15.479472261109169</v>
      </c>
      <c r="O14">
        <f t="shared" si="1"/>
        <v>4.6060601398616399</v>
      </c>
      <c r="P14">
        <f t="shared" si="2"/>
        <v>5.1068926094684723</v>
      </c>
    </row>
    <row r="15" spans="1:16" x14ac:dyDescent="0.25">
      <c r="A15">
        <f t="shared" si="3"/>
        <v>1990</v>
      </c>
      <c r="B15" s="2">
        <v>8955.0408000000007</v>
      </c>
      <c r="C15" s="3">
        <v>425.98200000000003</v>
      </c>
      <c r="D15" s="4">
        <v>545.505</v>
      </c>
      <c r="E15">
        <v>357220</v>
      </c>
      <c r="F15">
        <v>5408174</v>
      </c>
      <c r="G15" s="1">
        <v>96.28879431</v>
      </c>
      <c r="H15">
        <v>163.8397272</v>
      </c>
      <c r="I15">
        <f t="shared" si="4"/>
        <v>1990</v>
      </c>
      <c r="J15">
        <f>LN(B15)</f>
        <v>9.0999718705983366</v>
      </c>
      <c r="K15">
        <f>LN(C15)</f>
        <v>6.054397091855539</v>
      </c>
      <c r="L15">
        <f>LN(D15)</f>
        <v>6.30171197113396</v>
      </c>
      <c r="M15">
        <f>LN(E15)</f>
        <v>12.786107117458474</v>
      </c>
      <c r="N15">
        <f>LN(F15)</f>
        <v>15.503422070743561</v>
      </c>
      <c r="O15">
        <f t="shared" si="1"/>
        <v>4.5673519497281658</v>
      </c>
      <c r="P15">
        <f t="shared" si="2"/>
        <v>5.0988886768106942</v>
      </c>
    </row>
    <row r="16" spans="1:16" x14ac:dyDescent="0.25">
      <c r="A16">
        <f t="shared" si="3"/>
        <v>1991</v>
      </c>
      <c r="B16" s="2">
        <v>8948.4064999999991</v>
      </c>
      <c r="C16" s="3">
        <v>454.5754</v>
      </c>
      <c r="D16" s="4">
        <v>547.97400000000005</v>
      </c>
      <c r="E16">
        <v>357630</v>
      </c>
      <c r="F16">
        <v>5516902</v>
      </c>
      <c r="G16" s="1">
        <v>99.417325860000005</v>
      </c>
      <c r="H16">
        <v>163.69945920000001</v>
      </c>
      <c r="I16">
        <f t="shared" si="4"/>
        <v>1991</v>
      </c>
      <c r="J16">
        <f>LN(B16)</f>
        <v>9.0992307507243257</v>
      </c>
      <c r="K16">
        <f>LN(C16)</f>
        <v>6.1193637964478746</v>
      </c>
      <c r="L16">
        <f>LN(D16)</f>
        <v>6.3062278405669794</v>
      </c>
      <c r="M16">
        <f>LN(E16)</f>
        <v>12.787254211380157</v>
      </c>
      <c r="N16">
        <f>LN(F16)</f>
        <v>15.523327028819656</v>
      </c>
      <c r="O16">
        <f t="shared" si="1"/>
        <v>4.5993264028998366</v>
      </c>
      <c r="P16">
        <f t="shared" si="2"/>
        <v>5.0980321807674782</v>
      </c>
    </row>
    <row r="17" spans="1:16" x14ac:dyDescent="0.25">
      <c r="A17">
        <f t="shared" si="3"/>
        <v>1992</v>
      </c>
      <c r="B17" s="2">
        <v>9266.5578000000005</v>
      </c>
      <c r="C17" s="3">
        <v>488.81440000000003</v>
      </c>
      <c r="D17" s="4">
        <v>599.63159999999993</v>
      </c>
      <c r="E17">
        <v>353481</v>
      </c>
      <c r="F17">
        <v>5570945</v>
      </c>
      <c r="G17" s="1">
        <v>102.6220848</v>
      </c>
      <c r="H17">
        <v>168.6039577</v>
      </c>
      <c r="I17">
        <f t="shared" si="4"/>
        <v>1992</v>
      </c>
      <c r="J17">
        <f>LN(B17)</f>
        <v>9.1341672627401689</v>
      </c>
      <c r="K17">
        <f>LN(C17)</f>
        <v>6.1919828673252519</v>
      </c>
      <c r="L17">
        <f>LN(D17)</f>
        <v>6.3963154666409521</v>
      </c>
      <c r="M17">
        <f>LN(E17)</f>
        <v>12.77558501464231</v>
      </c>
      <c r="N17">
        <f>LN(F17)</f>
        <v>15.53307525639992</v>
      </c>
      <c r="O17">
        <f t="shared" si="1"/>
        <v>4.6310531610353856</v>
      </c>
      <c r="P17">
        <f t="shared" si="2"/>
        <v>5.1275525191949756</v>
      </c>
    </row>
    <row r="18" spans="1:16" x14ac:dyDescent="0.25">
      <c r="A18">
        <f t="shared" si="3"/>
        <v>1993</v>
      </c>
      <c r="B18" s="2">
        <v>9521.0041999999994</v>
      </c>
      <c r="C18" s="3">
        <v>504.69009999999997</v>
      </c>
      <c r="D18" s="4">
        <v>659.63810000000001</v>
      </c>
      <c r="E18">
        <v>355216</v>
      </c>
      <c r="F18">
        <v>5625565</v>
      </c>
      <c r="G18" s="1">
        <v>104.1798209</v>
      </c>
      <c r="H18">
        <v>177.15198430000001</v>
      </c>
      <c r="I18">
        <f t="shared" si="4"/>
        <v>1993</v>
      </c>
      <c r="J18">
        <f>LN(B18)</f>
        <v>9.161255605415727</v>
      </c>
      <c r="K18">
        <f>LN(C18)</f>
        <v>6.2239445775405926</v>
      </c>
      <c r="L18">
        <f>LN(D18)</f>
        <v>6.4916913512974377</v>
      </c>
      <c r="M18">
        <f>LN(E18)</f>
        <v>12.7804813341307</v>
      </c>
      <c r="N18">
        <f>LN(F18)</f>
        <v>15.542831945454997</v>
      </c>
      <c r="O18">
        <f t="shared" si="1"/>
        <v>4.6461184531756174</v>
      </c>
      <c r="P18">
        <f t="shared" si="2"/>
        <v>5.1770080324906331</v>
      </c>
    </row>
    <row r="19" spans="1:16" x14ac:dyDescent="0.25">
      <c r="A19">
        <f t="shared" si="3"/>
        <v>1994</v>
      </c>
      <c r="B19" s="2">
        <v>9905.4284000000007</v>
      </c>
      <c r="C19" s="3">
        <v>553.05759999999998</v>
      </c>
      <c r="D19" s="4">
        <v>747.7242</v>
      </c>
      <c r="E19">
        <v>357330</v>
      </c>
      <c r="F19">
        <v>5722100</v>
      </c>
      <c r="G19" s="1">
        <v>106.08053769999999</v>
      </c>
      <c r="H19">
        <v>187.97140329999999</v>
      </c>
      <c r="I19">
        <f t="shared" si="4"/>
        <v>1994</v>
      </c>
      <c r="J19">
        <f>LN(B19)</f>
        <v>9.2008382090807519</v>
      </c>
      <c r="K19">
        <f>LN(C19)</f>
        <v>6.315462155230156</v>
      </c>
      <c r="L19">
        <f>LN(D19)</f>
        <v>6.6170341934042662</v>
      </c>
      <c r="M19">
        <f>LN(E19)</f>
        <v>12.786415003543055</v>
      </c>
      <c r="N19">
        <f>LN(F19)</f>
        <v>15.559846428846333</v>
      </c>
      <c r="O19">
        <f t="shared" si="1"/>
        <v>4.6641985952406939</v>
      </c>
      <c r="P19">
        <f t="shared" si="2"/>
        <v>5.2362898411536509</v>
      </c>
    </row>
    <row r="20" spans="1:16" x14ac:dyDescent="0.25">
      <c r="A20">
        <f t="shared" si="3"/>
        <v>1995</v>
      </c>
      <c r="B20" s="2">
        <v>10174.7546</v>
      </c>
      <c r="C20" s="3">
        <v>617.41999999999996</v>
      </c>
      <c r="D20" s="4">
        <v>815.08100000000002</v>
      </c>
      <c r="E20">
        <v>360813</v>
      </c>
      <c r="F20">
        <v>5836609</v>
      </c>
      <c r="G20" s="1">
        <v>111.05951159999999</v>
      </c>
      <c r="H20">
        <v>193.27771580000001</v>
      </c>
      <c r="I20">
        <f t="shared" si="4"/>
        <v>1995</v>
      </c>
      <c r="J20">
        <f>LN(B20)</f>
        <v>9.2276648920838351</v>
      </c>
      <c r="K20">
        <f>LN(C20)</f>
        <v>6.4255495054533327</v>
      </c>
      <c r="L20">
        <f>LN(D20)</f>
        <v>6.7032874948054193</v>
      </c>
      <c r="M20">
        <f>LN(E20)</f>
        <v>12.796115097563632</v>
      </c>
      <c r="N20">
        <f>LN(F20)</f>
        <v>15.579660535476584</v>
      </c>
      <c r="O20">
        <f t="shared" si="1"/>
        <v>4.7100661981808853</v>
      </c>
      <c r="P20">
        <f t="shared" si="2"/>
        <v>5.2641280965888679</v>
      </c>
    </row>
    <row r="21" spans="1:16" x14ac:dyDescent="0.25">
      <c r="A21">
        <f t="shared" si="3"/>
        <v>1996</v>
      </c>
      <c r="B21" s="2">
        <v>10560.976199999999</v>
      </c>
      <c r="C21" s="3">
        <v>672.3954</v>
      </c>
      <c r="D21" s="4">
        <v>891.48380000000009</v>
      </c>
      <c r="E21">
        <v>362191</v>
      </c>
      <c r="F21">
        <v>5931141</v>
      </c>
      <c r="G21" s="1">
        <v>115.0885225</v>
      </c>
      <c r="H21">
        <v>198.98107769999999</v>
      </c>
      <c r="I21">
        <f t="shared" si="4"/>
        <v>1996</v>
      </c>
      <c r="J21">
        <f>LN(B21)</f>
        <v>9.2649209961694634</v>
      </c>
      <c r="K21">
        <f>LN(C21)</f>
        <v>6.5108465603450867</v>
      </c>
      <c r="L21">
        <f>LN(D21)</f>
        <v>6.7928872655172254</v>
      </c>
      <c r="M21">
        <f>LN(E21)</f>
        <v>12.799926975972536</v>
      </c>
      <c r="N21">
        <f>LN(F21)</f>
        <v>15.595727163932313</v>
      </c>
      <c r="O21">
        <f t="shared" si="1"/>
        <v>4.7457015931188655</v>
      </c>
      <c r="P21">
        <f t="shared" si="2"/>
        <v>5.2932097332687702</v>
      </c>
    </row>
    <row r="22" spans="1:16" x14ac:dyDescent="0.25">
      <c r="A22">
        <f t="shared" si="3"/>
        <v>1997</v>
      </c>
      <c r="B22" s="2">
        <v>11034.849899999999</v>
      </c>
      <c r="C22" s="3">
        <v>769.80250000000001</v>
      </c>
      <c r="D22" s="4">
        <v>1019.9608000000001</v>
      </c>
      <c r="E22">
        <v>361244</v>
      </c>
      <c r="F22">
        <v>6041547</v>
      </c>
      <c r="G22" s="1">
        <v>119.074519</v>
      </c>
      <c r="H22">
        <v>209.7103548</v>
      </c>
      <c r="I22">
        <f t="shared" si="4"/>
        <v>1997</v>
      </c>
      <c r="J22">
        <f>LN(B22)</f>
        <v>9.3088137164234279</v>
      </c>
      <c r="K22">
        <f>LN(C22)</f>
        <v>6.646133988441151</v>
      </c>
      <c r="L22">
        <f>LN(D22)</f>
        <v>6.9275194741672639</v>
      </c>
      <c r="M22">
        <f>LN(E22)</f>
        <v>12.797308909274308</v>
      </c>
      <c r="N22">
        <f>LN(F22)</f>
        <v>15.614170662944192</v>
      </c>
      <c r="O22">
        <f t="shared" si="1"/>
        <v>4.7797495072078435</v>
      </c>
      <c r="P22">
        <f t="shared" si="2"/>
        <v>5.3457273158017848</v>
      </c>
    </row>
    <row r="23" spans="1:16" x14ac:dyDescent="0.25">
      <c r="A23">
        <f t="shared" si="3"/>
        <v>1998</v>
      </c>
      <c r="B23" s="2">
        <v>11525.8912</v>
      </c>
      <c r="C23" s="3">
        <v>786.55</v>
      </c>
      <c r="D23" s="4">
        <v>1140.8052</v>
      </c>
      <c r="E23">
        <v>360666</v>
      </c>
      <c r="F23">
        <v>6108324</v>
      </c>
      <c r="G23" s="1">
        <v>117.5116738</v>
      </c>
      <c r="H23">
        <v>211.0091209</v>
      </c>
      <c r="I23">
        <f t="shared" si="4"/>
        <v>1998</v>
      </c>
      <c r="J23">
        <f>LN(B23)</f>
        <v>9.3523511924240346</v>
      </c>
      <c r="K23">
        <f>LN(C23)</f>
        <v>6.6676562932685135</v>
      </c>
      <c r="L23">
        <f>LN(D23)</f>
        <v>7.0394896078544118</v>
      </c>
      <c r="M23">
        <f>LN(E23)</f>
        <v>12.79570760128991</v>
      </c>
      <c r="N23">
        <f>LN(F23)</f>
        <v>15.625162989100454</v>
      </c>
      <c r="O23">
        <f t="shared" si="1"/>
        <v>4.7665376801385433</v>
      </c>
      <c r="P23">
        <f t="shared" si="2"/>
        <v>5.3519013595560239</v>
      </c>
    </row>
    <row r="24" spans="1:16" x14ac:dyDescent="0.25">
      <c r="A24">
        <f t="shared" si="3"/>
        <v>1999</v>
      </c>
      <c r="B24" s="2">
        <v>12065.902400000001</v>
      </c>
      <c r="C24" s="3">
        <v>819.39850000000001</v>
      </c>
      <c r="D24" s="4">
        <v>1286.92</v>
      </c>
      <c r="E24">
        <v>356831</v>
      </c>
      <c r="F24">
        <v>6173747</v>
      </c>
      <c r="G24" s="1">
        <v>115.44273819999999</v>
      </c>
      <c r="H24">
        <v>213.45530959999999</v>
      </c>
      <c r="I24">
        <f t="shared" si="4"/>
        <v>1999</v>
      </c>
      <c r="J24">
        <f>LN(B24)</f>
        <v>9.398138770123305</v>
      </c>
      <c r="K24">
        <f>LN(C24)</f>
        <v>6.7085705345033331</v>
      </c>
      <c r="L24">
        <f>LN(D24)</f>
        <v>7.16000704560195</v>
      </c>
      <c r="M24">
        <f>LN(E24)</f>
        <v>12.785017559321918</v>
      </c>
      <c r="N24">
        <f>LN(F24)</f>
        <v>15.635816504908528</v>
      </c>
      <c r="O24">
        <f t="shared" si="1"/>
        <v>4.7487746338655281</v>
      </c>
      <c r="P24">
        <f t="shared" si="2"/>
        <v>5.363427488040994</v>
      </c>
    </row>
    <row r="25" spans="1:16" x14ac:dyDescent="0.25">
      <c r="A25">
        <f t="shared" si="3"/>
        <v>2000</v>
      </c>
      <c r="B25" s="2">
        <v>12559.66</v>
      </c>
      <c r="C25" s="3">
        <v>902.22540000000004</v>
      </c>
      <c r="D25" s="4">
        <v>1455.4041000000002</v>
      </c>
      <c r="E25">
        <v>353225</v>
      </c>
      <c r="F25">
        <v>6218784</v>
      </c>
      <c r="G25" s="1">
        <v>117.1879558</v>
      </c>
      <c r="H25">
        <v>223.29831609999999</v>
      </c>
      <c r="I25">
        <f t="shared" si="4"/>
        <v>2000</v>
      </c>
      <c r="J25">
        <f>LN(B25)</f>
        <v>9.438245369592094</v>
      </c>
      <c r="K25">
        <f>LN(C25)</f>
        <v>6.8048643779807891</v>
      </c>
      <c r="L25">
        <f>LN(D25)</f>
        <v>7.2830388730039752</v>
      </c>
      <c r="M25">
        <f>LN(E25)</f>
        <v>12.774860526634008</v>
      </c>
      <c r="N25">
        <f>LN(F25)</f>
        <v>15.643084947210777</v>
      </c>
      <c r="O25">
        <f t="shared" si="1"/>
        <v>4.7637791056504994</v>
      </c>
      <c r="P25">
        <f t="shared" si="2"/>
        <v>5.4085086178414139</v>
      </c>
    </row>
    <row r="26" spans="1:16" x14ac:dyDescent="0.25">
      <c r="A26">
        <f t="shared" si="3"/>
        <v>2001</v>
      </c>
      <c r="B26" s="2">
        <v>12682.240299999999</v>
      </c>
      <c r="C26" s="3">
        <v>846.70680000000004</v>
      </c>
      <c r="D26" s="4">
        <v>1408.4102</v>
      </c>
      <c r="E26">
        <v>348513</v>
      </c>
      <c r="F26">
        <v>6308530</v>
      </c>
      <c r="G26" s="1">
        <v>118.039</v>
      </c>
      <c r="H26">
        <v>223.76576109999999</v>
      </c>
      <c r="I26">
        <f t="shared" si="4"/>
        <v>2001</v>
      </c>
      <c r="J26">
        <f>LN(B26)</f>
        <v>9.4479578921959035</v>
      </c>
      <c r="K26">
        <f>LN(C26)</f>
        <v>6.7413544717958569</v>
      </c>
      <c r="L26">
        <f>LN(D26)</f>
        <v>7.2502168295153941</v>
      </c>
      <c r="M26">
        <f>LN(E26)</f>
        <v>12.761430811212955</v>
      </c>
      <c r="N26">
        <f>LN(F26)</f>
        <v>15.657413243827252</v>
      </c>
      <c r="O26">
        <f t="shared" si="1"/>
        <v>4.7710150783343463</v>
      </c>
      <c r="P26">
        <f t="shared" si="2"/>
        <v>5.4105997953445284</v>
      </c>
    </row>
    <row r="27" spans="1:16" x14ac:dyDescent="0.25">
      <c r="A27">
        <f t="shared" si="3"/>
        <v>2002</v>
      </c>
      <c r="B27" s="2">
        <v>12908.761</v>
      </c>
      <c r="C27" s="3">
        <v>817.80039999999997</v>
      </c>
      <c r="D27" s="4">
        <v>1461.0911000000001</v>
      </c>
      <c r="E27">
        <v>341848</v>
      </c>
      <c r="F27">
        <v>6352721</v>
      </c>
      <c r="G27" s="1">
        <v>117.0416328</v>
      </c>
      <c r="H27">
        <v>229.68358649999999</v>
      </c>
      <c r="I27">
        <f t="shared" si="4"/>
        <v>2002</v>
      </c>
      <c r="J27">
        <f>LN(B27)</f>
        <v>9.46566150712043</v>
      </c>
      <c r="K27">
        <f>LN(C27)</f>
        <v>6.7066182970475658</v>
      </c>
      <c r="L27">
        <f>LN(D27)</f>
        <v>7.2869387643584123</v>
      </c>
      <c r="M27">
        <f>LN(E27)</f>
        <v>12.742121472805593</v>
      </c>
      <c r="N27">
        <f>LN(F27)</f>
        <v>15.664393783024288</v>
      </c>
      <c r="O27">
        <f t="shared" si="1"/>
        <v>4.7625297074006134</v>
      </c>
      <c r="P27">
        <f t="shared" si="2"/>
        <v>5.4367026508946541</v>
      </c>
    </row>
    <row r="28" spans="1:16" x14ac:dyDescent="0.25">
      <c r="A28">
        <f t="shared" si="3"/>
        <v>2003</v>
      </c>
      <c r="B28" s="2">
        <v>13271.0813</v>
      </c>
      <c r="C28" s="3">
        <v>833.14210000000003</v>
      </c>
      <c r="D28" s="4">
        <v>1533</v>
      </c>
      <c r="E28">
        <v>333693</v>
      </c>
      <c r="F28">
        <v>6415020</v>
      </c>
      <c r="G28" s="1">
        <v>119.0804346</v>
      </c>
      <c r="H28">
        <v>233.56292680000001</v>
      </c>
      <c r="I28">
        <f t="shared" si="4"/>
        <v>2003</v>
      </c>
      <c r="J28">
        <f>LN(B28)</f>
        <v>9.4933426085581871</v>
      </c>
      <c r="K28">
        <f>LN(C28)</f>
        <v>6.7252042158536183</v>
      </c>
      <c r="L28">
        <f>LN(D28)</f>
        <v>7.3349818788718144</v>
      </c>
      <c r="M28">
        <f>LN(E28)</f>
        <v>12.717976687594064</v>
      </c>
      <c r="N28">
        <f>LN(F28)</f>
        <v>15.674152673719922</v>
      </c>
      <c r="O28">
        <f t="shared" si="1"/>
        <v>4.7797991857882121</v>
      </c>
      <c r="P28">
        <f t="shared" si="2"/>
        <v>5.4534515345921735</v>
      </c>
    </row>
    <row r="29" spans="1:16" x14ac:dyDescent="0.25">
      <c r="A29">
        <f t="shared" si="3"/>
        <v>2004</v>
      </c>
      <c r="B29" s="2">
        <v>13773.490100000001</v>
      </c>
      <c r="C29" s="3">
        <v>904.50019999999995</v>
      </c>
      <c r="D29" s="4">
        <v>1704.1387999999999</v>
      </c>
      <c r="E29">
        <v>328789</v>
      </c>
      <c r="F29">
        <v>6497414</v>
      </c>
      <c r="G29" s="1">
        <v>122.43864790000001</v>
      </c>
      <c r="H29">
        <v>237.80991409999999</v>
      </c>
      <c r="I29">
        <f t="shared" si="4"/>
        <v>2004</v>
      </c>
      <c r="J29">
        <f>LN(B29)</f>
        <v>9.5305010163980786</v>
      </c>
      <c r="K29">
        <f>LN(C29)</f>
        <v>6.8073825259519642</v>
      </c>
      <c r="L29">
        <f>LN(D29)</f>
        <v>7.4408151594710112</v>
      </c>
      <c r="M29">
        <f>LN(E29)</f>
        <v>12.703171486616696</v>
      </c>
      <c r="N29">
        <f>LN(F29)</f>
        <v>15.686914809550242</v>
      </c>
      <c r="O29">
        <f t="shared" si="1"/>
        <v>4.8076100710564207</v>
      </c>
      <c r="P29">
        <f t="shared" si="2"/>
        <v>5.4714716743043761</v>
      </c>
    </row>
    <row r="30" spans="1:16" x14ac:dyDescent="0.25">
      <c r="A30">
        <f t="shared" si="3"/>
        <v>2005</v>
      </c>
      <c r="B30" s="2">
        <v>14234.2428</v>
      </c>
      <c r="C30" s="3">
        <v>970.55319999999995</v>
      </c>
      <c r="D30" s="4">
        <v>1817.8876</v>
      </c>
      <c r="E30">
        <v>326558</v>
      </c>
      <c r="F30">
        <v>6633143</v>
      </c>
      <c r="G30" s="1">
        <v>125.563366</v>
      </c>
      <c r="H30">
        <v>242.35253660000001</v>
      </c>
      <c r="I30">
        <f t="shared" si="4"/>
        <v>2005</v>
      </c>
      <c r="J30">
        <f>LN(B30)</f>
        <v>9.5634058054627857</v>
      </c>
      <c r="K30">
        <f>LN(C30)</f>
        <v>6.8778662182112473</v>
      </c>
      <c r="L30">
        <f>LN(D30)</f>
        <v>7.5054304466434889</v>
      </c>
      <c r="M30">
        <f>LN(E30)</f>
        <v>12.696362853576117</v>
      </c>
      <c r="N30">
        <f>LN(F30)</f>
        <v>15.707589307147609</v>
      </c>
      <c r="O30">
        <f t="shared" si="1"/>
        <v>4.8328105395150329</v>
      </c>
      <c r="P30">
        <f t="shared" si="2"/>
        <v>5.4903934289170309</v>
      </c>
    </row>
    <row r="31" spans="1:16" x14ac:dyDescent="0.25">
      <c r="A31">
        <f t="shared" si="3"/>
        <v>2006</v>
      </c>
      <c r="B31" s="2">
        <v>14613.8169</v>
      </c>
      <c r="C31" s="3">
        <v>1062.0152</v>
      </c>
      <c r="D31" s="4">
        <v>1925.35</v>
      </c>
      <c r="E31">
        <v>325111</v>
      </c>
      <c r="F31">
        <v>6736378</v>
      </c>
      <c r="G31" s="1">
        <v>128.8240011</v>
      </c>
      <c r="H31">
        <v>246.4939311</v>
      </c>
      <c r="I31">
        <f t="shared" si="4"/>
        <v>2006</v>
      </c>
      <c r="J31">
        <f>LN(B31)</f>
        <v>9.5897227231909703</v>
      </c>
      <c r="K31">
        <f>LN(C31)</f>
        <v>6.9679235143171621</v>
      </c>
      <c r="L31">
        <f>LN(D31)</f>
        <v>7.56286304837678</v>
      </c>
      <c r="M31">
        <f>LN(E31)</f>
        <v>12.691921941462429</v>
      </c>
      <c r="N31">
        <f>LN(F31)</f>
        <v>15.723032949719382</v>
      </c>
      <c r="O31">
        <f t="shared" si="1"/>
        <v>4.8584471402544764</v>
      </c>
      <c r="P31">
        <f t="shared" si="2"/>
        <v>5.5073373728956847</v>
      </c>
    </row>
    <row r="32" spans="1:16" x14ac:dyDescent="0.25">
      <c r="A32">
        <f t="shared" si="3"/>
        <v>2007</v>
      </c>
      <c r="B32" s="2">
        <v>14873.734399999999</v>
      </c>
      <c r="C32" s="3">
        <v>1141.4621999999999</v>
      </c>
      <c r="D32" s="4">
        <v>1960.8689999999999</v>
      </c>
      <c r="E32">
        <v>322262</v>
      </c>
      <c r="F32">
        <v>6842829</v>
      </c>
      <c r="G32" s="1">
        <v>132.9710177</v>
      </c>
      <c r="H32">
        <v>243.81172380000001</v>
      </c>
      <c r="I32">
        <f t="shared" si="4"/>
        <v>2007</v>
      </c>
      <c r="J32">
        <f>LN(B32)</f>
        <v>9.6073521444411814</v>
      </c>
      <c r="K32">
        <f>LN(C32)</f>
        <v>7.0400653510983</v>
      </c>
      <c r="L32">
        <f>LN(D32)</f>
        <v>7.5811430213132418</v>
      </c>
      <c r="M32">
        <f>LN(E32)</f>
        <v>12.683120158277234</v>
      </c>
      <c r="N32">
        <f>LN(F32)</f>
        <v>15.738711800582509</v>
      </c>
      <c r="O32">
        <f t="shared" si="1"/>
        <v>4.8901311924454021</v>
      </c>
      <c r="P32">
        <f t="shared" si="2"/>
        <v>5.4963963036678578</v>
      </c>
    </row>
    <row r="33" spans="1:16" x14ac:dyDescent="0.25">
      <c r="A33">
        <f t="shared" si="3"/>
        <v>2008</v>
      </c>
      <c r="B33" s="2">
        <v>14830.358700000001</v>
      </c>
      <c r="C33" s="3">
        <v>1211.5281</v>
      </c>
      <c r="D33" s="4">
        <v>1887.8614</v>
      </c>
      <c r="E33">
        <v>316319</v>
      </c>
      <c r="F33">
        <v>6827573</v>
      </c>
      <c r="G33" s="1">
        <v>139.40955070000001</v>
      </c>
      <c r="H33">
        <v>238.44679210000001</v>
      </c>
      <c r="I33">
        <f t="shared" si="4"/>
        <v>2008</v>
      </c>
      <c r="J33">
        <f>LN(B33)</f>
        <v>9.6044316222973212</v>
      </c>
      <c r="K33">
        <f>LN(C33)</f>
        <v>7.0996377343747179</v>
      </c>
      <c r="L33">
        <f>LN(D33)</f>
        <v>7.543199932993776</v>
      </c>
      <c r="M33">
        <f>LN(E33)</f>
        <v>12.664506477043858</v>
      </c>
      <c r="N33">
        <f>LN(F33)</f>
        <v>15.736479824327031</v>
      </c>
      <c r="O33">
        <f t="shared" si="1"/>
        <v>4.9374160088920034</v>
      </c>
      <c r="P33">
        <f t="shared" si="2"/>
        <v>5.4741461915189102</v>
      </c>
    </row>
    <row r="34" spans="1:16" x14ac:dyDescent="0.25">
      <c r="A34">
        <f t="shared" si="3"/>
        <v>2009</v>
      </c>
      <c r="B34" s="2">
        <v>14418.738499999999</v>
      </c>
      <c r="C34" s="3">
        <v>1065.1165000000001</v>
      </c>
      <c r="D34" s="4">
        <v>1590.2938000000001</v>
      </c>
      <c r="E34">
        <v>302768</v>
      </c>
      <c r="F34">
        <v>6651272</v>
      </c>
      <c r="G34" s="1">
        <v>135.52812990000001</v>
      </c>
      <c r="H34">
        <v>227.1797234</v>
      </c>
      <c r="I34">
        <f t="shared" si="4"/>
        <v>2009</v>
      </c>
      <c r="J34">
        <f>LN(B34)</f>
        <v>9.5762839243491413</v>
      </c>
      <c r="K34">
        <f>LN(C34)</f>
        <v>6.9708394618322735</v>
      </c>
      <c r="L34">
        <f>LN(D34)</f>
        <v>7.3716740580187929</v>
      </c>
      <c r="M34">
        <f>LN(E34)</f>
        <v>12.620722114643831</v>
      </c>
      <c r="N34">
        <f>LN(F34)</f>
        <v>15.710318672536184</v>
      </c>
      <c r="O34">
        <f t="shared" si="1"/>
        <v>4.9091792195117119</v>
      </c>
      <c r="P34">
        <f t="shared" si="2"/>
        <v>5.4257414372657795</v>
      </c>
    </row>
    <row r="35" spans="1:16" x14ac:dyDescent="0.25">
      <c r="A35">
        <f t="shared" si="3"/>
        <v>2010</v>
      </c>
      <c r="B35" s="2">
        <v>14783.808999999999</v>
      </c>
      <c r="C35" s="3">
        <v>1218.2768999999998</v>
      </c>
      <c r="D35" s="4">
        <v>1826.7468000000001</v>
      </c>
      <c r="E35">
        <v>291485</v>
      </c>
      <c r="F35">
        <v>6578147</v>
      </c>
      <c r="G35" s="1">
        <v>138.6729613</v>
      </c>
      <c r="H35">
        <v>234.07115250000001</v>
      </c>
      <c r="I35">
        <f t="shared" si="4"/>
        <v>2010</v>
      </c>
      <c r="J35">
        <f>LN(B35)</f>
        <v>9.6012878744257151</v>
      </c>
      <c r="K35">
        <f>LN(C35)</f>
        <v>7.1051927623335205</v>
      </c>
      <c r="L35">
        <f>LN(D35)</f>
        <v>7.5102919589248911</v>
      </c>
      <c r="M35">
        <f>LN(E35)</f>
        <v>12.58274382547269</v>
      </c>
      <c r="N35">
        <f>LN(F35)</f>
        <v>15.699263652699443</v>
      </c>
      <c r="O35">
        <f t="shared" si="1"/>
        <v>4.9321183645532622</v>
      </c>
      <c r="P35">
        <f t="shared" si="2"/>
        <v>5.4556251396504525</v>
      </c>
    </row>
    <row r="36" spans="1:16" x14ac:dyDescent="0.25">
      <c r="A36">
        <f t="shared" si="3"/>
        <v>2011</v>
      </c>
      <c r="B36" s="2">
        <v>15020.564899999999</v>
      </c>
      <c r="C36" s="3">
        <v>1297.5536999999999</v>
      </c>
      <c r="D36" s="4">
        <v>1932.1451000000002</v>
      </c>
      <c r="E36">
        <v>285970</v>
      </c>
      <c r="F36">
        <v>6553920</v>
      </c>
      <c r="G36" s="1">
        <v>141.78220049999999</v>
      </c>
      <c r="H36">
        <v>236.81224589999999</v>
      </c>
      <c r="I36">
        <f t="shared" si="4"/>
        <v>2011</v>
      </c>
      <c r="J36">
        <f>LN(B36)</f>
        <v>9.6171755344644207</v>
      </c>
      <c r="K36">
        <f>LN(C36)</f>
        <v>7.1682360014668509</v>
      </c>
      <c r="L36">
        <f>LN(D36)</f>
        <v>7.566386115472004</v>
      </c>
      <c r="M36">
        <f>LN(E36)</f>
        <v>12.563642189195217</v>
      </c>
      <c r="N36">
        <f>LN(F36)</f>
        <v>15.695573901880163</v>
      </c>
      <c r="O36">
        <f t="shared" si="1"/>
        <v>4.9542920808311859</v>
      </c>
      <c r="P36">
        <f t="shared" si="2"/>
        <v>5.4672676157774518</v>
      </c>
    </row>
    <row r="37" spans="1:16" x14ac:dyDescent="0.25">
      <c r="A37">
        <f t="shared" si="3"/>
        <v>2012</v>
      </c>
      <c r="B37" s="2">
        <v>15354.6266</v>
      </c>
      <c r="C37" s="3">
        <v>1344.1792</v>
      </c>
      <c r="D37" s="4">
        <v>1972.175</v>
      </c>
      <c r="E37">
        <v>283032</v>
      </c>
      <c r="F37">
        <v>6625111</v>
      </c>
      <c r="G37" s="1">
        <v>144.96115320000001</v>
      </c>
      <c r="H37">
        <v>239.58543879999999</v>
      </c>
      <c r="I37">
        <f t="shared" si="4"/>
        <v>2012</v>
      </c>
      <c r="J37">
        <f>LN(B37)</f>
        <v>9.6391721147674527</v>
      </c>
      <c r="K37">
        <f>LN(C37)</f>
        <v>7.2035388455283291</v>
      </c>
      <c r="L37">
        <f>LN(D37)</f>
        <v>7.5868922736187168</v>
      </c>
      <c r="M37">
        <f>LN(E37)</f>
        <v>12.553315244437915</v>
      </c>
      <c r="N37">
        <f>LN(F37)</f>
        <v>15.706377684413182</v>
      </c>
      <c r="O37">
        <f t="shared" si="1"/>
        <v>4.9764657975610396</v>
      </c>
      <c r="P37">
        <f t="shared" si="2"/>
        <v>5.4789100914396185</v>
      </c>
    </row>
    <row r="38" spans="1:16" x14ac:dyDescent="0.25">
      <c r="A38">
        <f t="shared" si="3"/>
        <v>2013</v>
      </c>
      <c r="B38" s="2">
        <v>15612.174999999999</v>
      </c>
      <c r="C38" s="3">
        <v>1385.6590000000001</v>
      </c>
      <c r="D38" s="4">
        <v>1995.38</v>
      </c>
      <c r="E38">
        <v>278812</v>
      </c>
      <c r="F38">
        <v>6674357</v>
      </c>
      <c r="G38" s="1">
        <v>145.1594412</v>
      </c>
      <c r="H38">
        <v>235.126147</v>
      </c>
      <c r="I38">
        <f t="shared" si="4"/>
        <v>2013</v>
      </c>
      <c r="J38">
        <f>LN(B38)</f>
        <v>9.6558063375638401</v>
      </c>
      <c r="K38">
        <f>LN(C38)</f>
        <v>7.2339311177330421</v>
      </c>
      <c r="L38">
        <f>LN(D38)</f>
        <v>7.5985897873761541</v>
      </c>
      <c r="M38">
        <f>LN(E38)</f>
        <v>12.53829299854913</v>
      </c>
      <c r="N38">
        <f>LN(F38)</f>
        <v>15.71378342802258</v>
      </c>
      <c r="O38">
        <f t="shared" si="1"/>
        <v>4.9778327327921312</v>
      </c>
      <c r="P38">
        <f t="shared" si="2"/>
        <v>5.4601221658655428</v>
      </c>
    </row>
    <row r="39" spans="1:16" x14ac:dyDescent="0.25">
      <c r="A39">
        <f t="shared" si="3"/>
        <v>2014</v>
      </c>
      <c r="B39" s="2">
        <v>16013.281999999999</v>
      </c>
      <c r="C39" s="3">
        <v>1448.922</v>
      </c>
      <c r="D39" s="4">
        <v>2093.06</v>
      </c>
      <c r="E39">
        <v>274756</v>
      </c>
      <c r="F39">
        <v>6721326</v>
      </c>
      <c r="G39" s="1">
        <v>145.46996780000001</v>
      </c>
      <c r="H39">
        <v>240.9609916</v>
      </c>
      <c r="I39">
        <f t="shared" si="4"/>
        <v>2014</v>
      </c>
      <c r="J39">
        <f>LN(B39)</f>
        <v>9.6811737818587229</v>
      </c>
      <c r="K39">
        <f>LN(C39)</f>
        <v>7.2785751106440406</v>
      </c>
      <c r="L39">
        <f>LN(D39)</f>
        <v>7.6463823890202987</v>
      </c>
      <c r="M39">
        <f>LN(E39)</f>
        <v>12.523638710061999</v>
      </c>
      <c r="N39">
        <f>LN(F39)</f>
        <v>15.720796014462591</v>
      </c>
      <c r="O39">
        <f t="shared" si="1"/>
        <v>4.9799696584338644</v>
      </c>
      <c r="P39">
        <f t="shared" si="2"/>
        <v>5.4846350598089044</v>
      </c>
    </row>
    <row r="40" spans="1:16" x14ac:dyDescent="0.25">
      <c r="A40">
        <f t="shared" si="3"/>
        <v>2015</v>
      </c>
      <c r="B40" s="2">
        <v>16471.516</v>
      </c>
      <c r="C40" s="3">
        <v>1443.1389999999999</v>
      </c>
      <c r="D40" s="4">
        <v>2201.14</v>
      </c>
      <c r="E40">
        <v>272627</v>
      </c>
      <c r="F40">
        <v>6786097</v>
      </c>
      <c r="G40" s="1">
        <v>142.31844609999999</v>
      </c>
      <c r="H40">
        <v>248.64241150000001</v>
      </c>
      <c r="I40">
        <f t="shared" si="4"/>
        <v>2015</v>
      </c>
      <c r="J40">
        <f>LN(B40)</f>
        <v>9.7093878650802043</v>
      </c>
      <c r="K40">
        <f>LN(C40)</f>
        <v>7.2745758812310415</v>
      </c>
      <c r="L40">
        <f>LN(D40)</f>
        <v>7.6967306869547523</v>
      </c>
      <c r="M40">
        <f>LN(E40)</f>
        <v>12.515859839561386</v>
      </c>
      <c r="N40">
        <f>LN(F40)</f>
        <v>15.730386518359136</v>
      </c>
      <c r="O40">
        <f t="shared" si="1"/>
        <v>4.958067124944967</v>
      </c>
      <c r="P40">
        <f t="shared" si="2"/>
        <v>5.5160157658935116</v>
      </c>
    </row>
    <row r="41" spans="1:16" x14ac:dyDescent="0.25">
      <c r="A41">
        <f t="shared" si="3"/>
        <v>2016</v>
      </c>
      <c r="B41" s="2">
        <v>16716.164000000001</v>
      </c>
      <c r="C41" s="3">
        <v>1447.489</v>
      </c>
      <c r="D41" s="4">
        <v>2219.9659999999999</v>
      </c>
      <c r="I41">
        <f t="shared" si="4"/>
        <v>2016</v>
      </c>
      <c r="J41">
        <f>LN(B41)</f>
        <v>9.7241314344792382</v>
      </c>
      <c r="K41">
        <f>LN(C41)</f>
        <v>7.2775856101091216</v>
      </c>
      <c r="L41">
        <f>LN(D41)</f>
        <v>7.7052471594337293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Horag Choi</dc:creator>
  <cp:lastModifiedBy>Horag Choi</cp:lastModifiedBy>
  <dcterms:created xsi:type="dcterms:W3CDTF">2019-09-17T02:27:01Z</dcterms:created>
  <dcterms:modified xsi:type="dcterms:W3CDTF">2019-09-17T05:14:41Z</dcterms:modified>
</cp:coreProperties>
</file>