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oli\Dropbox\costly banking\jmcb revision\final\"/>
    </mc:Choice>
  </mc:AlternateContent>
  <xr:revisionPtr revIDLastSave="0" documentId="13_ncr:1_{DCE14D39-E9E4-476D-B304-65C4E4D640A3}" xr6:coauthVersionLast="43" xr6:coauthVersionMax="43" xr10:uidLastSave="{00000000-0000-0000-0000-000000000000}"/>
  <bookViews>
    <workbookView xWindow="28680" yWindow="-120" windowWidth="29040" windowHeight="18240" activeTab="7" xr2:uid="{CA3366B0-C764-4701-8248-97AC6A6EAB37}"/>
  </bookViews>
  <sheets>
    <sheet name="M1" sheetId="1" r:id="rId1"/>
    <sheet name="t bills" sheetId="2" r:id="rId2"/>
    <sheet name="CPI" sheetId="3" r:id="rId3"/>
    <sheet name="GDP" sheetId="4" r:id="rId4"/>
    <sheet name="prime rate" sheetId="5" r:id="rId5"/>
    <sheet name="CD rate" sheetId="6" r:id="rId6"/>
    <sheet name="employment shares" sheetId="9" r:id="rId7"/>
    <sheet name="finance value added" sheetId="1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0" l="1"/>
  <c r="D30" i="9" l="1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A3" i="9"/>
  <c r="A4" i="9" s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D2" i="9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</calcChain>
</file>

<file path=xl/sharedStrings.xml><?xml version="1.0" encoding="utf-8"?>
<sst xmlns="http://schemas.openxmlformats.org/spreadsheetml/2006/main" count="18" uniqueCount="12">
  <si>
    <t>DATE</t>
  </si>
  <si>
    <t>M1 SWEEP SA ANNUAL VALUE</t>
  </si>
  <si>
    <t>CPI</t>
  </si>
  <si>
    <t>NOMINAL GDP ANNUAL VALUE</t>
  </si>
  <si>
    <t>TB3MS, ANNUAL</t>
  </si>
  <si>
    <t>MPRIME</t>
  </si>
  <si>
    <t>CD RATE</t>
  </si>
  <si>
    <t>YR</t>
  </si>
  <si>
    <t>AVERAGE CREDIT SECTOR EMPLOYMENT</t>
  </si>
  <si>
    <t>AVERAGE TOTAL EMPLOYMENT</t>
  </si>
  <si>
    <t>SHARE credit sector/total employment</t>
  </si>
  <si>
    <t>Value Added by Private Industries: Finance, Insurance, Real Estate, Rental, and Leasing: Finance and Insurance as a Percentage of GDP, Percent, Quarterly, Not Seasonally Adjusted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</si>
</sst>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yyyy\-mm\-dd"/>
    <numFmt numFmtId="167" formatCode="0.0000"/>
    <numFmt numFmtId="168" formatCode="0.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5" fontId="1" fillId="0" borderId="0" xfId="0" applyNumberFormat="1" applyFont="1"/>
    <xf numFmtId="1" fontId="0" fillId="0" borderId="0" xfId="0" applyNumberFormat="1"/>
    <xf numFmtId="1" fontId="1" fillId="0" borderId="0" xfId="0" applyNumberFormat="1" applyFont="1" applyAlignment="1">
      <alignment wrapText="1"/>
    </xf>
    <xf numFmtId="2" fontId="0" fillId="0" borderId="0" xfId="0" applyNumberFormat="1"/>
    <xf numFmtId="0" fontId="0" fillId="0" borderId="0" xfId="0" applyAlignment="1">
      <alignment wrapText="1"/>
    </xf>
    <xf numFmtId="10" fontId="0" fillId="0" borderId="0" xfId="0" applyNumberFormat="1"/>
    <xf numFmtId="0" fontId="2" fillId="0" borderId="0" xfId="0" applyFont="1"/>
    <xf numFmtId="10" fontId="2" fillId="0" borderId="0" xfId="0" applyNumberFormat="1" applyFont="1"/>
    <xf numFmtId="17" fontId="0" fillId="0" borderId="0" xfId="0" applyNumberFormat="1"/>
    <xf numFmtId="167" fontId="1" fillId="0" borderId="0" xfId="0" applyNumberFormat="1" applyFont="1"/>
    <xf numFmtId="167" fontId="0" fillId="0" borderId="0" xfId="0" applyNumberFormat="1"/>
    <xf numFmtId="167" fontId="1" fillId="0" borderId="0" xfId="0" applyNumberFormat="1" applyFont="1" applyAlignment="1">
      <alignment wrapText="1"/>
    </xf>
    <xf numFmtId="167" fontId="0" fillId="0" borderId="0" xfId="0" applyNumberFormat="1" applyAlignment="1">
      <alignment horizontal="right"/>
    </xf>
    <xf numFmtId="165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F61B3-C316-402E-A2CF-5C9666F926CB}">
  <dimension ref="A1:B47"/>
  <sheetViews>
    <sheetView workbookViewId="0">
      <selection activeCell="B22" sqref="B1:B1048576"/>
    </sheetView>
  </sheetViews>
  <sheetFormatPr defaultRowHeight="14.4" x14ac:dyDescent="0.3"/>
  <cols>
    <col min="2" max="2" width="29.44140625" style="13" customWidth="1"/>
  </cols>
  <sheetData>
    <row r="1" spans="1:2" x14ac:dyDescent="0.3">
      <c r="A1" s="1" t="s">
        <v>0</v>
      </c>
      <c r="B1" s="12" t="s">
        <v>1</v>
      </c>
    </row>
    <row r="2" spans="1:2" x14ac:dyDescent="0.3">
      <c r="A2">
        <v>1965</v>
      </c>
      <c r="B2" s="13">
        <v>163416666666.66666</v>
      </c>
    </row>
    <row r="3" spans="1:2" x14ac:dyDescent="0.3">
      <c r="A3">
        <f>A2+1</f>
        <v>1966</v>
      </c>
      <c r="B3" s="13">
        <v>170966666666.66669</v>
      </c>
    </row>
    <row r="4" spans="1:2" x14ac:dyDescent="0.3">
      <c r="A4">
        <f t="shared" ref="A4:A49" si="0">A3+1</f>
        <v>1967</v>
      </c>
      <c r="B4" s="13">
        <v>177700000000.00003</v>
      </c>
    </row>
    <row r="5" spans="1:2" x14ac:dyDescent="0.3">
      <c r="A5">
        <f t="shared" si="0"/>
        <v>1968</v>
      </c>
      <c r="B5" s="13">
        <v>190075000000.00003</v>
      </c>
    </row>
    <row r="6" spans="1:2" x14ac:dyDescent="0.3">
      <c r="A6">
        <f t="shared" si="0"/>
        <v>1969</v>
      </c>
      <c r="B6" s="13">
        <v>201391666666.66669</v>
      </c>
    </row>
    <row r="7" spans="1:2" x14ac:dyDescent="0.3">
      <c r="A7">
        <f t="shared" si="0"/>
        <v>1970</v>
      </c>
      <c r="B7" s="13">
        <v>209091666666.66666</v>
      </c>
    </row>
    <row r="8" spans="1:2" x14ac:dyDescent="0.3">
      <c r="A8">
        <f t="shared" si="0"/>
        <v>1971</v>
      </c>
      <c r="B8" s="13">
        <v>223125000000.00003</v>
      </c>
    </row>
    <row r="9" spans="1:2" x14ac:dyDescent="0.3">
      <c r="A9">
        <f t="shared" si="0"/>
        <v>1972</v>
      </c>
      <c r="B9" s="13">
        <v>239024999999.99997</v>
      </c>
    </row>
    <row r="10" spans="1:2" x14ac:dyDescent="0.3">
      <c r="A10">
        <f t="shared" si="0"/>
        <v>1973</v>
      </c>
      <c r="B10" s="13">
        <v>256308333333.33334</v>
      </c>
    </row>
    <row r="11" spans="1:2" x14ac:dyDescent="0.3">
      <c r="A11">
        <f t="shared" si="0"/>
        <v>1974</v>
      </c>
      <c r="B11" s="13">
        <v>269141666666.66666</v>
      </c>
    </row>
    <row r="12" spans="1:2" x14ac:dyDescent="0.3">
      <c r="A12">
        <f t="shared" si="0"/>
        <v>1975</v>
      </c>
      <c r="B12" s="13">
        <v>281325000000</v>
      </c>
    </row>
    <row r="13" spans="1:2" x14ac:dyDescent="0.3">
      <c r="A13">
        <f t="shared" si="0"/>
        <v>1976</v>
      </c>
      <c r="B13" s="13">
        <v>297191666666.66669</v>
      </c>
    </row>
    <row r="14" spans="1:2" x14ac:dyDescent="0.3">
      <c r="A14">
        <f t="shared" si="0"/>
        <v>1977</v>
      </c>
      <c r="B14" s="13">
        <v>319883333333.33331</v>
      </c>
    </row>
    <row r="15" spans="1:2" x14ac:dyDescent="0.3">
      <c r="A15">
        <f t="shared" si="0"/>
        <v>1978</v>
      </c>
      <c r="B15" s="13">
        <v>346150000000.00006</v>
      </c>
    </row>
    <row r="16" spans="1:2" x14ac:dyDescent="0.3">
      <c r="A16">
        <f t="shared" si="0"/>
        <v>1979</v>
      </c>
      <c r="B16" s="13">
        <v>372558333333.33337</v>
      </c>
    </row>
    <row r="17" spans="1:2" x14ac:dyDescent="0.3">
      <c r="A17">
        <f t="shared" si="0"/>
        <v>1980</v>
      </c>
      <c r="B17" s="13">
        <v>395683333333.33331</v>
      </c>
    </row>
    <row r="18" spans="1:2" x14ac:dyDescent="0.3">
      <c r="A18">
        <f t="shared" si="0"/>
        <v>1981</v>
      </c>
      <c r="B18" s="13">
        <v>424966666666.66663</v>
      </c>
    </row>
    <row r="19" spans="1:2" x14ac:dyDescent="0.3">
      <c r="A19">
        <f t="shared" si="0"/>
        <v>1982</v>
      </c>
      <c r="B19" s="13">
        <v>452974999999.99994</v>
      </c>
    </row>
    <row r="20" spans="1:2" x14ac:dyDescent="0.3">
      <c r="A20">
        <f t="shared" si="0"/>
        <v>1983</v>
      </c>
      <c r="B20" s="13">
        <v>503166666666.66669</v>
      </c>
    </row>
    <row r="21" spans="1:2" x14ac:dyDescent="0.3">
      <c r="A21">
        <f t="shared" si="0"/>
        <v>1984</v>
      </c>
      <c r="B21" s="13">
        <v>538641666666.66663</v>
      </c>
    </row>
    <row r="22" spans="1:2" x14ac:dyDescent="0.3">
      <c r="A22">
        <f t="shared" si="0"/>
        <v>1985</v>
      </c>
      <c r="B22" s="13">
        <v>586950000000</v>
      </c>
    </row>
    <row r="23" spans="1:2" x14ac:dyDescent="0.3">
      <c r="A23">
        <f t="shared" si="0"/>
        <v>1986</v>
      </c>
      <c r="B23" s="13">
        <v>666258333333.33325</v>
      </c>
    </row>
    <row r="24" spans="1:2" x14ac:dyDescent="0.3">
      <c r="A24">
        <f t="shared" si="0"/>
        <v>1987</v>
      </c>
      <c r="B24" s="13">
        <v>743558333333.33325</v>
      </c>
    </row>
    <row r="25" spans="1:2" x14ac:dyDescent="0.3">
      <c r="A25">
        <f t="shared" si="0"/>
        <v>1988</v>
      </c>
      <c r="B25" s="13">
        <v>774758333333.33337</v>
      </c>
    </row>
    <row r="26" spans="1:2" x14ac:dyDescent="0.3">
      <c r="A26">
        <f t="shared" si="0"/>
        <v>1989</v>
      </c>
      <c r="B26" s="13">
        <v>782150000000</v>
      </c>
    </row>
    <row r="27" spans="1:2" x14ac:dyDescent="0.3">
      <c r="A27">
        <f t="shared" si="0"/>
        <v>1990</v>
      </c>
      <c r="B27" s="13">
        <v>810566666666.66675</v>
      </c>
    </row>
    <row r="28" spans="1:2" x14ac:dyDescent="0.3">
      <c r="A28">
        <f t="shared" si="0"/>
        <v>1991</v>
      </c>
      <c r="B28" s="13">
        <v>866341870481.5741</v>
      </c>
    </row>
    <row r="29" spans="1:2" x14ac:dyDescent="0.3">
      <c r="A29">
        <f t="shared" si="0"/>
        <v>1992</v>
      </c>
      <c r="B29" s="13">
        <v>985776892263.96265</v>
      </c>
    </row>
    <row r="30" spans="1:2" x14ac:dyDescent="0.3">
      <c r="A30">
        <f t="shared" si="0"/>
        <v>1993</v>
      </c>
      <c r="B30" s="13">
        <v>1106006038427.5901</v>
      </c>
    </row>
    <row r="31" spans="1:2" x14ac:dyDescent="0.3">
      <c r="A31">
        <f t="shared" si="0"/>
        <v>1994</v>
      </c>
      <c r="B31" s="13">
        <v>1191082981803.4551</v>
      </c>
    </row>
    <row r="32" spans="1:2" x14ac:dyDescent="0.3">
      <c r="A32">
        <f t="shared" si="0"/>
        <v>1995</v>
      </c>
      <c r="B32" s="13">
        <v>1228253961441.9226</v>
      </c>
    </row>
    <row r="33" spans="1:2" x14ac:dyDescent="0.3">
      <c r="A33">
        <f t="shared" si="0"/>
        <v>1996</v>
      </c>
      <c r="B33" s="13">
        <v>1316940321734.4094</v>
      </c>
    </row>
    <row r="34" spans="1:2" x14ac:dyDescent="0.3">
      <c r="A34">
        <f t="shared" si="0"/>
        <v>1997</v>
      </c>
      <c r="B34" s="13">
        <v>1422609057175.9949</v>
      </c>
    </row>
    <row r="35" spans="1:2" x14ac:dyDescent="0.3">
      <c r="A35">
        <f t="shared" si="0"/>
        <v>1998</v>
      </c>
      <c r="B35" s="13">
        <v>1546357737756.0566</v>
      </c>
    </row>
    <row r="36" spans="1:2" x14ac:dyDescent="0.3">
      <c r="A36">
        <f>A35+1</f>
        <v>1999</v>
      </c>
      <c r="B36" s="13">
        <v>1661490460549.7803</v>
      </c>
    </row>
    <row r="37" spans="1:2" x14ac:dyDescent="0.3">
      <c r="A37">
        <f t="shared" si="0"/>
        <v>2000</v>
      </c>
      <c r="B37" s="13">
        <v>1750532850600.3787</v>
      </c>
    </row>
    <row r="38" spans="1:2" x14ac:dyDescent="0.3">
      <c r="A38">
        <f t="shared" si="0"/>
        <v>2001</v>
      </c>
      <c r="B38" s="13">
        <v>1883144716909.8167</v>
      </c>
    </row>
    <row r="39" spans="1:2" x14ac:dyDescent="0.3">
      <c r="A39">
        <f t="shared" si="0"/>
        <v>2002</v>
      </c>
      <c r="B39" s="13">
        <v>2028909375510.355</v>
      </c>
    </row>
    <row r="40" spans="1:2" x14ac:dyDescent="0.3">
      <c r="A40">
        <f t="shared" si="0"/>
        <v>2003</v>
      </c>
      <c r="B40" s="13">
        <v>2146968475493.2083</v>
      </c>
    </row>
    <row r="41" spans="1:2" x14ac:dyDescent="0.3">
      <c r="A41">
        <f t="shared" si="0"/>
        <v>2004</v>
      </c>
      <c r="B41" s="13">
        <v>2293138510711.2563</v>
      </c>
    </row>
    <row r="42" spans="1:2" x14ac:dyDescent="0.3">
      <c r="A42">
        <f t="shared" si="0"/>
        <v>2005</v>
      </c>
      <c r="B42" s="13">
        <v>2397496144856.2095</v>
      </c>
    </row>
    <row r="43" spans="1:2" x14ac:dyDescent="0.3">
      <c r="A43">
        <f t="shared" si="0"/>
        <v>2006</v>
      </c>
      <c r="B43" s="13">
        <v>2542728732780.5723</v>
      </c>
    </row>
    <row r="44" spans="1:2" x14ac:dyDescent="0.3">
      <c r="A44">
        <f t="shared" si="0"/>
        <v>2007</v>
      </c>
      <c r="B44" s="13">
        <v>2633307640555.3208</v>
      </c>
    </row>
    <row r="45" spans="1:2" x14ac:dyDescent="0.3">
      <c r="A45">
        <f t="shared" si="0"/>
        <v>2008</v>
      </c>
      <c r="B45" s="13">
        <v>2837956122890.9678</v>
      </c>
    </row>
    <row r="46" spans="1:2" x14ac:dyDescent="0.3">
      <c r="A46">
        <f t="shared" si="0"/>
        <v>2009</v>
      </c>
      <c r="B46" s="13">
        <v>3022827446895.1172</v>
      </c>
    </row>
    <row r="47" spans="1:2" x14ac:dyDescent="0.3">
      <c r="A47">
        <f t="shared" si="0"/>
        <v>2010</v>
      </c>
      <c r="B47" s="13">
        <v>3093644173828.4702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E3E40-3D82-46E5-A1F0-D6D83497BFC5}">
  <dimension ref="A1:B47"/>
  <sheetViews>
    <sheetView topLeftCell="A25" workbookViewId="0">
      <selection activeCell="F44" sqref="F44"/>
    </sheetView>
  </sheetViews>
  <sheetFormatPr defaultRowHeight="14.4" x14ac:dyDescent="0.3"/>
  <cols>
    <col min="1" max="1" width="5.88671875" style="4" bestFit="1" customWidth="1"/>
    <col min="2" max="2" width="15.88671875" style="13" bestFit="1" customWidth="1"/>
  </cols>
  <sheetData>
    <row r="1" spans="1:2" x14ac:dyDescent="0.3">
      <c r="A1" s="5" t="s">
        <v>0</v>
      </c>
      <c r="B1" s="14" t="s">
        <v>4</v>
      </c>
    </row>
    <row r="2" spans="1:2" x14ac:dyDescent="0.3">
      <c r="A2" s="4">
        <v>1965</v>
      </c>
      <c r="B2" s="13">
        <v>3.95E-2</v>
      </c>
    </row>
    <row r="3" spans="1:2" x14ac:dyDescent="0.3">
      <c r="A3" s="4">
        <v>1966</v>
      </c>
      <c r="B3" s="13">
        <v>4.8600000000000004E-2</v>
      </c>
    </row>
    <row r="4" spans="1:2" x14ac:dyDescent="0.3">
      <c r="A4" s="4">
        <v>1967</v>
      </c>
      <c r="B4" s="13">
        <v>4.3099999999999999E-2</v>
      </c>
    </row>
    <row r="5" spans="1:2" x14ac:dyDescent="0.3">
      <c r="A5" s="4">
        <v>1968</v>
      </c>
      <c r="B5" s="13">
        <v>5.3399999999999996E-2</v>
      </c>
    </row>
    <row r="6" spans="1:2" x14ac:dyDescent="0.3">
      <c r="A6" s="4">
        <v>1969</v>
      </c>
      <c r="B6" s="13">
        <v>6.6699999999999995E-2</v>
      </c>
    </row>
    <row r="7" spans="1:2" x14ac:dyDescent="0.3">
      <c r="A7" s="4">
        <v>1970</v>
      </c>
      <c r="B7" s="13">
        <v>6.3899999999999998E-2</v>
      </c>
    </row>
    <row r="8" spans="1:2" x14ac:dyDescent="0.3">
      <c r="A8" s="4">
        <v>1971</v>
      </c>
      <c r="B8" s="13">
        <v>4.3299999999999998E-2</v>
      </c>
    </row>
    <row r="9" spans="1:2" x14ac:dyDescent="0.3">
      <c r="A9" s="4">
        <v>1972</v>
      </c>
      <c r="B9" s="13">
        <v>4.07E-2</v>
      </c>
    </row>
    <row r="10" spans="1:2" x14ac:dyDescent="0.3">
      <c r="A10" s="4">
        <v>1973</v>
      </c>
      <c r="B10" s="13">
        <v>7.0300000000000001E-2</v>
      </c>
    </row>
    <row r="11" spans="1:2" x14ac:dyDescent="0.3">
      <c r="A11" s="4">
        <v>1974</v>
      </c>
      <c r="B11" s="13">
        <v>7.8299999999999995E-2</v>
      </c>
    </row>
    <row r="12" spans="1:2" x14ac:dyDescent="0.3">
      <c r="A12" s="4">
        <v>1975</v>
      </c>
      <c r="B12" s="13">
        <v>5.7800000000000004E-2</v>
      </c>
    </row>
    <row r="13" spans="1:2" x14ac:dyDescent="0.3">
      <c r="A13" s="4">
        <v>1976</v>
      </c>
      <c r="B13" s="13">
        <v>4.9699999999999994E-2</v>
      </c>
    </row>
    <row r="14" spans="1:2" x14ac:dyDescent="0.3">
      <c r="A14" s="4">
        <v>1977</v>
      </c>
      <c r="B14" s="13">
        <v>5.2699999999999997E-2</v>
      </c>
    </row>
    <row r="15" spans="1:2" x14ac:dyDescent="0.3">
      <c r="A15" s="4">
        <v>1978</v>
      </c>
      <c r="B15" s="13">
        <v>7.1900000000000006E-2</v>
      </c>
    </row>
    <row r="16" spans="1:2" x14ac:dyDescent="0.3">
      <c r="A16" s="4">
        <v>1979</v>
      </c>
      <c r="B16" s="13">
        <v>0.1007</v>
      </c>
    </row>
    <row r="17" spans="1:2" x14ac:dyDescent="0.3">
      <c r="A17" s="4">
        <v>1980</v>
      </c>
      <c r="B17" s="13">
        <v>0.1143</v>
      </c>
    </row>
    <row r="18" spans="1:2" x14ac:dyDescent="0.3">
      <c r="A18" s="4">
        <v>1981</v>
      </c>
      <c r="B18" s="13">
        <v>0.14029999999999998</v>
      </c>
    </row>
    <row r="19" spans="1:2" x14ac:dyDescent="0.3">
      <c r="A19" s="4">
        <v>1982</v>
      </c>
      <c r="B19" s="13">
        <v>0.1061</v>
      </c>
    </row>
    <row r="20" spans="1:2" x14ac:dyDescent="0.3">
      <c r="A20" s="4">
        <v>1983</v>
      </c>
      <c r="B20" s="13">
        <v>8.6099999999999996E-2</v>
      </c>
    </row>
    <row r="21" spans="1:2" x14ac:dyDescent="0.3">
      <c r="A21" s="4">
        <v>1984</v>
      </c>
      <c r="B21" s="13">
        <v>9.5199999999999993E-2</v>
      </c>
    </row>
    <row r="22" spans="1:2" x14ac:dyDescent="0.3">
      <c r="A22" s="4">
        <v>1985</v>
      </c>
      <c r="B22" s="13">
        <v>7.4800000000000005E-2</v>
      </c>
    </row>
    <row r="23" spans="1:2" x14ac:dyDescent="0.3">
      <c r="A23" s="4">
        <v>1986</v>
      </c>
      <c r="B23" s="13">
        <v>5.9800000000000006E-2</v>
      </c>
    </row>
    <row r="24" spans="1:2" x14ac:dyDescent="0.3">
      <c r="A24" s="4">
        <v>1987</v>
      </c>
      <c r="B24" s="13">
        <v>5.7800000000000004E-2</v>
      </c>
    </row>
    <row r="25" spans="1:2" x14ac:dyDescent="0.3">
      <c r="A25" s="4">
        <v>1988</v>
      </c>
      <c r="B25" s="13">
        <v>6.6699999999999995E-2</v>
      </c>
    </row>
    <row r="26" spans="1:2" x14ac:dyDescent="0.3">
      <c r="A26" s="4">
        <v>1989</v>
      </c>
      <c r="B26" s="13">
        <v>8.1099999999999992E-2</v>
      </c>
    </row>
    <row r="27" spans="1:2" x14ac:dyDescent="0.3">
      <c r="A27" s="4">
        <v>1990</v>
      </c>
      <c r="B27" s="13">
        <v>7.4900000000000008E-2</v>
      </c>
    </row>
    <row r="28" spans="1:2" x14ac:dyDescent="0.3">
      <c r="A28" s="4">
        <v>1991</v>
      </c>
      <c r="B28" s="13">
        <v>5.3800000000000001E-2</v>
      </c>
    </row>
    <row r="29" spans="1:2" x14ac:dyDescent="0.3">
      <c r="A29" s="4">
        <v>1992</v>
      </c>
      <c r="B29" s="13">
        <v>3.4300000000000004E-2</v>
      </c>
    </row>
    <row r="30" spans="1:2" x14ac:dyDescent="0.3">
      <c r="A30" s="4">
        <v>1993</v>
      </c>
      <c r="B30" s="13">
        <v>0.03</v>
      </c>
    </row>
    <row r="31" spans="1:2" x14ac:dyDescent="0.3">
      <c r="A31" s="4">
        <v>1994</v>
      </c>
      <c r="B31" s="13">
        <v>4.2500000000000003E-2</v>
      </c>
    </row>
    <row r="32" spans="1:2" x14ac:dyDescent="0.3">
      <c r="A32" s="4">
        <v>1995</v>
      </c>
      <c r="B32" s="13">
        <v>5.4900000000000004E-2</v>
      </c>
    </row>
    <row r="33" spans="1:2" x14ac:dyDescent="0.3">
      <c r="A33" s="4">
        <v>1996</v>
      </c>
      <c r="B33" s="13">
        <v>5.0099999999999999E-2</v>
      </c>
    </row>
    <row r="34" spans="1:2" x14ac:dyDescent="0.3">
      <c r="A34" s="4">
        <v>1997</v>
      </c>
      <c r="B34" s="13">
        <v>5.0599999999999999E-2</v>
      </c>
    </row>
    <row r="35" spans="1:2" x14ac:dyDescent="0.3">
      <c r="A35" s="4">
        <v>1998</v>
      </c>
      <c r="B35" s="13">
        <v>4.7800000000000002E-2</v>
      </c>
    </row>
    <row r="36" spans="1:2" x14ac:dyDescent="0.3">
      <c r="A36" s="4">
        <v>1999</v>
      </c>
      <c r="B36" s="13">
        <v>4.6399999999999997E-2</v>
      </c>
    </row>
    <row r="37" spans="1:2" x14ac:dyDescent="0.3">
      <c r="A37" s="4">
        <v>2000</v>
      </c>
      <c r="B37" s="13">
        <v>5.8200000000000002E-2</v>
      </c>
    </row>
    <row r="38" spans="1:2" x14ac:dyDescent="0.3">
      <c r="A38" s="4">
        <v>2001</v>
      </c>
      <c r="B38" s="13">
        <v>3.39E-2</v>
      </c>
    </row>
    <row r="39" spans="1:2" x14ac:dyDescent="0.3">
      <c r="A39" s="4">
        <v>2002</v>
      </c>
      <c r="B39" s="13">
        <v>1.6E-2</v>
      </c>
    </row>
    <row r="40" spans="1:2" x14ac:dyDescent="0.3">
      <c r="A40" s="4">
        <v>2003</v>
      </c>
      <c r="B40" s="13">
        <v>1.01E-2</v>
      </c>
    </row>
    <row r="41" spans="1:2" x14ac:dyDescent="0.3">
      <c r="A41" s="4">
        <v>2004</v>
      </c>
      <c r="B41" s="13">
        <v>1.37E-2</v>
      </c>
    </row>
    <row r="42" spans="1:2" x14ac:dyDescent="0.3">
      <c r="A42" s="4">
        <v>2005</v>
      </c>
      <c r="B42" s="13">
        <v>3.15E-2</v>
      </c>
    </row>
    <row r="43" spans="1:2" x14ac:dyDescent="0.3">
      <c r="A43" s="4">
        <v>2006</v>
      </c>
      <c r="B43" s="13">
        <v>4.7300000000000002E-2</v>
      </c>
    </row>
    <row r="44" spans="1:2" x14ac:dyDescent="0.3">
      <c r="A44" s="4">
        <v>2007</v>
      </c>
      <c r="B44" s="13">
        <v>4.3499999999999997E-2</v>
      </c>
    </row>
    <row r="45" spans="1:2" x14ac:dyDescent="0.3">
      <c r="A45" s="4">
        <v>2008</v>
      </c>
      <c r="B45" s="13">
        <v>1.37E-2</v>
      </c>
    </row>
    <row r="46" spans="1:2" x14ac:dyDescent="0.3">
      <c r="A46" s="4">
        <v>2009</v>
      </c>
      <c r="B46" s="13">
        <v>1.5E-3</v>
      </c>
    </row>
    <row r="47" spans="1:2" x14ac:dyDescent="0.3">
      <c r="A47" s="4">
        <v>2010</v>
      </c>
      <c r="B47" s="13">
        <v>1.4000000000000002E-3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C9504-59CC-4738-892B-C246AD2AE86B}">
  <dimension ref="A1:B232"/>
  <sheetViews>
    <sheetView topLeftCell="A19" workbookViewId="0">
      <selection activeCell="I43" sqref="I43"/>
    </sheetView>
  </sheetViews>
  <sheetFormatPr defaultRowHeight="14.4" x14ac:dyDescent="0.3"/>
  <cols>
    <col min="1" max="1" width="8" bestFit="1" customWidth="1"/>
    <col min="2" max="2" width="8.5546875" style="13" bestFit="1" customWidth="1"/>
  </cols>
  <sheetData>
    <row r="1" spans="1:2" x14ac:dyDescent="0.3">
      <c r="A1" s="2" t="s">
        <v>0</v>
      </c>
      <c r="B1" s="14" t="s">
        <v>2</v>
      </c>
    </row>
    <row r="2" spans="1:2" x14ac:dyDescent="0.3">
      <c r="A2">
        <v>1965</v>
      </c>
      <c r="B2" s="13">
        <v>0.14458857186970001</v>
      </c>
    </row>
    <row r="3" spans="1:2" x14ac:dyDescent="0.3">
      <c r="A3">
        <v>1966</v>
      </c>
      <c r="B3" s="13">
        <v>0.148910865964552</v>
      </c>
    </row>
    <row r="4" spans="1:2" x14ac:dyDescent="0.3">
      <c r="A4">
        <v>1967</v>
      </c>
      <c r="B4" s="13">
        <v>0.153057363836271</v>
      </c>
    </row>
    <row r="5" spans="1:2" x14ac:dyDescent="0.3">
      <c r="A5">
        <v>1968</v>
      </c>
      <c r="B5" s="13">
        <v>0.15955418077813499</v>
      </c>
    </row>
    <row r="6" spans="1:2" x14ac:dyDescent="0.3">
      <c r="A6">
        <v>1969</v>
      </c>
      <c r="B6" s="13">
        <v>0.16822934222403599</v>
      </c>
    </row>
    <row r="7" spans="1:2" x14ac:dyDescent="0.3">
      <c r="A7">
        <v>1970</v>
      </c>
      <c r="B7" s="13">
        <v>0.17812743391781799</v>
      </c>
    </row>
    <row r="8" spans="1:2" x14ac:dyDescent="0.3">
      <c r="A8">
        <v>1971</v>
      </c>
      <c r="B8" s="13">
        <v>0.185656098256331</v>
      </c>
    </row>
    <row r="9" spans="1:2" x14ac:dyDescent="0.3">
      <c r="A9">
        <v>1972</v>
      </c>
      <c r="B9" s="13">
        <v>0.191732532925486</v>
      </c>
    </row>
    <row r="10" spans="1:2" x14ac:dyDescent="0.3">
      <c r="A10">
        <v>1973</v>
      </c>
      <c r="B10" s="13">
        <v>0.20373253598281199</v>
      </c>
    </row>
    <row r="11" spans="1:2" x14ac:dyDescent="0.3">
      <c r="A11">
        <v>1974</v>
      </c>
      <c r="B11" s="13">
        <v>0.22616566271736599</v>
      </c>
    </row>
    <row r="12" spans="1:2" x14ac:dyDescent="0.3">
      <c r="A12">
        <v>1975</v>
      </c>
      <c r="B12" s="13">
        <v>0.246840827220593</v>
      </c>
    </row>
    <row r="13" spans="1:2" x14ac:dyDescent="0.3">
      <c r="A13">
        <v>1976</v>
      </c>
      <c r="B13" s="13">
        <v>0.26109560792244801</v>
      </c>
    </row>
    <row r="14" spans="1:2" x14ac:dyDescent="0.3">
      <c r="A14">
        <v>1977</v>
      </c>
      <c r="B14" s="13">
        <v>0.27798733197129499</v>
      </c>
    </row>
    <row r="15" spans="1:2" x14ac:dyDescent="0.3">
      <c r="A15">
        <v>1978</v>
      </c>
      <c r="B15" s="13">
        <v>0.29919752845796899</v>
      </c>
    </row>
    <row r="16" spans="1:2" x14ac:dyDescent="0.3">
      <c r="A16">
        <v>1979</v>
      </c>
      <c r="B16" s="13">
        <v>0.33286632684492401</v>
      </c>
    </row>
    <row r="17" spans="1:2" x14ac:dyDescent="0.3">
      <c r="A17">
        <v>1980</v>
      </c>
      <c r="B17" s="13">
        <v>0.377809013454526</v>
      </c>
    </row>
    <row r="18" spans="1:2" x14ac:dyDescent="0.3">
      <c r="A18">
        <v>1981</v>
      </c>
      <c r="B18" s="13">
        <v>0.41701921452718899</v>
      </c>
    </row>
    <row r="19" spans="1:2" x14ac:dyDescent="0.3">
      <c r="A19">
        <v>1982</v>
      </c>
      <c r="B19" s="13">
        <v>0.44270074973267498</v>
      </c>
    </row>
    <row r="20" spans="1:2" x14ac:dyDescent="0.3">
      <c r="A20">
        <v>1983</v>
      </c>
      <c r="B20" s="13">
        <v>0.45668801444280599</v>
      </c>
    </row>
    <row r="21" spans="1:2" x14ac:dyDescent="0.3">
      <c r="A21">
        <v>1984</v>
      </c>
      <c r="B21" s="13">
        <v>0.47663706411135398</v>
      </c>
    </row>
    <row r="22" spans="1:2" x14ac:dyDescent="0.3">
      <c r="A22">
        <v>1985</v>
      </c>
      <c r="B22" s="13">
        <v>0.49345235501970902</v>
      </c>
    </row>
    <row r="23" spans="1:2" x14ac:dyDescent="0.3">
      <c r="A23">
        <v>1986</v>
      </c>
      <c r="B23" s="13">
        <v>0.50304471415151997</v>
      </c>
    </row>
    <row r="24" spans="1:2" x14ac:dyDescent="0.3">
      <c r="A24">
        <v>1987</v>
      </c>
      <c r="B24" s="13">
        <v>0.52104471873750802</v>
      </c>
    </row>
    <row r="25" spans="1:2" x14ac:dyDescent="0.3">
      <c r="A25">
        <v>1988</v>
      </c>
      <c r="B25" s="13">
        <v>0.542407781505167</v>
      </c>
    </row>
    <row r="26" spans="1:2" x14ac:dyDescent="0.3">
      <c r="A26">
        <v>1989</v>
      </c>
      <c r="B26" s="13">
        <v>0.56839504927262396</v>
      </c>
    </row>
    <row r="27" spans="1:2" x14ac:dyDescent="0.3">
      <c r="A27">
        <v>1990</v>
      </c>
      <c r="B27" s="13">
        <v>0.59919760489110996</v>
      </c>
    </row>
    <row r="28" spans="1:2" x14ac:dyDescent="0.3">
      <c r="A28">
        <v>1991</v>
      </c>
      <c r="B28" s="13">
        <v>0.62445875782388705</v>
      </c>
    </row>
    <row r="29" spans="1:2" x14ac:dyDescent="0.3">
      <c r="A29">
        <v>1992</v>
      </c>
      <c r="B29" s="13">
        <v>0.64345239323627801</v>
      </c>
    </row>
    <row r="30" spans="1:2" x14ac:dyDescent="0.3">
      <c r="A30">
        <v>1993</v>
      </c>
      <c r="B30" s="13">
        <v>0.66256067835940902</v>
      </c>
    </row>
    <row r="31" spans="1:2" x14ac:dyDescent="0.3">
      <c r="A31">
        <v>1994</v>
      </c>
      <c r="B31" s="13">
        <v>0.67975813497022597</v>
      </c>
    </row>
    <row r="32" spans="1:2" x14ac:dyDescent="0.3">
      <c r="A32">
        <v>1995</v>
      </c>
      <c r="B32" s="13">
        <v>0.69882820352310904</v>
      </c>
    </row>
    <row r="33" spans="1:2" x14ac:dyDescent="0.3">
      <c r="A33">
        <v>1996</v>
      </c>
      <c r="B33" s="13">
        <v>0.71935050174535098</v>
      </c>
    </row>
    <row r="34" spans="1:2" x14ac:dyDescent="0.3">
      <c r="A34">
        <v>1997</v>
      </c>
      <c r="B34" s="13">
        <v>0.73616579265370496</v>
      </c>
    </row>
    <row r="35" spans="1:2" x14ac:dyDescent="0.3">
      <c r="A35">
        <v>1998</v>
      </c>
      <c r="B35" s="13">
        <v>0.74755433058709098</v>
      </c>
    </row>
    <row r="36" spans="1:2" x14ac:dyDescent="0.3">
      <c r="A36">
        <v>1999</v>
      </c>
      <c r="B36" s="13">
        <v>0.76394923922273605</v>
      </c>
    </row>
    <row r="37" spans="1:2" x14ac:dyDescent="0.3">
      <c r="A37">
        <v>2000</v>
      </c>
      <c r="B37" s="13">
        <v>0.78966899099846899</v>
      </c>
    </row>
    <row r="38" spans="1:2" x14ac:dyDescent="0.3">
      <c r="A38">
        <v>2001</v>
      </c>
      <c r="B38" s="13">
        <v>0.81191103488179195</v>
      </c>
    </row>
    <row r="39" spans="1:2" x14ac:dyDescent="0.3">
      <c r="A39">
        <v>2002</v>
      </c>
      <c r="B39" s="13">
        <v>0.82486645219527399</v>
      </c>
    </row>
    <row r="40" spans="1:2" x14ac:dyDescent="0.3">
      <c r="A40">
        <v>2003</v>
      </c>
      <c r="B40" s="13">
        <v>0.84382187103741901</v>
      </c>
    </row>
    <row r="41" spans="1:2" x14ac:dyDescent="0.3">
      <c r="A41">
        <v>2004</v>
      </c>
      <c r="B41" s="13">
        <v>0.86633143091246601</v>
      </c>
    </row>
    <row r="42" spans="1:2" x14ac:dyDescent="0.3">
      <c r="A42">
        <v>2005</v>
      </c>
      <c r="B42" s="13">
        <v>0.89549067401036297</v>
      </c>
    </row>
    <row r="43" spans="1:2" x14ac:dyDescent="0.3">
      <c r="A43">
        <v>2006</v>
      </c>
      <c r="B43" s="13">
        <v>0.92434418454628897</v>
      </c>
    </row>
    <row r="44" spans="1:2" x14ac:dyDescent="0.3">
      <c r="A44">
        <v>2007</v>
      </c>
      <c r="B44" s="13">
        <v>0.95087794926826696</v>
      </c>
    </row>
    <row r="45" spans="1:2" x14ac:dyDescent="0.3">
      <c r="A45">
        <v>2008</v>
      </c>
      <c r="B45" s="13">
        <v>0.98715349991171897</v>
      </c>
    </row>
    <row r="46" spans="1:2" x14ac:dyDescent="0.3">
      <c r="A46">
        <v>2009</v>
      </c>
      <c r="B46" s="13">
        <v>0.98399107872384195</v>
      </c>
    </row>
    <row r="47" spans="1:2" x14ac:dyDescent="0.3">
      <c r="A47">
        <v>2010</v>
      </c>
      <c r="B47" s="13">
        <v>1.000094777094211</v>
      </c>
    </row>
    <row r="52" spans="2:2" x14ac:dyDescent="0.3">
      <c r="B52" s="15"/>
    </row>
    <row r="232" spans="1:1" x14ac:dyDescent="0.3">
      <c r="A232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25CFB-1349-4FCF-A974-0490E9319DDF}">
  <dimension ref="A1:B51"/>
  <sheetViews>
    <sheetView topLeftCell="A34" workbookViewId="0">
      <selection activeCell="F53" sqref="F53"/>
    </sheetView>
  </sheetViews>
  <sheetFormatPr defaultRowHeight="14.4" x14ac:dyDescent="0.3"/>
  <cols>
    <col min="1" max="1" width="5.77734375" bestFit="1" customWidth="1"/>
    <col min="2" max="2" width="19.77734375" style="13" bestFit="1" customWidth="1"/>
  </cols>
  <sheetData>
    <row r="1" spans="1:2" ht="27" x14ac:dyDescent="0.3">
      <c r="A1" s="2" t="s">
        <v>0</v>
      </c>
      <c r="B1" s="14" t="s">
        <v>3</v>
      </c>
    </row>
    <row r="2" spans="1:2" x14ac:dyDescent="0.3">
      <c r="A2" s="4">
        <v>1965</v>
      </c>
      <c r="B2" s="13">
        <v>743700000000</v>
      </c>
    </row>
    <row r="3" spans="1:2" x14ac:dyDescent="0.3">
      <c r="A3" s="4">
        <v>1966</v>
      </c>
      <c r="B3" s="13">
        <v>815100000000</v>
      </c>
    </row>
    <row r="4" spans="1:2" x14ac:dyDescent="0.3">
      <c r="A4" s="4">
        <v>1967</v>
      </c>
      <c r="B4" s="13">
        <v>861700000000</v>
      </c>
    </row>
    <row r="5" spans="1:2" x14ac:dyDescent="0.3">
      <c r="A5" s="4">
        <v>1968</v>
      </c>
      <c r="B5" s="13">
        <v>942500000000</v>
      </c>
    </row>
    <row r="6" spans="1:2" x14ac:dyDescent="0.3">
      <c r="A6" s="4">
        <v>1969</v>
      </c>
      <c r="B6" s="13">
        <v>1019900000000</v>
      </c>
    </row>
    <row r="7" spans="1:2" x14ac:dyDescent="0.3">
      <c r="A7" s="4">
        <v>1970</v>
      </c>
      <c r="B7" s="13">
        <v>1075900000000.0001</v>
      </c>
    </row>
    <row r="8" spans="1:2" x14ac:dyDescent="0.3">
      <c r="A8" s="4">
        <v>1971</v>
      </c>
      <c r="B8" s="13">
        <v>1167800000000</v>
      </c>
    </row>
    <row r="9" spans="1:2" x14ac:dyDescent="0.3">
      <c r="A9" s="4">
        <v>1972</v>
      </c>
      <c r="B9" s="13">
        <v>1282400000000</v>
      </c>
    </row>
    <row r="10" spans="1:2" x14ac:dyDescent="0.3">
      <c r="A10" s="4">
        <v>1973</v>
      </c>
      <c r="B10" s="13">
        <v>1428600000000</v>
      </c>
    </row>
    <row r="11" spans="1:2" x14ac:dyDescent="0.3">
      <c r="A11" s="4">
        <v>1974</v>
      </c>
      <c r="B11" s="13">
        <v>1548800000000</v>
      </c>
    </row>
    <row r="12" spans="1:2" x14ac:dyDescent="0.3">
      <c r="A12" s="4">
        <v>1975</v>
      </c>
      <c r="B12" s="13">
        <v>1688900000000</v>
      </c>
    </row>
    <row r="13" spans="1:2" x14ac:dyDescent="0.3">
      <c r="A13" s="4">
        <v>1976</v>
      </c>
      <c r="B13" s="13">
        <v>1877600000000</v>
      </c>
    </row>
    <row r="14" spans="1:2" x14ac:dyDescent="0.3">
      <c r="A14" s="4">
        <v>1977</v>
      </c>
      <c r="B14" s="13">
        <v>2086000000000</v>
      </c>
    </row>
    <row r="15" spans="1:2" x14ac:dyDescent="0.3">
      <c r="A15" s="4">
        <v>1978</v>
      </c>
      <c r="B15" s="13">
        <v>2356600000000</v>
      </c>
    </row>
    <row r="16" spans="1:2" x14ac:dyDescent="0.3">
      <c r="A16" s="4">
        <v>1979</v>
      </c>
      <c r="B16" s="13">
        <v>2632200000000</v>
      </c>
    </row>
    <row r="17" spans="1:2" x14ac:dyDescent="0.3">
      <c r="A17" s="4">
        <v>1980</v>
      </c>
      <c r="B17" s="13">
        <v>2862500000000</v>
      </c>
    </row>
    <row r="18" spans="1:2" x14ac:dyDescent="0.3">
      <c r="A18" s="4">
        <v>1981</v>
      </c>
      <c r="B18" s="13">
        <v>3211000000000</v>
      </c>
    </row>
    <row r="19" spans="1:2" x14ac:dyDescent="0.3">
      <c r="A19" s="4">
        <v>1982</v>
      </c>
      <c r="B19" s="13">
        <v>3345000000000</v>
      </c>
    </row>
    <row r="20" spans="1:2" x14ac:dyDescent="0.3">
      <c r="A20" s="4">
        <v>1983</v>
      </c>
      <c r="B20" s="13">
        <v>3638100000000</v>
      </c>
    </row>
    <row r="21" spans="1:2" x14ac:dyDescent="0.3">
      <c r="A21" s="4">
        <v>1984</v>
      </c>
      <c r="B21" s="13">
        <v>4040700000000</v>
      </c>
    </row>
    <row r="22" spans="1:2" x14ac:dyDescent="0.3">
      <c r="A22" s="4">
        <v>1985</v>
      </c>
      <c r="B22" s="13">
        <v>4346800000000</v>
      </c>
    </row>
    <row r="23" spans="1:2" x14ac:dyDescent="0.3">
      <c r="A23" s="4">
        <v>1986</v>
      </c>
      <c r="B23" s="13">
        <v>4590100000000</v>
      </c>
    </row>
    <row r="24" spans="1:2" x14ac:dyDescent="0.3">
      <c r="A24" s="4">
        <v>1987</v>
      </c>
      <c r="B24" s="13">
        <v>4870200000000</v>
      </c>
    </row>
    <row r="25" spans="1:2" x14ac:dyDescent="0.3">
      <c r="A25" s="4">
        <v>1988</v>
      </c>
      <c r="B25" s="13">
        <v>5252600000000</v>
      </c>
    </row>
    <row r="26" spans="1:2" x14ac:dyDescent="0.3">
      <c r="A26" s="4">
        <v>1989</v>
      </c>
      <c r="B26" s="13">
        <v>5657700000000</v>
      </c>
    </row>
    <row r="27" spans="1:2" x14ac:dyDescent="0.3">
      <c r="A27" s="4">
        <v>1990</v>
      </c>
      <c r="B27" s="13">
        <v>5979600000000</v>
      </c>
    </row>
    <row r="28" spans="1:2" x14ac:dyDescent="0.3">
      <c r="A28" s="4">
        <v>1991</v>
      </c>
      <c r="B28" s="13">
        <v>6174100000000</v>
      </c>
    </row>
    <row r="29" spans="1:2" x14ac:dyDescent="0.3">
      <c r="A29" s="4">
        <v>1992</v>
      </c>
      <c r="B29" s="13">
        <v>6539300000000</v>
      </c>
    </row>
    <row r="30" spans="1:2" x14ac:dyDescent="0.3">
      <c r="A30" s="4">
        <v>1993</v>
      </c>
      <c r="B30" s="13">
        <v>6878700000000</v>
      </c>
    </row>
    <row r="31" spans="1:2" x14ac:dyDescent="0.3">
      <c r="A31" s="4">
        <v>1994</v>
      </c>
      <c r="B31" s="13">
        <v>7308800000000</v>
      </c>
    </row>
    <row r="32" spans="1:2" x14ac:dyDescent="0.3">
      <c r="A32" s="4">
        <v>1995</v>
      </c>
      <c r="B32" s="13">
        <v>7664100000000</v>
      </c>
    </row>
    <row r="33" spans="1:2" x14ac:dyDescent="0.3">
      <c r="A33" s="4">
        <v>1996</v>
      </c>
      <c r="B33" s="13">
        <v>8100200000000</v>
      </c>
    </row>
    <row r="34" spans="1:2" x14ac:dyDescent="0.3">
      <c r="A34" s="4">
        <v>1997</v>
      </c>
      <c r="B34" s="13">
        <v>8608500000000</v>
      </c>
    </row>
    <row r="35" spans="1:2" x14ac:dyDescent="0.3">
      <c r="A35" s="4">
        <v>1998</v>
      </c>
      <c r="B35" s="13">
        <v>9089200000000</v>
      </c>
    </row>
    <row r="36" spans="1:2" x14ac:dyDescent="0.3">
      <c r="A36" s="4">
        <v>1999</v>
      </c>
      <c r="B36" s="13">
        <v>9660600000000</v>
      </c>
    </row>
    <row r="37" spans="1:2" x14ac:dyDescent="0.3">
      <c r="A37" s="4">
        <v>2000</v>
      </c>
      <c r="B37" s="13">
        <v>10284800000000</v>
      </c>
    </row>
    <row r="38" spans="1:2" x14ac:dyDescent="0.3">
      <c r="A38" s="4">
        <v>2001</v>
      </c>
      <c r="B38" s="13">
        <v>10621800000000</v>
      </c>
    </row>
    <row r="39" spans="1:2" x14ac:dyDescent="0.3">
      <c r="A39" s="4">
        <v>2002</v>
      </c>
      <c r="B39" s="13">
        <v>10977500000000</v>
      </c>
    </row>
    <row r="40" spans="1:2" x14ac:dyDescent="0.3">
      <c r="A40" s="4">
        <v>2003</v>
      </c>
      <c r="B40" s="13">
        <v>11510700000000</v>
      </c>
    </row>
    <row r="41" spans="1:2" x14ac:dyDescent="0.3">
      <c r="A41" s="4">
        <v>2004</v>
      </c>
      <c r="B41" s="13">
        <v>12274900000000</v>
      </c>
    </row>
    <row r="42" spans="1:2" x14ac:dyDescent="0.3">
      <c r="A42" s="4">
        <v>2005</v>
      </c>
      <c r="B42" s="13">
        <v>13093700000000</v>
      </c>
    </row>
    <row r="43" spans="1:2" x14ac:dyDescent="0.3">
      <c r="A43" s="4">
        <v>2006</v>
      </c>
      <c r="B43" s="13">
        <v>13855900000000</v>
      </c>
    </row>
    <row r="44" spans="1:2" x14ac:dyDescent="0.3">
      <c r="A44" s="4">
        <v>2007</v>
      </c>
      <c r="B44" s="13">
        <v>14477600000000</v>
      </c>
    </row>
    <row r="45" spans="1:2" x14ac:dyDescent="0.3">
      <c r="A45" s="4">
        <v>2008</v>
      </c>
      <c r="B45" s="13">
        <v>14718600000000</v>
      </c>
    </row>
    <row r="46" spans="1:2" x14ac:dyDescent="0.3">
      <c r="A46" s="4">
        <v>2009</v>
      </c>
      <c r="B46" s="13">
        <v>14418700000000</v>
      </c>
    </row>
    <row r="47" spans="1:2" x14ac:dyDescent="0.3">
      <c r="A47" s="4">
        <v>2010</v>
      </c>
      <c r="B47" s="13">
        <v>14964400000000</v>
      </c>
    </row>
    <row r="48" spans="1:2" x14ac:dyDescent="0.3">
      <c r="A48" s="4"/>
    </row>
    <row r="49" spans="1:1" x14ac:dyDescent="0.3">
      <c r="A49" s="4"/>
    </row>
    <row r="50" spans="1:1" x14ac:dyDescent="0.3">
      <c r="A50" s="4"/>
    </row>
    <row r="51" spans="1:1" x14ac:dyDescent="0.3">
      <c r="A51" s="4"/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59E96-51AE-4357-8E92-01A28678F924}">
  <dimension ref="A1:B52"/>
  <sheetViews>
    <sheetView topLeftCell="A22" workbookViewId="0">
      <selection activeCell="F41" sqref="F41"/>
    </sheetView>
  </sheetViews>
  <sheetFormatPr defaultRowHeight="14.4" x14ac:dyDescent="0.3"/>
  <cols>
    <col min="1" max="1" width="5.44140625" bestFit="1" customWidth="1"/>
    <col min="2" max="2" width="8.88671875" style="13"/>
  </cols>
  <sheetData>
    <row r="1" spans="1:2" ht="27" x14ac:dyDescent="0.3">
      <c r="A1" s="2" t="s">
        <v>0</v>
      </c>
      <c r="B1" s="14" t="s">
        <v>5</v>
      </c>
    </row>
    <row r="2" spans="1:2" x14ac:dyDescent="0.3">
      <c r="A2" s="4">
        <v>1965</v>
      </c>
      <c r="B2" s="13">
        <v>4.54</v>
      </c>
    </row>
    <row r="3" spans="1:2" x14ac:dyDescent="0.3">
      <c r="A3" s="4">
        <v>1966</v>
      </c>
      <c r="B3" s="13">
        <v>5.63</v>
      </c>
    </row>
    <row r="4" spans="1:2" x14ac:dyDescent="0.3">
      <c r="A4" s="4">
        <v>1967</v>
      </c>
      <c r="B4" s="13">
        <v>5.63</v>
      </c>
    </row>
    <row r="5" spans="1:2" x14ac:dyDescent="0.3">
      <c r="A5" s="4">
        <v>1968</v>
      </c>
      <c r="B5" s="13">
        <v>6.31</v>
      </c>
    </row>
    <row r="6" spans="1:2" x14ac:dyDescent="0.3">
      <c r="A6" s="4">
        <v>1969</v>
      </c>
      <c r="B6" s="13">
        <v>7.95</v>
      </c>
    </row>
    <row r="7" spans="1:2" x14ac:dyDescent="0.3">
      <c r="A7" s="4">
        <v>1970</v>
      </c>
      <c r="B7" s="13">
        <v>7.91</v>
      </c>
    </row>
    <row r="8" spans="1:2" x14ac:dyDescent="0.3">
      <c r="A8" s="4">
        <v>1971</v>
      </c>
      <c r="B8" s="13">
        <v>5.72</v>
      </c>
    </row>
    <row r="9" spans="1:2" x14ac:dyDescent="0.3">
      <c r="A9" s="4">
        <v>1972</v>
      </c>
      <c r="B9" s="13">
        <v>5.25</v>
      </c>
    </row>
    <row r="10" spans="1:2" x14ac:dyDescent="0.3">
      <c r="A10" s="4">
        <v>1973</v>
      </c>
      <c r="B10" s="13">
        <v>8.02</v>
      </c>
    </row>
    <row r="11" spans="1:2" x14ac:dyDescent="0.3">
      <c r="A11" s="4">
        <v>1974</v>
      </c>
      <c r="B11" s="13">
        <v>10.8</v>
      </c>
    </row>
    <row r="12" spans="1:2" x14ac:dyDescent="0.3">
      <c r="A12" s="4">
        <v>1975</v>
      </c>
      <c r="B12" s="13">
        <v>7.86</v>
      </c>
    </row>
    <row r="13" spans="1:2" x14ac:dyDescent="0.3">
      <c r="A13" s="4">
        <v>1976</v>
      </c>
      <c r="B13" s="13">
        <v>6.84</v>
      </c>
    </row>
    <row r="14" spans="1:2" x14ac:dyDescent="0.3">
      <c r="A14" s="4">
        <v>1977</v>
      </c>
      <c r="B14" s="13">
        <v>6.82</v>
      </c>
    </row>
    <row r="15" spans="1:2" x14ac:dyDescent="0.3">
      <c r="A15" s="4">
        <v>1978</v>
      </c>
      <c r="B15" s="13">
        <v>9.06</v>
      </c>
    </row>
    <row r="16" spans="1:2" x14ac:dyDescent="0.3">
      <c r="A16" s="4">
        <v>1979</v>
      </c>
      <c r="B16" s="13">
        <v>12.67</v>
      </c>
    </row>
    <row r="17" spans="1:2" x14ac:dyDescent="0.3">
      <c r="A17" s="4">
        <v>1980</v>
      </c>
      <c r="B17" s="13">
        <v>15.27</v>
      </c>
    </row>
    <row r="18" spans="1:2" x14ac:dyDescent="0.3">
      <c r="A18" s="4">
        <v>1981</v>
      </c>
      <c r="B18" s="13">
        <v>18.87</v>
      </c>
    </row>
    <row r="19" spans="1:2" x14ac:dyDescent="0.3">
      <c r="A19" s="4">
        <v>1982</v>
      </c>
      <c r="B19" s="13">
        <v>14.86</v>
      </c>
    </row>
    <row r="20" spans="1:2" x14ac:dyDescent="0.3">
      <c r="A20" s="4">
        <v>1983</v>
      </c>
      <c r="B20" s="13">
        <v>10.79</v>
      </c>
    </row>
    <row r="21" spans="1:2" x14ac:dyDescent="0.3">
      <c r="A21" s="4">
        <v>1984</v>
      </c>
      <c r="B21" s="13">
        <v>12.04</v>
      </c>
    </row>
    <row r="22" spans="1:2" x14ac:dyDescent="0.3">
      <c r="A22" s="4">
        <v>1985</v>
      </c>
      <c r="B22" s="13">
        <v>9.93</v>
      </c>
    </row>
    <row r="23" spans="1:2" x14ac:dyDescent="0.3">
      <c r="A23" s="4">
        <v>1986</v>
      </c>
      <c r="B23" s="13">
        <v>8.33</v>
      </c>
    </row>
    <row r="24" spans="1:2" x14ac:dyDescent="0.3">
      <c r="A24" s="4">
        <v>1987</v>
      </c>
      <c r="B24" s="13">
        <v>8.1999999999999993</v>
      </c>
    </row>
    <row r="25" spans="1:2" x14ac:dyDescent="0.3">
      <c r="A25" s="4">
        <v>1988</v>
      </c>
      <c r="B25" s="13">
        <v>9.32</v>
      </c>
    </row>
    <row r="26" spans="1:2" x14ac:dyDescent="0.3">
      <c r="A26" s="4">
        <v>1989</v>
      </c>
      <c r="B26" s="13">
        <v>10.87</v>
      </c>
    </row>
    <row r="27" spans="1:2" x14ac:dyDescent="0.3">
      <c r="A27" s="4">
        <v>1990</v>
      </c>
      <c r="B27" s="13">
        <v>10.01</v>
      </c>
    </row>
    <row r="28" spans="1:2" x14ac:dyDescent="0.3">
      <c r="A28" s="4">
        <v>1991</v>
      </c>
      <c r="B28" s="13">
        <v>8.4600000000000009</v>
      </c>
    </row>
    <row r="29" spans="1:2" x14ac:dyDescent="0.3">
      <c r="A29" s="4">
        <v>1992</v>
      </c>
      <c r="B29" s="13">
        <v>6.25</v>
      </c>
    </row>
    <row r="30" spans="1:2" x14ac:dyDescent="0.3">
      <c r="A30" s="4">
        <v>1993</v>
      </c>
      <c r="B30" s="13">
        <v>6</v>
      </c>
    </row>
    <row r="31" spans="1:2" x14ac:dyDescent="0.3">
      <c r="A31" s="4">
        <v>1994</v>
      </c>
      <c r="B31" s="13">
        <v>7.14</v>
      </c>
    </row>
    <row r="32" spans="1:2" x14ac:dyDescent="0.3">
      <c r="A32" s="4">
        <v>1995</v>
      </c>
      <c r="B32" s="13">
        <v>8.83</v>
      </c>
    </row>
    <row r="33" spans="1:2" x14ac:dyDescent="0.3">
      <c r="A33" s="4">
        <v>1996</v>
      </c>
      <c r="B33" s="13">
        <v>8.27</v>
      </c>
    </row>
    <row r="34" spans="1:2" x14ac:dyDescent="0.3">
      <c r="A34" s="4">
        <v>1997</v>
      </c>
      <c r="B34" s="13">
        <v>8.44</v>
      </c>
    </row>
    <row r="35" spans="1:2" x14ac:dyDescent="0.3">
      <c r="A35" s="4">
        <v>1998</v>
      </c>
      <c r="B35" s="13">
        <v>8.35</v>
      </c>
    </row>
    <row r="36" spans="1:2" x14ac:dyDescent="0.3">
      <c r="A36" s="4">
        <v>1999</v>
      </c>
      <c r="B36" s="13">
        <v>7.99</v>
      </c>
    </row>
    <row r="37" spans="1:2" x14ac:dyDescent="0.3">
      <c r="A37" s="4">
        <v>2000</v>
      </c>
      <c r="B37" s="13">
        <v>9.23</v>
      </c>
    </row>
    <row r="38" spans="1:2" x14ac:dyDescent="0.3">
      <c r="A38" s="4">
        <v>2001</v>
      </c>
      <c r="B38" s="13">
        <v>6.92</v>
      </c>
    </row>
    <row r="39" spans="1:2" x14ac:dyDescent="0.3">
      <c r="A39" s="4">
        <v>2002</v>
      </c>
      <c r="B39" s="13">
        <v>4.68</v>
      </c>
    </row>
    <row r="40" spans="1:2" x14ac:dyDescent="0.3">
      <c r="A40" s="4">
        <v>2003</v>
      </c>
      <c r="B40" s="13">
        <v>4.12</v>
      </c>
    </row>
    <row r="41" spans="1:2" x14ac:dyDescent="0.3">
      <c r="A41" s="4">
        <v>2004</v>
      </c>
      <c r="B41" s="13">
        <v>4.34</v>
      </c>
    </row>
    <row r="42" spans="1:2" x14ac:dyDescent="0.3">
      <c r="A42" s="4">
        <v>2005</v>
      </c>
      <c r="B42" s="13">
        <v>6.19</v>
      </c>
    </row>
    <row r="43" spans="1:2" x14ac:dyDescent="0.3">
      <c r="A43" s="4">
        <v>2006</v>
      </c>
      <c r="B43" s="13">
        <v>7.96</v>
      </c>
    </row>
    <row r="44" spans="1:2" x14ac:dyDescent="0.3">
      <c r="A44" s="4">
        <v>2007</v>
      </c>
      <c r="B44" s="13">
        <v>8.0500000000000007</v>
      </c>
    </row>
    <row r="45" spans="1:2" x14ac:dyDescent="0.3">
      <c r="A45" s="4">
        <v>2008</v>
      </c>
      <c r="B45" s="13">
        <v>5.09</v>
      </c>
    </row>
    <row r="46" spans="1:2" x14ac:dyDescent="0.3">
      <c r="A46" s="4">
        <v>2009</v>
      </c>
      <c r="B46" s="13">
        <v>3.25</v>
      </c>
    </row>
    <row r="47" spans="1:2" x14ac:dyDescent="0.3">
      <c r="A47" s="4">
        <v>2010</v>
      </c>
      <c r="B47" s="13">
        <v>3.25</v>
      </c>
    </row>
    <row r="48" spans="1:2" x14ac:dyDescent="0.3">
      <c r="A48" s="4"/>
    </row>
    <row r="49" spans="1:2" x14ac:dyDescent="0.3">
      <c r="A49" s="4"/>
    </row>
    <row r="50" spans="1:2" x14ac:dyDescent="0.3">
      <c r="A50" s="4"/>
    </row>
    <row r="51" spans="1:2" x14ac:dyDescent="0.3">
      <c r="A51" s="4"/>
    </row>
    <row r="52" spans="1:2" x14ac:dyDescent="0.3">
      <c r="A52" s="4"/>
      <c r="B52" s="1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32E1E-7724-4403-89ED-5A13880AC0CC}">
  <dimension ref="A1:B51"/>
  <sheetViews>
    <sheetView workbookViewId="0">
      <selection activeCell="I44" sqref="I44"/>
    </sheetView>
  </sheetViews>
  <sheetFormatPr defaultRowHeight="14.4" x14ac:dyDescent="0.3"/>
  <cols>
    <col min="1" max="1" width="6" bestFit="1" customWidth="1"/>
    <col min="2" max="2" width="8" style="13" bestFit="1" customWidth="1"/>
  </cols>
  <sheetData>
    <row r="1" spans="1:2" x14ac:dyDescent="0.3">
      <c r="A1" t="s">
        <v>0</v>
      </c>
      <c r="B1" s="13" t="s">
        <v>6</v>
      </c>
    </row>
    <row r="2" spans="1:2" x14ac:dyDescent="0.3">
      <c r="A2" s="4">
        <v>1965</v>
      </c>
      <c r="B2" s="13">
        <v>4.3441666666666681</v>
      </c>
    </row>
    <row r="3" spans="1:2" x14ac:dyDescent="0.3">
      <c r="A3" s="4">
        <v>1966</v>
      </c>
      <c r="B3" s="13">
        <v>5.4833333333333334</v>
      </c>
    </row>
    <row r="4" spans="1:2" x14ac:dyDescent="0.3">
      <c r="A4" s="4">
        <v>1967</v>
      </c>
      <c r="B4" s="13">
        <v>5.0208333333333348</v>
      </c>
    </row>
    <row r="5" spans="1:2" x14ac:dyDescent="0.3">
      <c r="A5" s="4">
        <v>1968</v>
      </c>
      <c r="B5" s="13">
        <v>5.8591666666666651</v>
      </c>
    </row>
    <row r="6" spans="1:2" x14ac:dyDescent="0.3">
      <c r="A6" s="4">
        <v>1969</v>
      </c>
      <c r="B6" s="13">
        <v>7.7608333333333377</v>
      </c>
    </row>
    <row r="7" spans="1:2" x14ac:dyDescent="0.3">
      <c r="A7" s="4">
        <v>1970</v>
      </c>
      <c r="B7" s="13">
        <v>7.5641666666666678</v>
      </c>
    </row>
    <row r="8" spans="1:2" x14ac:dyDescent="0.3">
      <c r="A8" s="4">
        <v>1971</v>
      </c>
      <c r="B8" s="13">
        <v>5.0049999999999999</v>
      </c>
    </row>
    <row r="9" spans="1:2" x14ac:dyDescent="0.3">
      <c r="A9" s="4">
        <v>1972</v>
      </c>
      <c r="B9" s="13">
        <v>4.6658333333333326</v>
      </c>
    </row>
    <row r="10" spans="1:2" x14ac:dyDescent="0.3">
      <c r="A10" s="4">
        <v>1973</v>
      </c>
      <c r="B10" s="13">
        <v>8.4158333333333228</v>
      </c>
    </row>
    <row r="11" spans="1:2" x14ac:dyDescent="0.3">
      <c r="A11" s="4">
        <v>1974</v>
      </c>
      <c r="B11" s="13">
        <v>10.244166666666665</v>
      </c>
    </row>
    <row r="12" spans="1:2" x14ac:dyDescent="0.3">
      <c r="A12" s="4">
        <v>1975</v>
      </c>
      <c r="B12" s="13">
        <v>6.4366666666666683</v>
      </c>
    </row>
    <row r="13" spans="1:2" x14ac:dyDescent="0.3">
      <c r="A13" s="4">
        <v>1976</v>
      </c>
      <c r="B13" s="13">
        <v>5.2683333333333326</v>
      </c>
    </row>
    <row r="14" spans="1:2" x14ac:dyDescent="0.3">
      <c r="A14" s="4">
        <v>1977</v>
      </c>
      <c r="B14" s="13">
        <v>5.6408333333333331</v>
      </c>
    </row>
    <row r="15" spans="1:2" x14ac:dyDescent="0.3">
      <c r="A15" s="4">
        <v>1978</v>
      </c>
      <c r="B15" s="13">
        <v>8.2216666666666587</v>
      </c>
    </row>
    <row r="16" spans="1:2" x14ac:dyDescent="0.3">
      <c r="A16" s="4">
        <v>1979</v>
      </c>
      <c r="B16" s="13">
        <v>11.225</v>
      </c>
    </row>
    <row r="17" spans="1:2" x14ac:dyDescent="0.3">
      <c r="A17" s="4">
        <v>1980</v>
      </c>
      <c r="B17" s="13">
        <v>13.066666666666675</v>
      </c>
    </row>
    <row r="18" spans="1:2" x14ac:dyDescent="0.3">
      <c r="A18" s="4">
        <v>1981</v>
      </c>
      <c r="B18" s="13">
        <v>15.910833333333326</v>
      </c>
    </row>
    <row r="19" spans="1:2" x14ac:dyDescent="0.3">
      <c r="A19" s="4">
        <v>1982</v>
      </c>
      <c r="B19" s="13">
        <v>12.270833333333325</v>
      </c>
    </row>
    <row r="20" spans="1:2" x14ac:dyDescent="0.3">
      <c r="A20" s="4">
        <v>1983</v>
      </c>
      <c r="B20" s="13">
        <v>9.0666666666666647</v>
      </c>
    </row>
    <row r="21" spans="1:2" x14ac:dyDescent="0.3">
      <c r="A21" s="4">
        <v>1984</v>
      </c>
      <c r="B21" s="13">
        <v>10.364999999999993</v>
      </c>
    </row>
    <row r="22" spans="1:2" x14ac:dyDescent="0.3">
      <c r="A22" s="4">
        <v>1985</v>
      </c>
      <c r="B22" s="13">
        <v>8.0474999999999977</v>
      </c>
    </row>
    <row r="23" spans="1:2" x14ac:dyDescent="0.3">
      <c r="A23" s="4">
        <v>1986</v>
      </c>
      <c r="B23" s="13">
        <v>6.5183333333333326</v>
      </c>
    </row>
    <row r="24" spans="1:2" x14ac:dyDescent="0.3">
      <c r="A24" s="4">
        <v>1987</v>
      </c>
      <c r="B24" s="13">
        <v>6.8608333333333347</v>
      </c>
    </row>
    <row r="25" spans="1:2" x14ac:dyDescent="0.3">
      <c r="A25" s="4">
        <v>1988</v>
      </c>
      <c r="B25" s="13">
        <v>7.7275000000000027</v>
      </c>
    </row>
    <row r="26" spans="1:2" x14ac:dyDescent="0.3">
      <c r="A26" s="4">
        <v>1989</v>
      </c>
      <c r="B26" s="13">
        <v>9.0850000000000009</v>
      </c>
    </row>
    <row r="27" spans="1:2" x14ac:dyDescent="0.3">
      <c r="A27" s="4">
        <v>1990</v>
      </c>
      <c r="B27" s="13">
        <v>8.1475000000000044</v>
      </c>
    </row>
    <row r="28" spans="1:2" x14ac:dyDescent="0.3">
      <c r="A28" s="4">
        <v>1991</v>
      </c>
      <c r="B28" s="13">
        <v>5.8349999999999982</v>
      </c>
    </row>
    <row r="29" spans="1:2" x14ac:dyDescent="0.3">
      <c r="A29" s="4">
        <v>1992</v>
      </c>
      <c r="B29" s="13">
        <v>3.6816666666666649</v>
      </c>
    </row>
    <row r="30" spans="1:2" x14ac:dyDescent="0.3">
      <c r="A30" s="4">
        <v>1993</v>
      </c>
      <c r="B30" s="13">
        <v>3.174166666666665</v>
      </c>
    </row>
    <row r="31" spans="1:2" x14ac:dyDescent="0.3">
      <c r="A31" s="4">
        <v>1994</v>
      </c>
      <c r="B31" s="13">
        <v>4.6291666666666682</v>
      </c>
    </row>
    <row r="32" spans="1:2" x14ac:dyDescent="0.3">
      <c r="A32" s="4">
        <v>1995</v>
      </c>
      <c r="B32" s="13">
        <v>5.9166666666666679</v>
      </c>
    </row>
    <row r="33" spans="1:2" x14ac:dyDescent="0.3">
      <c r="A33" s="4">
        <v>1996</v>
      </c>
      <c r="B33" s="13">
        <v>5.39</v>
      </c>
    </row>
    <row r="34" spans="1:2" x14ac:dyDescent="0.3">
      <c r="A34" s="4">
        <v>1997</v>
      </c>
      <c r="B34" s="13">
        <v>5.6158333333333328</v>
      </c>
    </row>
    <row r="35" spans="1:2" x14ac:dyDescent="0.3">
      <c r="A35" s="4">
        <v>1998</v>
      </c>
      <c r="B35" s="13">
        <v>5.4666666666666677</v>
      </c>
    </row>
    <row r="36" spans="1:2" x14ac:dyDescent="0.3">
      <c r="A36" s="4">
        <v>1999</v>
      </c>
      <c r="B36" s="13">
        <v>5.33</v>
      </c>
    </row>
    <row r="37" spans="1:2" x14ac:dyDescent="0.3">
      <c r="A37" s="4">
        <v>2000</v>
      </c>
      <c r="B37" s="13">
        <v>6.4558333333333326</v>
      </c>
    </row>
    <row r="38" spans="1:2" x14ac:dyDescent="0.3">
      <c r="A38" s="4">
        <v>2001</v>
      </c>
      <c r="B38" s="13">
        <v>3.6866666666666701</v>
      </c>
    </row>
    <row r="39" spans="1:2" x14ac:dyDescent="0.3">
      <c r="A39" s="4">
        <v>2002</v>
      </c>
      <c r="B39" s="13">
        <v>1.7258333333333331</v>
      </c>
    </row>
    <row r="40" spans="1:2" x14ac:dyDescent="0.3">
      <c r="A40" s="4">
        <v>2003</v>
      </c>
      <c r="B40" s="13">
        <v>1.1508333333333329</v>
      </c>
    </row>
    <row r="41" spans="1:2" x14ac:dyDescent="0.3">
      <c r="A41" s="4">
        <v>2004</v>
      </c>
      <c r="B41" s="13">
        <v>1.563333333333333</v>
      </c>
    </row>
    <row r="42" spans="1:2" x14ac:dyDescent="0.3">
      <c r="A42" s="4">
        <v>2005</v>
      </c>
      <c r="B42" s="13">
        <v>3.511666666666668</v>
      </c>
    </row>
    <row r="43" spans="1:2" x14ac:dyDescent="0.3">
      <c r="A43" s="4">
        <v>2006</v>
      </c>
      <c r="B43" s="13">
        <v>5.1533333333333333</v>
      </c>
    </row>
    <row r="44" spans="1:2" x14ac:dyDescent="0.3">
      <c r="A44" s="4">
        <v>2007</v>
      </c>
      <c r="B44" s="13">
        <v>5.2683333333333326</v>
      </c>
    </row>
    <row r="45" spans="1:2" x14ac:dyDescent="0.3">
      <c r="A45" s="4">
        <v>2008</v>
      </c>
      <c r="B45" s="13">
        <v>2.965000000000003</v>
      </c>
    </row>
    <row r="46" spans="1:2" x14ac:dyDescent="0.3">
      <c r="A46" s="4">
        <v>2009</v>
      </c>
      <c r="B46" s="13">
        <v>0.55583333333333296</v>
      </c>
    </row>
    <row r="47" spans="1:2" x14ac:dyDescent="0.3">
      <c r="A47" s="4">
        <v>2010</v>
      </c>
      <c r="B47" s="13">
        <v>0.31166666666666698</v>
      </c>
    </row>
    <row r="48" spans="1:2" x14ac:dyDescent="0.3">
      <c r="A48" s="4"/>
    </row>
    <row r="49" spans="1:1" x14ac:dyDescent="0.3">
      <c r="A49" s="4"/>
    </row>
    <row r="50" spans="1:1" x14ac:dyDescent="0.3">
      <c r="A50" s="4"/>
    </row>
    <row r="51" spans="1:1" x14ac:dyDescent="0.3">
      <c r="A51" s="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7C463-CCDB-4EA5-8DF2-BEB4A64770D6}">
  <dimension ref="A1:G325"/>
  <sheetViews>
    <sheetView workbookViewId="0">
      <selection activeCell="J25" sqref="J25"/>
    </sheetView>
  </sheetViews>
  <sheetFormatPr defaultRowHeight="14.4" x14ac:dyDescent="0.3"/>
  <cols>
    <col min="1" max="1" width="5" bestFit="1" customWidth="1"/>
    <col min="2" max="2" width="20.21875" customWidth="1"/>
    <col min="3" max="3" width="14.5546875" bestFit="1" customWidth="1"/>
    <col min="4" max="4" width="14.77734375" bestFit="1" customWidth="1"/>
  </cols>
  <sheetData>
    <row r="1" spans="1:7" ht="43.2" customHeight="1" x14ac:dyDescent="0.3">
      <c r="A1" s="7" t="s">
        <v>7</v>
      </c>
      <c r="B1" s="7" t="s">
        <v>8</v>
      </c>
      <c r="C1" s="7" t="s">
        <v>9</v>
      </c>
      <c r="D1" s="7" t="s">
        <v>10</v>
      </c>
    </row>
    <row r="2" spans="1:7" x14ac:dyDescent="0.3">
      <c r="A2" s="4">
        <v>1990</v>
      </c>
      <c r="B2" s="6">
        <v>2424.6916666666662</v>
      </c>
      <c r="C2" s="6">
        <v>118795.66666666667</v>
      </c>
      <c r="D2" s="8">
        <f>B2/C2</f>
        <v>2.041060700867315E-2</v>
      </c>
    </row>
    <row r="3" spans="1:7" x14ac:dyDescent="0.3">
      <c r="A3" s="4">
        <f>1991</f>
        <v>1991</v>
      </c>
      <c r="B3" s="6">
        <v>2352.2666666666664</v>
      </c>
      <c r="C3" s="6">
        <v>117712.58333333333</v>
      </c>
      <c r="D3" s="8">
        <f>B3/C3</f>
        <v>1.99831368920485E-2</v>
      </c>
    </row>
    <row r="4" spans="1:7" x14ac:dyDescent="0.3">
      <c r="A4" s="4">
        <f>A3+1</f>
        <v>1992</v>
      </c>
      <c r="B4" s="6">
        <v>2317.3083333333329</v>
      </c>
      <c r="C4" s="6">
        <v>118487.91666666667</v>
      </c>
      <c r="D4" s="8">
        <f>B4/C4</f>
        <v>1.9557338828502198E-2</v>
      </c>
    </row>
    <row r="5" spans="1:7" x14ac:dyDescent="0.3">
      <c r="A5" s="4">
        <f t="shared" ref="A5:A21" si="0">A4+1</f>
        <v>1993</v>
      </c>
      <c r="B5" s="6">
        <v>2360.6833333333329</v>
      </c>
      <c r="C5" s="6">
        <v>120258.66666666667</v>
      </c>
      <c r="D5" s="8">
        <f>B5/C5</f>
        <v>1.9630047453267397E-2</v>
      </c>
    </row>
    <row r="6" spans="1:7" x14ac:dyDescent="0.3">
      <c r="A6" s="4">
        <f t="shared" si="0"/>
        <v>1994</v>
      </c>
      <c r="B6" s="6">
        <v>2375.9833333333331</v>
      </c>
      <c r="C6" s="6">
        <v>123071.16666666667</v>
      </c>
      <c r="D6" s="8">
        <f>B6/C6</f>
        <v>1.9305767530168858E-2</v>
      </c>
    </row>
    <row r="7" spans="1:7" x14ac:dyDescent="0.3">
      <c r="A7" s="4">
        <f t="shared" si="0"/>
        <v>1995</v>
      </c>
      <c r="B7" s="6">
        <v>2314.3583333333331</v>
      </c>
      <c r="C7" s="6">
        <v>124908.25</v>
      </c>
      <c r="D7" s="8">
        <f>B7/C7</f>
        <v>1.8528466561122527E-2</v>
      </c>
    </row>
    <row r="8" spans="1:7" x14ac:dyDescent="0.3">
      <c r="A8" s="4">
        <f t="shared" si="0"/>
        <v>1996</v>
      </c>
      <c r="B8" s="6">
        <v>2368.0833333333335</v>
      </c>
      <c r="C8" s="6">
        <v>126720.16666666667</v>
      </c>
      <c r="D8" s="8">
        <f>B8/C8</f>
        <v>1.8687501726244574E-2</v>
      </c>
    </row>
    <row r="9" spans="1:7" x14ac:dyDescent="0.3">
      <c r="A9" s="4">
        <f t="shared" si="0"/>
        <v>1997</v>
      </c>
      <c r="B9" s="6">
        <v>2433.4833333333331</v>
      </c>
      <c r="C9" s="6">
        <v>129572.33333333333</v>
      </c>
      <c r="D9" s="8">
        <f>B9/C9</f>
        <v>1.878088686628061E-2</v>
      </c>
    </row>
    <row r="10" spans="1:7" x14ac:dyDescent="0.3">
      <c r="A10" s="4">
        <f t="shared" si="0"/>
        <v>1998</v>
      </c>
      <c r="B10" s="6">
        <v>2531.9249999999997</v>
      </c>
      <c r="C10" s="6">
        <v>131475.91666666666</v>
      </c>
      <c r="D10" s="8">
        <f>B10/C10</f>
        <v>1.925770942840609E-2</v>
      </c>
    </row>
    <row r="11" spans="1:7" x14ac:dyDescent="0.3">
      <c r="A11" s="4">
        <f t="shared" si="0"/>
        <v>1999</v>
      </c>
      <c r="B11" s="6">
        <v>2590.6583333333328</v>
      </c>
      <c r="C11" s="6">
        <v>133500.91666666666</v>
      </c>
      <c r="D11" s="8">
        <f>B11/C11</f>
        <v>1.940554715292217E-2</v>
      </c>
    </row>
    <row r="12" spans="1:7" x14ac:dyDescent="0.3">
      <c r="A12" s="4">
        <f t="shared" si="0"/>
        <v>2000</v>
      </c>
      <c r="B12" s="6">
        <v>2547.9500000000003</v>
      </c>
      <c r="C12" s="6">
        <v>136900.66666666666</v>
      </c>
      <c r="D12" s="8">
        <f>B12/C12</f>
        <v>1.861166977516545E-2</v>
      </c>
    </row>
    <row r="13" spans="1:7" x14ac:dyDescent="0.3">
      <c r="A13" s="4">
        <f t="shared" si="0"/>
        <v>2001</v>
      </c>
      <c r="B13" s="6">
        <v>2597.6416666666669</v>
      </c>
      <c r="C13" s="6">
        <v>136939.33333333334</v>
      </c>
      <c r="D13" s="8">
        <f>B13/C13</f>
        <v>1.8969288103247668E-2</v>
      </c>
      <c r="G13" s="8"/>
    </row>
    <row r="14" spans="1:7" x14ac:dyDescent="0.3">
      <c r="A14" s="4">
        <f t="shared" si="0"/>
        <v>2002</v>
      </c>
      <c r="B14" s="6">
        <v>2685.7666666666669</v>
      </c>
      <c r="C14" s="6">
        <v>136480.91666666666</v>
      </c>
      <c r="D14" s="8">
        <f>B14/C14</f>
        <v>1.9678697449154983E-2</v>
      </c>
    </row>
    <row r="15" spans="1:7" x14ac:dyDescent="0.3">
      <c r="A15" s="4">
        <f t="shared" si="0"/>
        <v>2003</v>
      </c>
      <c r="B15" s="6">
        <v>2792.625</v>
      </c>
      <c r="C15" s="6">
        <v>137729.25</v>
      </c>
      <c r="D15" s="8">
        <f>B15/C15</f>
        <v>2.0276194054639811E-2</v>
      </c>
    </row>
    <row r="16" spans="1:7" x14ac:dyDescent="0.3">
      <c r="A16" s="4">
        <f t="shared" si="0"/>
        <v>2004</v>
      </c>
      <c r="B16" s="6">
        <v>2817.6333333333332</v>
      </c>
      <c r="C16" s="6">
        <v>139239.75</v>
      </c>
      <c r="D16" s="8">
        <f>B16/C16</f>
        <v>2.0235840220435137E-2</v>
      </c>
    </row>
    <row r="17" spans="1:4" x14ac:dyDescent="0.3">
      <c r="A17" s="4">
        <f t="shared" si="0"/>
        <v>2005</v>
      </c>
      <c r="B17" s="6">
        <v>2869.5083333333332</v>
      </c>
      <c r="C17" s="6">
        <v>141710.08333333334</v>
      </c>
      <c r="D17" s="8">
        <f>B17/C17</f>
        <v>2.0249147173131057E-2</v>
      </c>
    </row>
    <row r="18" spans="1:4" x14ac:dyDescent="0.3">
      <c r="A18" s="4">
        <f t="shared" si="0"/>
        <v>2006</v>
      </c>
      <c r="B18" s="6">
        <v>2924.8666666666668</v>
      </c>
      <c r="C18" s="6">
        <v>144417.58333333334</v>
      </c>
      <c r="D18" s="8">
        <f>B18/C18</f>
        <v>2.0252843172951587E-2</v>
      </c>
    </row>
    <row r="19" spans="1:4" x14ac:dyDescent="0.3">
      <c r="A19" s="4">
        <f t="shared" si="0"/>
        <v>2007</v>
      </c>
      <c r="B19" s="6">
        <v>2865.7916666666665</v>
      </c>
      <c r="C19" s="6">
        <v>146050.16666666666</v>
      </c>
      <c r="D19" s="8">
        <f>B19/C19</f>
        <v>1.9621967794171181E-2</v>
      </c>
    </row>
    <row r="20" spans="1:4" x14ac:dyDescent="0.3">
      <c r="A20" s="4">
        <f t="shared" si="0"/>
        <v>2008</v>
      </c>
      <c r="B20" s="6">
        <v>2731.9</v>
      </c>
      <c r="C20" s="6">
        <v>145373.25</v>
      </c>
      <c r="D20" s="8">
        <f>B20/C20</f>
        <v>1.8792315642664658E-2</v>
      </c>
    </row>
    <row r="21" spans="1:4" x14ac:dyDescent="0.3">
      <c r="A21" s="4">
        <f t="shared" si="0"/>
        <v>2009</v>
      </c>
      <c r="B21" s="6">
        <v>2589.9750000000004</v>
      </c>
      <c r="C21" s="6">
        <v>139893.91666666666</v>
      </c>
      <c r="D21" s="8">
        <f>B21/C21</f>
        <v>1.8513850078065108E-2</v>
      </c>
    </row>
    <row r="22" spans="1:4" x14ac:dyDescent="0.3">
      <c r="A22" s="4">
        <f>A21+1</f>
        <v>2010</v>
      </c>
      <c r="B22" s="6">
        <v>2549.9583333333339</v>
      </c>
      <c r="C22" s="6">
        <v>139077.16666666666</v>
      </c>
      <c r="D22" s="8">
        <f>B22/C22</f>
        <v>1.8334845283733376E-2</v>
      </c>
    </row>
    <row r="23" spans="1:4" x14ac:dyDescent="0.3">
      <c r="A23" s="4">
        <f t="shared" ref="A23:A31" si="1">A22+1</f>
        <v>2011</v>
      </c>
      <c r="B23" s="6">
        <v>2554.0583333333334</v>
      </c>
      <c r="C23" s="6">
        <v>139885.16666666666</v>
      </c>
      <c r="D23" s="8">
        <f>B23/C23</f>
        <v>1.8258249921661935E-2</v>
      </c>
    </row>
    <row r="24" spans="1:4" x14ac:dyDescent="0.3">
      <c r="A24" s="4">
        <f t="shared" si="1"/>
        <v>2012</v>
      </c>
      <c r="B24" s="6">
        <v>2582.8833333333332</v>
      </c>
      <c r="C24" s="6">
        <v>142474.58333333334</v>
      </c>
      <c r="D24" s="8">
        <f>B24/C24</f>
        <v>1.8128730563053641E-2</v>
      </c>
    </row>
    <row r="25" spans="1:4" x14ac:dyDescent="0.3">
      <c r="A25" s="4">
        <f t="shared" si="1"/>
        <v>2013</v>
      </c>
      <c r="B25" s="6">
        <v>2614.1249999999995</v>
      </c>
      <c r="C25" s="6">
        <v>143940.66666666666</v>
      </c>
      <c r="D25" s="8">
        <f>B25/C25</f>
        <v>1.8161128891070855E-2</v>
      </c>
    </row>
    <row r="26" spans="1:4" x14ac:dyDescent="0.3">
      <c r="A26" s="4">
        <f t="shared" si="1"/>
        <v>2014</v>
      </c>
      <c r="B26" s="6">
        <v>2564.125</v>
      </c>
      <c r="C26" s="6">
        <v>146318.66666666666</v>
      </c>
      <c r="D26" s="8">
        <f>B26/C26</f>
        <v>1.7524250722168056E-2</v>
      </c>
    </row>
    <row r="27" spans="1:4" x14ac:dyDescent="0.3">
      <c r="A27" s="4">
        <f t="shared" si="1"/>
        <v>2015</v>
      </c>
      <c r="B27" s="6">
        <v>2571.0000000000005</v>
      </c>
      <c r="C27" s="6">
        <v>148847.16666666666</v>
      </c>
      <c r="D27" s="8">
        <f>B27/C27</f>
        <v>1.727275068498673E-2</v>
      </c>
    </row>
    <row r="28" spans="1:4" x14ac:dyDescent="0.3">
      <c r="A28" s="4">
        <f t="shared" si="1"/>
        <v>2016</v>
      </c>
      <c r="B28" s="6">
        <v>2609.5166666666669</v>
      </c>
      <c r="C28" s="6">
        <v>151442.58333333334</v>
      </c>
      <c r="D28" s="8">
        <f>B28/C28</f>
        <v>1.7231062817536461E-2</v>
      </c>
    </row>
    <row r="29" spans="1:4" x14ac:dyDescent="0.3">
      <c r="A29" s="4">
        <f t="shared" si="1"/>
        <v>2017</v>
      </c>
      <c r="B29" s="6">
        <v>2644.35</v>
      </c>
      <c r="C29" s="6">
        <v>153337.66666666666</v>
      </c>
      <c r="D29" s="8">
        <f>B29/C29</f>
        <v>1.7245273503140129E-2</v>
      </c>
    </row>
    <row r="30" spans="1:4" x14ac:dyDescent="0.3">
      <c r="A30" s="4">
        <f t="shared" si="1"/>
        <v>2018</v>
      </c>
      <c r="B30" s="6">
        <v>2646.7416666666663</v>
      </c>
      <c r="C30" s="6">
        <v>155764.08333333334</v>
      </c>
      <c r="D30" s="8">
        <f>B30/C30</f>
        <v>1.6991989488376918E-2</v>
      </c>
    </row>
    <row r="31" spans="1:4" x14ac:dyDescent="0.3">
      <c r="A31" s="4"/>
      <c r="B31" s="6"/>
      <c r="C31" s="6"/>
      <c r="D31" s="8"/>
    </row>
    <row r="32" spans="1:4" x14ac:dyDescent="0.3">
      <c r="A32" s="4"/>
    </row>
    <row r="33" spans="1:4" x14ac:dyDescent="0.3">
      <c r="A33" s="4"/>
      <c r="D33" s="10"/>
    </row>
    <row r="34" spans="1:4" x14ac:dyDescent="0.3">
      <c r="A34" s="4"/>
      <c r="D34" s="10"/>
    </row>
    <row r="35" spans="1:4" x14ac:dyDescent="0.3">
      <c r="A35" s="4"/>
      <c r="D35" s="9"/>
    </row>
    <row r="36" spans="1:4" x14ac:dyDescent="0.3">
      <c r="A36" s="4"/>
      <c r="D36" s="10"/>
    </row>
    <row r="37" spans="1:4" x14ac:dyDescent="0.3">
      <c r="A37" s="4"/>
      <c r="D37" s="10"/>
    </row>
    <row r="38" spans="1:4" x14ac:dyDescent="0.3">
      <c r="A38" s="4"/>
      <c r="D38" s="10"/>
    </row>
    <row r="39" spans="1:4" x14ac:dyDescent="0.3">
      <c r="A39" s="4"/>
    </row>
    <row r="40" spans="1:4" x14ac:dyDescent="0.3">
      <c r="A40" s="4"/>
    </row>
    <row r="41" spans="1:4" x14ac:dyDescent="0.3">
      <c r="A41" s="4"/>
    </row>
    <row r="42" spans="1:4" x14ac:dyDescent="0.3">
      <c r="A42" s="4"/>
    </row>
    <row r="43" spans="1:4" x14ac:dyDescent="0.3">
      <c r="A43" s="4"/>
    </row>
    <row r="44" spans="1:4" x14ac:dyDescent="0.3">
      <c r="A44" s="4"/>
    </row>
    <row r="45" spans="1:4" x14ac:dyDescent="0.3">
      <c r="A45" s="4"/>
    </row>
    <row r="46" spans="1:4" x14ac:dyDescent="0.3">
      <c r="A46" s="4"/>
    </row>
    <row r="47" spans="1:4" x14ac:dyDescent="0.3">
      <c r="A47" s="4"/>
    </row>
    <row r="48" spans="1:4" x14ac:dyDescent="0.3">
      <c r="A48" s="4"/>
    </row>
    <row r="49" spans="1:1" x14ac:dyDescent="0.3">
      <c r="A49" s="4"/>
    </row>
    <row r="50" spans="1:1" x14ac:dyDescent="0.3">
      <c r="A50" s="4"/>
    </row>
    <row r="51" spans="1:1" x14ac:dyDescent="0.3">
      <c r="A51" s="4"/>
    </row>
    <row r="52" spans="1:1" x14ac:dyDescent="0.3">
      <c r="A52" s="4"/>
    </row>
    <row r="53" spans="1:1" x14ac:dyDescent="0.3">
      <c r="A53" s="4"/>
    </row>
    <row r="54" spans="1:1" x14ac:dyDescent="0.3">
      <c r="A54" s="4"/>
    </row>
    <row r="55" spans="1:1" x14ac:dyDescent="0.3">
      <c r="A55" s="4"/>
    </row>
    <row r="56" spans="1:1" x14ac:dyDescent="0.3">
      <c r="A56" s="4"/>
    </row>
    <row r="57" spans="1:1" x14ac:dyDescent="0.3">
      <c r="A57" s="4"/>
    </row>
    <row r="58" spans="1:1" x14ac:dyDescent="0.3">
      <c r="A58" s="4"/>
    </row>
    <row r="59" spans="1:1" x14ac:dyDescent="0.3">
      <c r="A59" s="4"/>
    </row>
    <row r="60" spans="1:1" x14ac:dyDescent="0.3">
      <c r="A60" s="4"/>
    </row>
    <row r="61" spans="1:1" x14ac:dyDescent="0.3">
      <c r="A61" s="4"/>
    </row>
    <row r="62" spans="1:1" x14ac:dyDescent="0.3">
      <c r="A62" s="4"/>
    </row>
    <row r="63" spans="1:1" x14ac:dyDescent="0.3">
      <c r="A63" s="4"/>
    </row>
    <row r="64" spans="1:1" x14ac:dyDescent="0.3">
      <c r="A64" s="11"/>
    </row>
    <row r="65" spans="1:1" x14ac:dyDescent="0.3">
      <c r="A65" s="11"/>
    </row>
    <row r="66" spans="1:1" x14ac:dyDescent="0.3">
      <c r="A66" s="11"/>
    </row>
    <row r="67" spans="1:1" x14ac:dyDescent="0.3">
      <c r="A67" s="11"/>
    </row>
    <row r="68" spans="1:1" x14ac:dyDescent="0.3">
      <c r="A68" s="11"/>
    </row>
    <row r="69" spans="1:1" x14ac:dyDescent="0.3">
      <c r="A69" s="11"/>
    </row>
    <row r="70" spans="1:1" x14ac:dyDescent="0.3">
      <c r="A70" s="11"/>
    </row>
    <row r="71" spans="1:1" x14ac:dyDescent="0.3">
      <c r="A71" s="11"/>
    </row>
    <row r="72" spans="1:1" x14ac:dyDescent="0.3">
      <c r="A72" s="11"/>
    </row>
    <row r="73" spans="1:1" x14ac:dyDescent="0.3">
      <c r="A73" s="11"/>
    </row>
    <row r="74" spans="1:1" x14ac:dyDescent="0.3">
      <c r="A74" s="11"/>
    </row>
    <row r="75" spans="1:1" x14ac:dyDescent="0.3">
      <c r="A75" s="11"/>
    </row>
    <row r="76" spans="1:1" x14ac:dyDescent="0.3">
      <c r="A76" s="11"/>
    </row>
    <row r="77" spans="1:1" x14ac:dyDescent="0.3">
      <c r="A77" s="11"/>
    </row>
    <row r="78" spans="1:1" x14ac:dyDescent="0.3">
      <c r="A78" s="11"/>
    </row>
    <row r="79" spans="1:1" x14ac:dyDescent="0.3">
      <c r="A79" s="11"/>
    </row>
    <row r="80" spans="1:1" x14ac:dyDescent="0.3">
      <c r="A80" s="11"/>
    </row>
    <row r="81" spans="1:1" x14ac:dyDescent="0.3">
      <c r="A81" s="11"/>
    </row>
    <row r="82" spans="1:1" x14ac:dyDescent="0.3">
      <c r="A82" s="11"/>
    </row>
    <row r="83" spans="1:1" x14ac:dyDescent="0.3">
      <c r="A83" s="11"/>
    </row>
    <row r="84" spans="1:1" x14ac:dyDescent="0.3">
      <c r="A84" s="11"/>
    </row>
    <row r="85" spans="1:1" x14ac:dyDescent="0.3">
      <c r="A85" s="11"/>
    </row>
    <row r="86" spans="1:1" x14ac:dyDescent="0.3">
      <c r="A86" s="11"/>
    </row>
    <row r="87" spans="1:1" x14ac:dyDescent="0.3">
      <c r="A87" s="11"/>
    </row>
    <row r="88" spans="1:1" x14ac:dyDescent="0.3">
      <c r="A88" s="11"/>
    </row>
    <row r="89" spans="1:1" x14ac:dyDescent="0.3">
      <c r="A89" s="11"/>
    </row>
    <row r="90" spans="1:1" x14ac:dyDescent="0.3">
      <c r="A90" s="11"/>
    </row>
    <row r="91" spans="1:1" x14ac:dyDescent="0.3">
      <c r="A91" s="11"/>
    </row>
    <row r="92" spans="1:1" x14ac:dyDescent="0.3">
      <c r="A92" s="11"/>
    </row>
    <row r="93" spans="1:1" x14ac:dyDescent="0.3">
      <c r="A93" s="11"/>
    </row>
    <row r="94" spans="1:1" x14ac:dyDescent="0.3">
      <c r="A94" s="11"/>
    </row>
    <row r="95" spans="1:1" x14ac:dyDescent="0.3">
      <c r="A95" s="11"/>
    </row>
    <row r="96" spans="1:1" x14ac:dyDescent="0.3">
      <c r="A96" s="11"/>
    </row>
    <row r="97" spans="1:1" x14ac:dyDescent="0.3">
      <c r="A97" s="11"/>
    </row>
    <row r="98" spans="1:1" x14ac:dyDescent="0.3">
      <c r="A98" s="11"/>
    </row>
    <row r="99" spans="1:1" x14ac:dyDescent="0.3">
      <c r="A99" s="11"/>
    </row>
    <row r="100" spans="1:1" x14ac:dyDescent="0.3">
      <c r="A100" s="11"/>
    </row>
    <row r="101" spans="1:1" x14ac:dyDescent="0.3">
      <c r="A101" s="11"/>
    </row>
    <row r="102" spans="1:1" x14ac:dyDescent="0.3">
      <c r="A102" s="11"/>
    </row>
    <row r="103" spans="1:1" x14ac:dyDescent="0.3">
      <c r="A103" s="11"/>
    </row>
    <row r="104" spans="1:1" x14ac:dyDescent="0.3">
      <c r="A104" s="11"/>
    </row>
    <row r="105" spans="1:1" x14ac:dyDescent="0.3">
      <c r="A105" s="11"/>
    </row>
    <row r="106" spans="1:1" x14ac:dyDescent="0.3">
      <c r="A106" s="11"/>
    </row>
    <row r="107" spans="1:1" x14ac:dyDescent="0.3">
      <c r="A107" s="11"/>
    </row>
    <row r="108" spans="1:1" x14ac:dyDescent="0.3">
      <c r="A108" s="11"/>
    </row>
    <row r="109" spans="1:1" x14ac:dyDescent="0.3">
      <c r="A109" s="11"/>
    </row>
    <row r="110" spans="1:1" x14ac:dyDescent="0.3">
      <c r="A110" s="11"/>
    </row>
    <row r="111" spans="1:1" x14ac:dyDescent="0.3">
      <c r="A111" s="11"/>
    </row>
    <row r="112" spans="1:1" x14ac:dyDescent="0.3">
      <c r="A112" s="11"/>
    </row>
    <row r="113" spans="1:1" x14ac:dyDescent="0.3">
      <c r="A113" s="11"/>
    </row>
    <row r="114" spans="1:1" x14ac:dyDescent="0.3">
      <c r="A114" s="11"/>
    </row>
    <row r="115" spans="1:1" x14ac:dyDescent="0.3">
      <c r="A115" s="11"/>
    </row>
    <row r="116" spans="1:1" x14ac:dyDescent="0.3">
      <c r="A116" s="11"/>
    </row>
    <row r="117" spans="1:1" x14ac:dyDescent="0.3">
      <c r="A117" s="11"/>
    </row>
    <row r="118" spans="1:1" x14ac:dyDescent="0.3">
      <c r="A118" s="11"/>
    </row>
    <row r="119" spans="1:1" x14ac:dyDescent="0.3">
      <c r="A119" s="11"/>
    </row>
    <row r="120" spans="1:1" x14ac:dyDescent="0.3">
      <c r="A120" s="11"/>
    </row>
    <row r="121" spans="1:1" x14ac:dyDescent="0.3">
      <c r="A121" s="11"/>
    </row>
    <row r="122" spans="1:1" x14ac:dyDescent="0.3">
      <c r="A122" s="11"/>
    </row>
    <row r="123" spans="1:1" x14ac:dyDescent="0.3">
      <c r="A123" s="11"/>
    </row>
    <row r="124" spans="1:1" x14ac:dyDescent="0.3">
      <c r="A124" s="11"/>
    </row>
    <row r="125" spans="1:1" x14ac:dyDescent="0.3">
      <c r="A125" s="11"/>
    </row>
    <row r="126" spans="1:1" x14ac:dyDescent="0.3">
      <c r="A126" s="11"/>
    </row>
    <row r="127" spans="1:1" x14ac:dyDescent="0.3">
      <c r="A127" s="11"/>
    </row>
    <row r="128" spans="1:1" x14ac:dyDescent="0.3">
      <c r="A128" s="11"/>
    </row>
    <row r="129" spans="1:1" x14ac:dyDescent="0.3">
      <c r="A129" s="11"/>
    </row>
    <row r="130" spans="1:1" x14ac:dyDescent="0.3">
      <c r="A130" s="11"/>
    </row>
    <row r="131" spans="1:1" x14ac:dyDescent="0.3">
      <c r="A131" s="11"/>
    </row>
    <row r="132" spans="1:1" x14ac:dyDescent="0.3">
      <c r="A132" s="11"/>
    </row>
    <row r="133" spans="1:1" x14ac:dyDescent="0.3">
      <c r="A133" s="11"/>
    </row>
    <row r="134" spans="1:1" x14ac:dyDescent="0.3">
      <c r="A134" s="11"/>
    </row>
    <row r="135" spans="1:1" x14ac:dyDescent="0.3">
      <c r="A135" s="11"/>
    </row>
    <row r="136" spans="1:1" x14ac:dyDescent="0.3">
      <c r="A136" s="11"/>
    </row>
    <row r="137" spans="1:1" x14ac:dyDescent="0.3">
      <c r="A137" s="11"/>
    </row>
    <row r="138" spans="1:1" x14ac:dyDescent="0.3">
      <c r="A138" s="11"/>
    </row>
    <row r="139" spans="1:1" x14ac:dyDescent="0.3">
      <c r="A139" s="11"/>
    </row>
    <row r="140" spans="1:1" x14ac:dyDescent="0.3">
      <c r="A140" s="11"/>
    </row>
    <row r="141" spans="1:1" x14ac:dyDescent="0.3">
      <c r="A141" s="11"/>
    </row>
    <row r="142" spans="1:1" x14ac:dyDescent="0.3">
      <c r="A142" s="11"/>
    </row>
    <row r="143" spans="1:1" x14ac:dyDescent="0.3">
      <c r="A143" s="11"/>
    </row>
    <row r="144" spans="1:1" x14ac:dyDescent="0.3">
      <c r="A144" s="11"/>
    </row>
    <row r="145" spans="1:1" x14ac:dyDescent="0.3">
      <c r="A145" s="11"/>
    </row>
    <row r="146" spans="1:1" x14ac:dyDescent="0.3">
      <c r="A146" s="11"/>
    </row>
    <row r="147" spans="1:1" x14ac:dyDescent="0.3">
      <c r="A147" s="11"/>
    </row>
    <row r="148" spans="1:1" x14ac:dyDescent="0.3">
      <c r="A148" s="11"/>
    </row>
    <row r="149" spans="1:1" x14ac:dyDescent="0.3">
      <c r="A149" s="11"/>
    </row>
    <row r="150" spans="1:1" x14ac:dyDescent="0.3">
      <c r="A150" s="11"/>
    </row>
    <row r="151" spans="1:1" x14ac:dyDescent="0.3">
      <c r="A151" s="11"/>
    </row>
    <row r="152" spans="1:1" x14ac:dyDescent="0.3">
      <c r="A152" s="11"/>
    </row>
    <row r="153" spans="1:1" x14ac:dyDescent="0.3">
      <c r="A153" s="11"/>
    </row>
    <row r="154" spans="1:1" x14ac:dyDescent="0.3">
      <c r="A154" s="11"/>
    </row>
    <row r="155" spans="1:1" x14ac:dyDescent="0.3">
      <c r="A155" s="11"/>
    </row>
    <row r="156" spans="1:1" x14ac:dyDescent="0.3">
      <c r="A156" s="11"/>
    </row>
    <row r="157" spans="1:1" x14ac:dyDescent="0.3">
      <c r="A157" s="11"/>
    </row>
    <row r="158" spans="1:1" x14ac:dyDescent="0.3">
      <c r="A158" s="11"/>
    </row>
    <row r="159" spans="1:1" x14ac:dyDescent="0.3">
      <c r="A159" s="11"/>
    </row>
    <row r="160" spans="1:1" x14ac:dyDescent="0.3">
      <c r="A160" s="11"/>
    </row>
    <row r="161" spans="1:1" x14ac:dyDescent="0.3">
      <c r="A161" s="11"/>
    </row>
    <row r="162" spans="1:1" x14ac:dyDescent="0.3">
      <c r="A162" s="11"/>
    </row>
    <row r="163" spans="1:1" x14ac:dyDescent="0.3">
      <c r="A163" s="11"/>
    </row>
    <row r="164" spans="1:1" x14ac:dyDescent="0.3">
      <c r="A164" s="11"/>
    </row>
    <row r="165" spans="1:1" x14ac:dyDescent="0.3">
      <c r="A165" s="11"/>
    </row>
    <row r="166" spans="1:1" x14ac:dyDescent="0.3">
      <c r="A166" s="11"/>
    </row>
    <row r="167" spans="1:1" x14ac:dyDescent="0.3">
      <c r="A167" s="11"/>
    </row>
    <row r="168" spans="1:1" x14ac:dyDescent="0.3">
      <c r="A168" s="11"/>
    </row>
    <row r="169" spans="1:1" x14ac:dyDescent="0.3">
      <c r="A169" s="11"/>
    </row>
    <row r="170" spans="1:1" x14ac:dyDescent="0.3">
      <c r="A170" s="11"/>
    </row>
    <row r="171" spans="1:1" x14ac:dyDescent="0.3">
      <c r="A171" s="11"/>
    </row>
    <row r="172" spans="1:1" x14ac:dyDescent="0.3">
      <c r="A172" s="11"/>
    </row>
    <row r="173" spans="1:1" x14ac:dyDescent="0.3">
      <c r="A173" s="11"/>
    </row>
    <row r="174" spans="1:1" x14ac:dyDescent="0.3">
      <c r="A174" s="11"/>
    </row>
    <row r="175" spans="1:1" x14ac:dyDescent="0.3">
      <c r="A175" s="11"/>
    </row>
    <row r="176" spans="1:1" x14ac:dyDescent="0.3">
      <c r="A176" s="11"/>
    </row>
    <row r="177" spans="1:1" x14ac:dyDescent="0.3">
      <c r="A177" s="11"/>
    </row>
    <row r="178" spans="1:1" x14ac:dyDescent="0.3">
      <c r="A178" s="11"/>
    </row>
    <row r="179" spans="1:1" x14ac:dyDescent="0.3">
      <c r="A179" s="11"/>
    </row>
    <row r="180" spans="1:1" x14ac:dyDescent="0.3">
      <c r="A180" s="11"/>
    </row>
    <row r="181" spans="1:1" x14ac:dyDescent="0.3">
      <c r="A181" s="11"/>
    </row>
    <row r="182" spans="1:1" x14ac:dyDescent="0.3">
      <c r="A182" s="11"/>
    </row>
    <row r="183" spans="1:1" x14ac:dyDescent="0.3">
      <c r="A183" s="11"/>
    </row>
    <row r="184" spans="1:1" x14ac:dyDescent="0.3">
      <c r="A184" s="11"/>
    </row>
    <row r="185" spans="1:1" x14ac:dyDescent="0.3">
      <c r="A185" s="11"/>
    </row>
    <row r="186" spans="1:1" x14ac:dyDescent="0.3">
      <c r="A186" s="11"/>
    </row>
    <row r="187" spans="1:1" x14ac:dyDescent="0.3">
      <c r="A187" s="11"/>
    </row>
    <row r="188" spans="1:1" x14ac:dyDescent="0.3">
      <c r="A188" s="11"/>
    </row>
    <row r="189" spans="1:1" x14ac:dyDescent="0.3">
      <c r="A189" s="11"/>
    </row>
    <row r="190" spans="1:1" x14ac:dyDescent="0.3">
      <c r="A190" s="11"/>
    </row>
    <row r="191" spans="1:1" x14ac:dyDescent="0.3">
      <c r="A191" s="11"/>
    </row>
    <row r="192" spans="1:1" x14ac:dyDescent="0.3">
      <c r="A192" s="11"/>
    </row>
    <row r="193" spans="1:1" x14ac:dyDescent="0.3">
      <c r="A193" s="11"/>
    </row>
    <row r="194" spans="1:1" x14ac:dyDescent="0.3">
      <c r="A194" s="11"/>
    </row>
    <row r="195" spans="1:1" x14ac:dyDescent="0.3">
      <c r="A195" s="11"/>
    </row>
    <row r="196" spans="1:1" x14ac:dyDescent="0.3">
      <c r="A196" s="11"/>
    </row>
    <row r="197" spans="1:1" x14ac:dyDescent="0.3">
      <c r="A197" s="11"/>
    </row>
    <row r="198" spans="1:1" x14ac:dyDescent="0.3">
      <c r="A198" s="11"/>
    </row>
    <row r="199" spans="1:1" x14ac:dyDescent="0.3">
      <c r="A199" s="11"/>
    </row>
    <row r="200" spans="1:1" x14ac:dyDescent="0.3">
      <c r="A200" s="11"/>
    </row>
    <row r="201" spans="1:1" x14ac:dyDescent="0.3">
      <c r="A201" s="11"/>
    </row>
    <row r="202" spans="1:1" x14ac:dyDescent="0.3">
      <c r="A202" s="11"/>
    </row>
    <row r="203" spans="1:1" x14ac:dyDescent="0.3">
      <c r="A203" s="11"/>
    </row>
    <row r="204" spans="1:1" x14ac:dyDescent="0.3">
      <c r="A204" s="11"/>
    </row>
    <row r="205" spans="1:1" x14ac:dyDescent="0.3">
      <c r="A205" s="11"/>
    </row>
    <row r="206" spans="1:1" x14ac:dyDescent="0.3">
      <c r="A206" s="11"/>
    </row>
    <row r="207" spans="1:1" x14ac:dyDescent="0.3">
      <c r="A207" s="11"/>
    </row>
    <row r="208" spans="1:1" x14ac:dyDescent="0.3">
      <c r="A208" s="11"/>
    </row>
    <row r="209" spans="1:1" x14ac:dyDescent="0.3">
      <c r="A209" s="11"/>
    </row>
    <row r="210" spans="1:1" x14ac:dyDescent="0.3">
      <c r="A210" s="11"/>
    </row>
    <row r="211" spans="1:1" x14ac:dyDescent="0.3">
      <c r="A211" s="11"/>
    </row>
    <row r="212" spans="1:1" x14ac:dyDescent="0.3">
      <c r="A212" s="11"/>
    </row>
    <row r="213" spans="1:1" x14ac:dyDescent="0.3">
      <c r="A213" s="11"/>
    </row>
    <row r="214" spans="1:1" x14ac:dyDescent="0.3">
      <c r="A214" s="11"/>
    </row>
    <row r="215" spans="1:1" x14ac:dyDescent="0.3">
      <c r="A215" s="11"/>
    </row>
    <row r="216" spans="1:1" x14ac:dyDescent="0.3">
      <c r="A216" s="11"/>
    </row>
    <row r="217" spans="1:1" x14ac:dyDescent="0.3">
      <c r="A217" s="11"/>
    </row>
    <row r="218" spans="1:1" x14ac:dyDescent="0.3">
      <c r="A218" s="11"/>
    </row>
    <row r="219" spans="1:1" x14ac:dyDescent="0.3">
      <c r="A219" s="11"/>
    </row>
    <row r="220" spans="1:1" x14ac:dyDescent="0.3">
      <c r="A220" s="11"/>
    </row>
    <row r="221" spans="1:1" x14ac:dyDescent="0.3">
      <c r="A221" s="11"/>
    </row>
    <row r="222" spans="1:1" x14ac:dyDescent="0.3">
      <c r="A222" s="11"/>
    </row>
    <row r="223" spans="1:1" x14ac:dyDescent="0.3">
      <c r="A223" s="11"/>
    </row>
    <row r="224" spans="1:1" x14ac:dyDescent="0.3">
      <c r="A224" s="11"/>
    </row>
    <row r="225" spans="1:1" x14ac:dyDescent="0.3">
      <c r="A225" s="11"/>
    </row>
    <row r="226" spans="1:1" x14ac:dyDescent="0.3">
      <c r="A226" s="11"/>
    </row>
    <row r="227" spans="1:1" x14ac:dyDescent="0.3">
      <c r="A227" s="11"/>
    </row>
    <row r="228" spans="1:1" x14ac:dyDescent="0.3">
      <c r="A228" s="11"/>
    </row>
    <row r="229" spans="1:1" x14ac:dyDescent="0.3">
      <c r="A229" s="11"/>
    </row>
    <row r="230" spans="1:1" x14ac:dyDescent="0.3">
      <c r="A230" s="11"/>
    </row>
    <row r="231" spans="1:1" x14ac:dyDescent="0.3">
      <c r="A231" s="11"/>
    </row>
    <row r="232" spans="1:1" x14ac:dyDescent="0.3">
      <c r="A232" s="11"/>
    </row>
    <row r="233" spans="1:1" x14ac:dyDescent="0.3">
      <c r="A233" s="11"/>
    </row>
    <row r="234" spans="1:1" x14ac:dyDescent="0.3">
      <c r="A234" s="11"/>
    </row>
    <row r="235" spans="1:1" x14ac:dyDescent="0.3">
      <c r="A235" s="11"/>
    </row>
    <row r="236" spans="1:1" x14ac:dyDescent="0.3">
      <c r="A236" s="11"/>
    </row>
    <row r="237" spans="1:1" x14ac:dyDescent="0.3">
      <c r="A237" s="11"/>
    </row>
    <row r="238" spans="1:1" x14ac:dyDescent="0.3">
      <c r="A238" s="11"/>
    </row>
    <row r="239" spans="1:1" x14ac:dyDescent="0.3">
      <c r="A239" s="11"/>
    </row>
    <row r="240" spans="1:1" x14ac:dyDescent="0.3">
      <c r="A240" s="11"/>
    </row>
    <row r="241" spans="1:1" x14ac:dyDescent="0.3">
      <c r="A241" s="11"/>
    </row>
    <row r="242" spans="1:1" x14ac:dyDescent="0.3">
      <c r="A242" s="11"/>
    </row>
    <row r="243" spans="1:1" x14ac:dyDescent="0.3">
      <c r="A243" s="11"/>
    </row>
    <row r="244" spans="1:1" x14ac:dyDescent="0.3">
      <c r="A244" s="11"/>
    </row>
    <row r="245" spans="1:1" x14ac:dyDescent="0.3">
      <c r="A245" s="11"/>
    </row>
    <row r="246" spans="1:1" x14ac:dyDescent="0.3">
      <c r="A246" s="11"/>
    </row>
    <row r="247" spans="1:1" x14ac:dyDescent="0.3">
      <c r="A247" s="11"/>
    </row>
    <row r="248" spans="1:1" x14ac:dyDescent="0.3">
      <c r="A248" s="11"/>
    </row>
    <row r="249" spans="1:1" x14ac:dyDescent="0.3">
      <c r="A249" s="11"/>
    </row>
    <row r="250" spans="1:1" x14ac:dyDescent="0.3">
      <c r="A250" s="11"/>
    </row>
    <row r="251" spans="1:1" x14ac:dyDescent="0.3">
      <c r="A251" s="11"/>
    </row>
    <row r="252" spans="1:1" x14ac:dyDescent="0.3">
      <c r="A252" s="11"/>
    </row>
    <row r="253" spans="1:1" x14ac:dyDescent="0.3">
      <c r="A253" s="11"/>
    </row>
    <row r="254" spans="1:1" x14ac:dyDescent="0.3">
      <c r="A254" s="11"/>
    </row>
    <row r="255" spans="1:1" x14ac:dyDescent="0.3">
      <c r="A255" s="11"/>
    </row>
    <row r="256" spans="1:1" x14ac:dyDescent="0.3">
      <c r="A256" s="11"/>
    </row>
    <row r="257" spans="1:1" x14ac:dyDescent="0.3">
      <c r="A257" s="11"/>
    </row>
    <row r="258" spans="1:1" x14ac:dyDescent="0.3">
      <c r="A258" s="11"/>
    </row>
    <row r="259" spans="1:1" x14ac:dyDescent="0.3">
      <c r="A259" s="11"/>
    </row>
    <row r="260" spans="1:1" x14ac:dyDescent="0.3">
      <c r="A260" s="11"/>
    </row>
    <row r="261" spans="1:1" x14ac:dyDescent="0.3">
      <c r="A261" s="11"/>
    </row>
    <row r="262" spans="1:1" x14ac:dyDescent="0.3">
      <c r="A262" s="11"/>
    </row>
    <row r="263" spans="1:1" x14ac:dyDescent="0.3">
      <c r="A263" s="11"/>
    </row>
    <row r="264" spans="1:1" x14ac:dyDescent="0.3">
      <c r="A264" s="11"/>
    </row>
    <row r="265" spans="1:1" x14ac:dyDescent="0.3">
      <c r="A265" s="11"/>
    </row>
    <row r="266" spans="1:1" x14ac:dyDescent="0.3">
      <c r="A266" s="11"/>
    </row>
    <row r="267" spans="1:1" x14ac:dyDescent="0.3">
      <c r="A267" s="11"/>
    </row>
    <row r="268" spans="1:1" x14ac:dyDescent="0.3">
      <c r="A268" s="11"/>
    </row>
    <row r="269" spans="1:1" x14ac:dyDescent="0.3">
      <c r="A269" s="11"/>
    </row>
    <row r="270" spans="1:1" x14ac:dyDescent="0.3">
      <c r="A270" s="11"/>
    </row>
    <row r="271" spans="1:1" x14ac:dyDescent="0.3">
      <c r="A271" s="11"/>
    </row>
    <row r="272" spans="1:1" x14ac:dyDescent="0.3">
      <c r="A272" s="11"/>
    </row>
    <row r="273" spans="1:1" x14ac:dyDescent="0.3">
      <c r="A273" s="11"/>
    </row>
    <row r="274" spans="1:1" x14ac:dyDescent="0.3">
      <c r="A274" s="11"/>
    </row>
    <row r="275" spans="1:1" x14ac:dyDescent="0.3">
      <c r="A275" s="11"/>
    </row>
    <row r="276" spans="1:1" x14ac:dyDescent="0.3">
      <c r="A276" s="11"/>
    </row>
    <row r="277" spans="1:1" x14ac:dyDescent="0.3">
      <c r="A277" s="11"/>
    </row>
    <row r="278" spans="1:1" x14ac:dyDescent="0.3">
      <c r="A278" s="11"/>
    </row>
    <row r="279" spans="1:1" x14ac:dyDescent="0.3">
      <c r="A279" s="11"/>
    </row>
    <row r="280" spans="1:1" x14ac:dyDescent="0.3">
      <c r="A280" s="11"/>
    </row>
    <row r="281" spans="1:1" x14ac:dyDescent="0.3">
      <c r="A281" s="11"/>
    </row>
    <row r="282" spans="1:1" x14ac:dyDescent="0.3">
      <c r="A282" s="11"/>
    </row>
    <row r="283" spans="1:1" x14ac:dyDescent="0.3">
      <c r="A283" s="11"/>
    </row>
    <row r="284" spans="1:1" x14ac:dyDescent="0.3">
      <c r="A284" s="11"/>
    </row>
    <row r="285" spans="1:1" x14ac:dyDescent="0.3">
      <c r="A285" s="11"/>
    </row>
    <row r="286" spans="1:1" x14ac:dyDescent="0.3">
      <c r="A286" s="11"/>
    </row>
    <row r="287" spans="1:1" x14ac:dyDescent="0.3">
      <c r="A287" s="11"/>
    </row>
    <row r="288" spans="1:1" x14ac:dyDescent="0.3">
      <c r="A288" s="11"/>
    </row>
    <row r="289" spans="1:1" x14ac:dyDescent="0.3">
      <c r="A289" s="11"/>
    </row>
    <row r="290" spans="1:1" x14ac:dyDescent="0.3">
      <c r="A290" s="11"/>
    </row>
    <row r="291" spans="1:1" x14ac:dyDescent="0.3">
      <c r="A291" s="11"/>
    </row>
    <row r="292" spans="1:1" x14ac:dyDescent="0.3">
      <c r="A292" s="11"/>
    </row>
    <row r="293" spans="1:1" x14ac:dyDescent="0.3">
      <c r="A293" s="11"/>
    </row>
    <row r="294" spans="1:1" x14ac:dyDescent="0.3">
      <c r="A294" s="11"/>
    </row>
    <row r="295" spans="1:1" x14ac:dyDescent="0.3">
      <c r="A295" s="11"/>
    </row>
    <row r="296" spans="1:1" x14ac:dyDescent="0.3">
      <c r="A296" s="11"/>
    </row>
    <row r="297" spans="1:1" x14ac:dyDescent="0.3">
      <c r="A297" s="11"/>
    </row>
    <row r="298" spans="1:1" x14ac:dyDescent="0.3">
      <c r="A298" s="11"/>
    </row>
    <row r="299" spans="1:1" x14ac:dyDescent="0.3">
      <c r="A299" s="11"/>
    </row>
    <row r="300" spans="1:1" x14ac:dyDescent="0.3">
      <c r="A300" s="11"/>
    </row>
    <row r="301" spans="1:1" x14ac:dyDescent="0.3">
      <c r="A301" s="11"/>
    </row>
    <row r="302" spans="1:1" x14ac:dyDescent="0.3">
      <c r="A302" s="11"/>
    </row>
    <row r="303" spans="1:1" x14ac:dyDescent="0.3">
      <c r="A303" s="11"/>
    </row>
    <row r="304" spans="1:1" x14ac:dyDescent="0.3">
      <c r="A304" s="11"/>
    </row>
    <row r="305" spans="1:1" x14ac:dyDescent="0.3">
      <c r="A305" s="11"/>
    </row>
    <row r="306" spans="1:1" x14ac:dyDescent="0.3">
      <c r="A306" s="11"/>
    </row>
    <row r="307" spans="1:1" x14ac:dyDescent="0.3">
      <c r="A307" s="11"/>
    </row>
    <row r="308" spans="1:1" x14ac:dyDescent="0.3">
      <c r="A308" s="11"/>
    </row>
    <row r="309" spans="1:1" x14ac:dyDescent="0.3">
      <c r="A309" s="11"/>
    </row>
    <row r="310" spans="1:1" x14ac:dyDescent="0.3">
      <c r="A310" s="11"/>
    </row>
    <row r="311" spans="1:1" x14ac:dyDescent="0.3">
      <c r="A311" s="11"/>
    </row>
    <row r="312" spans="1:1" x14ac:dyDescent="0.3">
      <c r="A312" s="11"/>
    </row>
    <row r="313" spans="1:1" x14ac:dyDescent="0.3">
      <c r="A313" s="11"/>
    </row>
    <row r="314" spans="1:1" x14ac:dyDescent="0.3">
      <c r="A314" s="11"/>
    </row>
    <row r="315" spans="1:1" x14ac:dyDescent="0.3">
      <c r="A315" s="11"/>
    </row>
    <row r="316" spans="1:1" x14ac:dyDescent="0.3">
      <c r="A316" s="11"/>
    </row>
    <row r="317" spans="1:1" x14ac:dyDescent="0.3">
      <c r="A317" s="11"/>
    </row>
    <row r="318" spans="1:1" x14ac:dyDescent="0.3">
      <c r="A318" s="11"/>
    </row>
    <row r="319" spans="1:1" x14ac:dyDescent="0.3">
      <c r="A319" s="11"/>
    </row>
    <row r="320" spans="1:1" x14ac:dyDescent="0.3">
      <c r="A320" s="11"/>
    </row>
    <row r="321" spans="1:1" x14ac:dyDescent="0.3">
      <c r="A321" s="11"/>
    </row>
    <row r="322" spans="1:1" x14ac:dyDescent="0.3">
      <c r="A322" s="11"/>
    </row>
    <row r="323" spans="1:1" x14ac:dyDescent="0.3">
      <c r="A323" s="11"/>
    </row>
    <row r="324" spans="1:1" x14ac:dyDescent="0.3">
      <c r="A324" s="11"/>
    </row>
    <row r="325" spans="1:1" x14ac:dyDescent="0.3">
      <c r="A325" s="1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4C307-8C2A-4248-9536-0AFE5B3BEBA3}">
  <dimension ref="A1:E57"/>
  <sheetViews>
    <sheetView tabSelected="1" workbookViewId="0">
      <selection activeCell="F19" sqref="F19"/>
    </sheetView>
  </sheetViews>
  <sheetFormatPr defaultRowHeight="14.4" x14ac:dyDescent="0.3"/>
  <cols>
    <col min="1" max="16384" width="20.6640625" customWidth="1"/>
  </cols>
  <sheetData>
    <row r="1" spans="1:5" x14ac:dyDescent="0.3">
      <c r="A1" t="s">
        <v>0</v>
      </c>
      <c r="B1" t="s">
        <v>11</v>
      </c>
    </row>
    <row r="2" spans="1:5" x14ac:dyDescent="0.3">
      <c r="A2" s="16">
        <v>38353</v>
      </c>
      <c r="B2" s="17">
        <v>7.3</v>
      </c>
    </row>
    <row r="3" spans="1:5" x14ac:dyDescent="0.3">
      <c r="A3" s="16">
        <v>38443</v>
      </c>
      <c r="B3" s="17">
        <v>7.4</v>
      </c>
    </row>
    <row r="4" spans="1:5" x14ac:dyDescent="0.3">
      <c r="A4" s="16">
        <v>38534</v>
      </c>
      <c r="B4" s="17">
        <v>7.5</v>
      </c>
    </row>
    <row r="5" spans="1:5" x14ac:dyDescent="0.3">
      <c r="A5" s="16">
        <v>38626</v>
      </c>
      <c r="B5" s="17">
        <v>7.6</v>
      </c>
    </row>
    <row r="6" spans="1:5" x14ac:dyDescent="0.3">
      <c r="A6" s="16">
        <v>38718</v>
      </c>
      <c r="B6" s="17">
        <v>7.6</v>
      </c>
    </row>
    <row r="7" spans="1:5" x14ac:dyDescent="0.3">
      <c r="A7" s="16">
        <v>38808</v>
      </c>
      <c r="B7" s="17">
        <v>7.5</v>
      </c>
    </row>
    <row r="8" spans="1:5" x14ac:dyDescent="0.3">
      <c r="A8" s="16">
        <v>38899</v>
      </c>
      <c r="B8" s="17">
        <v>7.4</v>
      </c>
      <c r="E8" s="17">
        <f>AVERAGE(B2:B57)</f>
        <v>7.1071428571428541</v>
      </c>
    </row>
    <row r="9" spans="1:5" x14ac:dyDescent="0.3">
      <c r="A9" s="16">
        <v>38991</v>
      </c>
      <c r="B9" s="17">
        <v>7.5</v>
      </c>
    </row>
    <row r="10" spans="1:5" x14ac:dyDescent="0.3">
      <c r="A10" s="16">
        <v>39083</v>
      </c>
      <c r="B10" s="17">
        <v>7.6</v>
      </c>
    </row>
    <row r="11" spans="1:5" x14ac:dyDescent="0.3">
      <c r="A11" s="16">
        <v>39173</v>
      </c>
      <c r="B11" s="17">
        <v>7.3</v>
      </c>
    </row>
    <row r="12" spans="1:5" x14ac:dyDescent="0.3">
      <c r="A12" s="16">
        <v>39264</v>
      </c>
      <c r="B12" s="17">
        <v>7.1</v>
      </c>
    </row>
    <row r="13" spans="1:5" x14ac:dyDescent="0.3">
      <c r="A13" s="16">
        <v>39356</v>
      </c>
      <c r="B13" s="17">
        <v>6.6</v>
      </c>
    </row>
    <row r="14" spans="1:5" x14ac:dyDescent="0.3">
      <c r="A14" s="16">
        <v>39448</v>
      </c>
      <c r="B14" s="17">
        <v>6.8</v>
      </c>
    </row>
    <row r="15" spans="1:5" x14ac:dyDescent="0.3">
      <c r="A15" s="16">
        <v>39539</v>
      </c>
      <c r="B15" s="17">
        <v>6.3</v>
      </c>
    </row>
    <row r="16" spans="1:5" x14ac:dyDescent="0.3">
      <c r="A16" s="16">
        <v>39630</v>
      </c>
      <c r="B16" s="17">
        <v>5.8</v>
      </c>
    </row>
    <row r="17" spans="1:2" x14ac:dyDescent="0.3">
      <c r="A17" s="16">
        <v>39722</v>
      </c>
      <c r="B17" s="17">
        <v>4.9000000000000004</v>
      </c>
    </row>
    <row r="18" spans="1:2" x14ac:dyDescent="0.3">
      <c r="A18" s="16">
        <v>39814</v>
      </c>
      <c r="B18" s="17">
        <v>6.2</v>
      </c>
    </row>
    <row r="19" spans="1:2" x14ac:dyDescent="0.3">
      <c r="A19" s="16">
        <v>39904</v>
      </c>
      <c r="B19" s="17">
        <v>6.8</v>
      </c>
    </row>
    <row r="20" spans="1:2" x14ac:dyDescent="0.3">
      <c r="A20" s="16">
        <v>39995</v>
      </c>
      <c r="B20" s="17">
        <v>6.9</v>
      </c>
    </row>
    <row r="21" spans="1:2" x14ac:dyDescent="0.3">
      <c r="A21" s="16">
        <v>40087</v>
      </c>
      <c r="B21" s="17">
        <v>6.9</v>
      </c>
    </row>
    <row r="22" spans="1:2" x14ac:dyDescent="0.3">
      <c r="A22" s="16">
        <v>40179</v>
      </c>
      <c r="B22" s="17">
        <v>6.9</v>
      </c>
    </row>
    <row r="23" spans="1:2" x14ac:dyDescent="0.3">
      <c r="A23" s="16">
        <v>40269</v>
      </c>
      <c r="B23" s="17">
        <v>6.8</v>
      </c>
    </row>
    <row r="24" spans="1:2" x14ac:dyDescent="0.3">
      <c r="A24" s="16">
        <v>40360</v>
      </c>
      <c r="B24" s="17">
        <v>6.5</v>
      </c>
    </row>
    <row r="25" spans="1:2" x14ac:dyDescent="0.3">
      <c r="A25" s="16">
        <v>40452</v>
      </c>
      <c r="B25" s="17">
        <v>6.6</v>
      </c>
    </row>
    <row r="26" spans="1:2" x14ac:dyDescent="0.3">
      <c r="A26" s="16">
        <v>40544</v>
      </c>
      <c r="B26" s="17">
        <v>6.6</v>
      </c>
    </row>
    <row r="27" spans="1:2" x14ac:dyDescent="0.3">
      <c r="A27" s="16">
        <v>40634</v>
      </c>
      <c r="B27" s="17">
        <v>6.5</v>
      </c>
    </row>
    <row r="28" spans="1:2" x14ac:dyDescent="0.3">
      <c r="A28" s="16">
        <v>40725</v>
      </c>
      <c r="B28" s="17">
        <v>6.6</v>
      </c>
    </row>
    <row r="29" spans="1:2" x14ac:dyDescent="0.3">
      <c r="A29" s="16">
        <v>40817</v>
      </c>
      <c r="B29" s="17">
        <v>6.7</v>
      </c>
    </row>
    <row r="30" spans="1:2" x14ac:dyDescent="0.3">
      <c r="A30" s="16">
        <v>40909</v>
      </c>
      <c r="B30" s="17">
        <v>7</v>
      </c>
    </row>
    <row r="31" spans="1:2" x14ac:dyDescent="0.3">
      <c r="A31" s="16">
        <v>41000</v>
      </c>
      <c r="B31" s="17">
        <v>7.1</v>
      </c>
    </row>
    <row r="32" spans="1:2" x14ac:dyDescent="0.3">
      <c r="A32" s="16">
        <v>41091</v>
      </c>
      <c r="B32" s="17">
        <v>7.3</v>
      </c>
    </row>
    <row r="33" spans="1:2" x14ac:dyDescent="0.3">
      <c r="A33" s="16">
        <v>41183</v>
      </c>
      <c r="B33" s="17">
        <v>7.3</v>
      </c>
    </row>
    <row r="34" spans="1:2" x14ac:dyDescent="0.3">
      <c r="A34" s="16">
        <v>41275</v>
      </c>
      <c r="B34" s="17">
        <v>6.7</v>
      </c>
    </row>
    <row r="35" spans="1:2" x14ac:dyDescent="0.3">
      <c r="A35" s="16">
        <v>41365</v>
      </c>
      <c r="B35" s="17">
        <v>6.8</v>
      </c>
    </row>
    <row r="36" spans="1:2" x14ac:dyDescent="0.3">
      <c r="A36" s="16">
        <v>41456</v>
      </c>
      <c r="B36" s="17">
        <v>6.8</v>
      </c>
    </row>
    <row r="37" spans="1:2" x14ac:dyDescent="0.3">
      <c r="A37" s="16">
        <v>41548</v>
      </c>
      <c r="B37" s="17">
        <v>7</v>
      </c>
    </row>
    <row r="38" spans="1:2" x14ac:dyDescent="0.3">
      <c r="A38" s="16">
        <v>41640</v>
      </c>
      <c r="B38" s="17">
        <v>7.2</v>
      </c>
    </row>
    <row r="39" spans="1:2" x14ac:dyDescent="0.3">
      <c r="A39" s="16">
        <v>41730</v>
      </c>
      <c r="B39" s="17">
        <v>7.4</v>
      </c>
    </row>
    <row r="40" spans="1:2" x14ac:dyDescent="0.3">
      <c r="A40" s="16">
        <v>41821</v>
      </c>
      <c r="B40" s="17">
        <v>7.3</v>
      </c>
    </row>
    <row r="41" spans="1:2" x14ac:dyDescent="0.3">
      <c r="A41" s="16">
        <v>41913</v>
      </c>
      <c r="B41" s="17">
        <v>7.4</v>
      </c>
    </row>
    <row r="42" spans="1:2" x14ac:dyDescent="0.3">
      <c r="A42" s="16">
        <v>42005</v>
      </c>
      <c r="B42" s="17">
        <v>7.5</v>
      </c>
    </row>
    <row r="43" spans="1:2" x14ac:dyDescent="0.3">
      <c r="A43" s="16">
        <v>42095</v>
      </c>
      <c r="B43" s="17">
        <v>7.7</v>
      </c>
    </row>
    <row r="44" spans="1:2" x14ac:dyDescent="0.3">
      <c r="A44" s="16">
        <v>42186</v>
      </c>
      <c r="B44" s="17">
        <v>7.4</v>
      </c>
    </row>
    <row r="45" spans="1:2" x14ac:dyDescent="0.3">
      <c r="A45" s="16">
        <v>42278</v>
      </c>
      <c r="B45" s="17">
        <v>7.4</v>
      </c>
    </row>
    <row r="46" spans="1:2" x14ac:dyDescent="0.3">
      <c r="A46" s="16">
        <v>42370</v>
      </c>
      <c r="B46" s="17">
        <v>7.4</v>
      </c>
    </row>
    <row r="47" spans="1:2" x14ac:dyDescent="0.3">
      <c r="A47" s="16">
        <v>42461</v>
      </c>
      <c r="B47" s="17">
        <v>7.6</v>
      </c>
    </row>
    <row r="48" spans="1:2" x14ac:dyDescent="0.3">
      <c r="A48" s="16">
        <v>42552</v>
      </c>
      <c r="B48" s="17">
        <v>7.8</v>
      </c>
    </row>
    <row r="49" spans="1:2" x14ac:dyDescent="0.3">
      <c r="A49" s="16">
        <v>42644</v>
      </c>
      <c r="B49" s="17">
        <v>7.9</v>
      </c>
    </row>
    <row r="50" spans="1:2" x14ac:dyDescent="0.3">
      <c r="A50" s="16">
        <v>42736</v>
      </c>
      <c r="B50" s="17">
        <v>7.7</v>
      </c>
    </row>
    <row r="51" spans="1:2" x14ac:dyDescent="0.3">
      <c r="A51" s="16">
        <v>42826</v>
      </c>
      <c r="B51" s="17">
        <v>7.5</v>
      </c>
    </row>
    <row r="52" spans="1:2" x14ac:dyDescent="0.3">
      <c r="A52" s="16">
        <v>42917</v>
      </c>
      <c r="B52" s="17">
        <v>7.5</v>
      </c>
    </row>
    <row r="53" spans="1:2" x14ac:dyDescent="0.3">
      <c r="A53" s="16">
        <v>43009</v>
      </c>
      <c r="B53" s="17">
        <v>7.5</v>
      </c>
    </row>
    <row r="54" spans="1:2" x14ac:dyDescent="0.3">
      <c r="A54" s="16">
        <v>43101</v>
      </c>
      <c r="B54" s="17">
        <v>7.4</v>
      </c>
    </row>
    <row r="55" spans="1:2" x14ac:dyDescent="0.3">
      <c r="A55" s="16">
        <v>43191</v>
      </c>
      <c r="B55" s="17">
        <v>7.4</v>
      </c>
    </row>
    <row r="56" spans="1:2" x14ac:dyDescent="0.3">
      <c r="A56" s="16">
        <v>43282</v>
      </c>
      <c r="B56" s="17">
        <v>7.5</v>
      </c>
    </row>
    <row r="57" spans="1:2" x14ac:dyDescent="0.3">
      <c r="A57" s="16">
        <v>43374</v>
      </c>
      <c r="B57" s="17">
        <v>7.3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M1</vt:lpstr>
      <vt:lpstr>t bills</vt:lpstr>
      <vt:lpstr>CPI</vt:lpstr>
      <vt:lpstr>GDP</vt:lpstr>
      <vt:lpstr>prime rate</vt:lpstr>
      <vt:lpstr>CD rate</vt:lpstr>
      <vt:lpstr>employment shares</vt:lpstr>
      <vt:lpstr>finance value added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paoliniy paoliniy</dc:creator>
  <cp:lastModifiedBy>paoliniy paoliniy</cp:lastModifiedBy>
  <dcterms:created xsi:type="dcterms:W3CDTF">2019-06-07T09:10:14Z</dcterms:created>
  <dcterms:modified xsi:type="dcterms:W3CDTF">2019-06-07T12:14:39Z</dcterms:modified>
</cp:coreProperties>
</file>