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chartsheets/sheet4.xml" ContentType="application/vnd.openxmlformats-officedocument.spreadsheetml.chartsheet+xml"/>
  <Override PartName="/xl/chartsheets/sheet5.xml" ContentType="application/vnd.openxmlformats-officedocument.spreadsheetml.chartsheet+xml"/>
  <Override PartName="/xl/chartsheets/sheet6.xml" ContentType="application/vnd.openxmlformats-officedocument.spreadsheetml.chartsheet+xml"/>
  <Override PartName="/xl/chartsheets/sheet7.xml" ContentType="application/vnd.openxmlformats-officedocument.spreadsheetml.chartsheet+xml"/>
  <Override PartName="/xl/chartsheets/sheet8.xml" ContentType="application/vnd.openxmlformats-officedocument.spreadsheetml.chartsheet+xml"/>
  <Override PartName="/xl/chartsheets/sheet9.xml" ContentType="application/vnd.openxmlformats-officedocument.spreadsheetml.chartsheet+xml"/>
  <Override PartName="/xl/chartsheets/sheet10.xml" ContentType="application/vnd.openxmlformats-officedocument.spreadsheetml.chartsheet+xml"/>
  <Override PartName="/xl/chartsheets/sheet11.xml" ContentType="application/vnd.openxmlformats-officedocument.spreadsheetml.chartsheet+xml"/>
  <Override PartName="/xl/chartsheets/sheet12.xml" ContentType="application/vnd.openxmlformats-officedocument.spreadsheetml.chartsheet+xml"/>
  <Override PartName="/xl/chartsheets/sheet13.xml" ContentType="application/vnd.openxmlformats-officedocument.spreadsheetml.chartsheet+xml"/>
  <Override PartName="/xl/chartsheets/sheet14.xml" ContentType="application/vnd.openxmlformats-officedocument.spreadsheetml.chartsheet+xml"/>
  <Override PartName="/xl/chartsheets/sheet15.xml" ContentType="application/vnd.openxmlformats-officedocument.spreadsheetml.chartsheet+xml"/>
  <Override PartName="/xl/chartsheets/sheet16.xml" ContentType="application/vnd.openxmlformats-officedocument.spreadsheetml.chartsheet+xml"/>
  <Override PartName="/xl/chartsheets/sheet17.xml" ContentType="application/vnd.openxmlformats-officedocument.spreadsheetml.chartsheet+xml"/>
  <Override PartName="/xl/chartsheets/sheet18.xml" ContentType="application/vnd.openxmlformats-officedocument.spreadsheetml.chartsheet+xml"/>
  <Override PartName="/xl/chartsheets/sheet19.xml" ContentType="application/vnd.openxmlformats-officedocument.spreadsheetml.chartsheet+xml"/>
  <Override PartName="/xl/chartsheets/sheet20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harts/chart4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harts/chart5.xml" ContentType="application/vnd.openxmlformats-officedocument.drawingml.chart+xml"/>
  <Override PartName="/xl/drawings/drawing10.xml" ContentType="application/vnd.openxmlformats-officedocument.drawingml.chartshapes+xml"/>
  <Override PartName="/xl/drawings/drawing11.xml" ContentType="application/vnd.openxmlformats-officedocument.drawing+xml"/>
  <Override PartName="/xl/charts/chart6.xml" ContentType="application/vnd.openxmlformats-officedocument.drawingml.chart+xml"/>
  <Override PartName="/xl/drawings/drawing12.xml" ContentType="application/vnd.openxmlformats-officedocument.drawingml.chartshapes+xml"/>
  <Override PartName="/xl/drawings/drawing13.xml" ContentType="application/vnd.openxmlformats-officedocument.drawing+xml"/>
  <Override PartName="/xl/charts/chart7.xml" ContentType="application/vnd.openxmlformats-officedocument.drawingml.chart+xml"/>
  <Override PartName="/xl/drawings/drawing14.xml" ContentType="application/vnd.openxmlformats-officedocument.drawing+xml"/>
  <Override PartName="/xl/charts/chart8.xml" ContentType="application/vnd.openxmlformats-officedocument.drawingml.chart+xml"/>
  <Override PartName="/xl/drawings/drawing15.xml" ContentType="application/vnd.openxmlformats-officedocument.drawing+xml"/>
  <Override PartName="/xl/charts/chart9.xml" ContentType="application/vnd.openxmlformats-officedocument.drawingml.chart+xml"/>
  <Override PartName="/xl/drawings/drawing16.xml" ContentType="application/vnd.openxmlformats-officedocument.drawing+xml"/>
  <Override PartName="/xl/charts/chart10.xml" ContentType="application/vnd.openxmlformats-officedocument.drawingml.chart+xml"/>
  <Override PartName="/xl/drawings/drawing17.xml" ContentType="application/vnd.openxmlformats-officedocument.drawingml.chartshapes+xml"/>
  <Override PartName="/xl/drawings/drawing18.xml" ContentType="application/vnd.openxmlformats-officedocument.drawing+xml"/>
  <Override PartName="/xl/charts/chart11.xml" ContentType="application/vnd.openxmlformats-officedocument.drawingml.chart+xml"/>
  <Override PartName="/xl/drawings/drawing19.xml" ContentType="application/vnd.openxmlformats-officedocument.drawingml.chartshapes+xml"/>
  <Override PartName="/xl/drawings/drawing20.xml" ContentType="application/vnd.openxmlformats-officedocument.drawing+xml"/>
  <Override PartName="/xl/charts/chart12.xml" ContentType="application/vnd.openxmlformats-officedocument.drawingml.chart+xml"/>
  <Override PartName="/xl/drawings/drawing21.xml" ContentType="application/vnd.openxmlformats-officedocument.drawingml.chartshapes+xml"/>
  <Override PartName="/xl/drawings/drawing22.xml" ContentType="application/vnd.openxmlformats-officedocument.drawing+xml"/>
  <Override PartName="/xl/charts/chart13.xml" ContentType="application/vnd.openxmlformats-officedocument.drawingml.chart+xml"/>
  <Override PartName="/xl/drawings/drawing23.xml" ContentType="application/vnd.openxmlformats-officedocument.drawing+xml"/>
  <Override PartName="/xl/charts/chart14.xml" ContentType="application/vnd.openxmlformats-officedocument.drawingml.chart+xml"/>
  <Override PartName="/xl/drawings/drawing24.xml" ContentType="application/vnd.openxmlformats-officedocument.drawing+xml"/>
  <Override PartName="/xl/charts/chart15.xml" ContentType="application/vnd.openxmlformats-officedocument.drawingml.chart+xml"/>
  <Override PartName="/xl/drawings/drawing25.xml" ContentType="application/vnd.openxmlformats-officedocument.drawing+xml"/>
  <Override PartName="/xl/charts/chart16.xml" ContentType="application/vnd.openxmlformats-officedocument.drawingml.chart+xml"/>
  <Override PartName="/xl/drawings/drawing26.xml" ContentType="application/vnd.openxmlformats-officedocument.drawing+xml"/>
  <Override PartName="/xl/charts/chart17.xml" ContentType="application/vnd.openxmlformats-officedocument.drawingml.chart+xml"/>
  <Override PartName="/xl/drawings/drawing27.xml" ContentType="application/vnd.openxmlformats-officedocument.drawing+xml"/>
  <Override PartName="/xl/charts/chart18.xml" ContentType="application/vnd.openxmlformats-officedocument.drawingml.chart+xml"/>
  <Override PartName="/xl/drawings/drawing28.xml" ContentType="application/vnd.openxmlformats-officedocument.drawing+xml"/>
  <Override PartName="/xl/charts/chart19.xml" ContentType="application/vnd.openxmlformats-officedocument.drawingml.chart+xml"/>
  <Override PartName="/xl/drawings/drawing29.xml" ContentType="application/vnd.openxmlformats-officedocument.drawing+xml"/>
  <Override PartName="/xl/charts/chart20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1111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rcemxg23/Dropbox/Wages and prices/Public data/data/Spider charts/foreign_cpi/"/>
    </mc:Choice>
  </mc:AlternateContent>
  <xr:revisionPtr revIDLastSave="0" documentId="13_ncr:1_{515AA586-2183-854B-860D-BCF8742BA109}" xr6:coauthVersionLast="36" xr6:coauthVersionMax="36" xr10:uidLastSave="{00000000-0000-0000-0000-000000000000}"/>
  <bookViews>
    <workbookView xWindow="0" yWindow="0" windowWidth="28800" windowHeight="18000" tabRatio="887" xr2:uid="{00000000-000D-0000-FFFF-FFFF00000000}"/>
  </bookViews>
  <sheets>
    <sheet name="dlx" sheetId="4" r:id="rId1"/>
    <sheet name="u_rec1982q4" sheetId="5" r:id="rId2"/>
    <sheet name="g_rec1982q4" sheetId="21" r:id="rId3"/>
    <sheet name="t_rec1982q4" sheetId="20" r:id="rId4"/>
    <sheet name="u_rec1992q4" sheetId="6" r:id="rId5"/>
    <sheet name="g_rec1992q4" sheetId="22" r:id="rId6"/>
    <sheet name="t_rec1992q4" sheetId="23" r:id="rId7"/>
    <sheet name="u_rec2002q1" sheetId="7" r:id="rId8"/>
    <sheet name="g_rec2002q1" sheetId="24" r:id="rId9"/>
    <sheet name="t_rec2002q1" sheetId="25" r:id="rId10"/>
    <sheet name="u_rec2009q3" sheetId="8" r:id="rId11"/>
    <sheet name="g_rec2009q3" sheetId="26" r:id="rId12"/>
    <sheet name="t_rec2009q3" sheetId="27" r:id="rId13"/>
    <sheet name="u1982q4" sheetId="10" state="hidden" r:id="rId14"/>
    <sheet name="u1992q3" sheetId="11" state="hidden" r:id="rId15"/>
    <sheet name="u2003q2" sheetId="12" state="hidden" r:id="rId16"/>
    <sheet name="u2009q4" sheetId="14" state="hidden" r:id="rId17"/>
    <sheet name="q1982q4" sheetId="16" state="hidden" r:id="rId18"/>
    <sheet name="q1992q3" sheetId="17" state="hidden" r:id="rId19"/>
    <sheet name="q2003q2" sheetId="18" state="hidden" r:id="rId20"/>
    <sheet name="q2009q4" sheetId="19" state="hidden" r:id="rId21"/>
  </sheets>
  <definedNames>
    <definedName name="_DLX1.USE">dlx!$A$1:$BO$8</definedName>
  </definedNames>
  <calcPr calcId="181029"/>
</workbook>
</file>

<file path=xl/calcChain.xml><?xml version="1.0" encoding="utf-8"?>
<calcChain xmlns="http://schemas.openxmlformats.org/spreadsheetml/2006/main">
  <c r="G69" i="4" l="1"/>
  <c r="G70" i="4"/>
  <c r="G71" i="4"/>
  <c r="G72" i="4"/>
  <c r="G73" i="4"/>
  <c r="G74" i="4"/>
  <c r="G75" i="4"/>
  <c r="G76" i="4"/>
  <c r="G77" i="4"/>
  <c r="G78" i="4"/>
  <c r="G79" i="4"/>
  <c r="G80" i="4"/>
  <c r="G81" i="4"/>
  <c r="G82" i="4"/>
  <c r="G83" i="4"/>
  <c r="G84" i="4"/>
  <c r="G85" i="4"/>
  <c r="G86" i="4"/>
  <c r="G87" i="4"/>
  <c r="G88" i="4"/>
  <c r="G89" i="4"/>
  <c r="G90" i="4"/>
  <c r="G91" i="4"/>
  <c r="G92" i="4"/>
  <c r="G93" i="4"/>
  <c r="G94" i="4"/>
  <c r="G95" i="4"/>
  <c r="G96" i="4"/>
  <c r="G97" i="4"/>
  <c r="G98" i="4"/>
  <c r="G68" i="4"/>
  <c r="F69" i="4"/>
  <c r="F70" i="4"/>
  <c r="F71" i="4"/>
  <c r="F72" i="4"/>
  <c r="F73" i="4"/>
  <c r="F74" i="4"/>
  <c r="F75" i="4"/>
  <c r="F76" i="4"/>
  <c r="F77" i="4"/>
  <c r="F78" i="4"/>
  <c r="F79" i="4"/>
  <c r="F80" i="4"/>
  <c r="F81" i="4"/>
  <c r="F82" i="4"/>
  <c r="F83" i="4"/>
  <c r="F84" i="4"/>
  <c r="F85" i="4"/>
  <c r="F86" i="4"/>
  <c r="F87" i="4"/>
  <c r="F88" i="4"/>
  <c r="F89" i="4"/>
  <c r="F90" i="4"/>
  <c r="F91" i="4"/>
  <c r="F92" i="4"/>
  <c r="F93" i="4"/>
  <c r="F94" i="4"/>
  <c r="F95" i="4"/>
  <c r="F96" i="4"/>
  <c r="F97" i="4"/>
  <c r="F98" i="4"/>
  <c r="F68" i="4"/>
  <c r="F106" i="4"/>
  <c r="F107" i="4"/>
  <c r="F108" i="4"/>
  <c r="F109" i="4"/>
  <c r="F110" i="4"/>
  <c r="F111" i="4"/>
  <c r="F112" i="4"/>
  <c r="F113" i="4"/>
  <c r="F114" i="4"/>
  <c r="F115" i="4"/>
  <c r="F116" i="4"/>
  <c r="F117" i="4"/>
  <c r="F118" i="4"/>
  <c r="F119" i="4"/>
  <c r="F120" i="4"/>
  <c r="F121" i="4"/>
  <c r="F122" i="4"/>
  <c r="F123" i="4"/>
  <c r="F124" i="4"/>
  <c r="F125" i="4"/>
  <c r="F126" i="4"/>
  <c r="F127" i="4"/>
  <c r="F128" i="4"/>
  <c r="F105" i="4"/>
  <c r="G106" i="4"/>
  <c r="G107" i="4"/>
  <c r="G108" i="4"/>
  <c r="G109" i="4"/>
  <c r="G110" i="4"/>
  <c r="G111" i="4"/>
  <c r="G112" i="4"/>
  <c r="G113" i="4"/>
  <c r="G114" i="4"/>
  <c r="G115" i="4"/>
  <c r="G116" i="4"/>
  <c r="G117" i="4"/>
  <c r="G118" i="4"/>
  <c r="G119" i="4"/>
  <c r="G120" i="4"/>
  <c r="G121" i="4"/>
  <c r="G122" i="4"/>
  <c r="G123" i="4"/>
  <c r="G124" i="4"/>
  <c r="G125" i="4"/>
  <c r="G126" i="4"/>
  <c r="G127" i="4"/>
  <c r="G128" i="4"/>
  <c r="G105" i="4"/>
  <c r="G136" i="4"/>
  <c r="G137" i="4"/>
  <c r="G138" i="4"/>
  <c r="G139" i="4"/>
  <c r="G140" i="4"/>
  <c r="G141" i="4"/>
  <c r="G142" i="4"/>
  <c r="G143" i="4"/>
  <c r="G144" i="4"/>
  <c r="G145" i="4"/>
  <c r="G146" i="4"/>
  <c r="G147" i="4"/>
  <c r="G148" i="4"/>
  <c r="G149" i="4"/>
  <c r="G150" i="4"/>
  <c r="G151" i="4"/>
  <c r="G152" i="4"/>
  <c r="G153" i="4"/>
  <c r="G154" i="4"/>
  <c r="G155" i="4"/>
  <c r="G156" i="4"/>
  <c r="G157" i="4"/>
  <c r="G158" i="4"/>
  <c r="G159" i="4"/>
  <c r="G160" i="4"/>
  <c r="G161" i="4"/>
  <c r="G162" i="4"/>
  <c r="G163" i="4"/>
  <c r="G164" i="4"/>
  <c r="G165" i="4"/>
  <c r="G166" i="4"/>
  <c r="G167" i="4"/>
  <c r="G168" i="4"/>
  <c r="G169" i="4"/>
  <c r="G170" i="4"/>
  <c r="G171" i="4"/>
  <c r="G172" i="4"/>
  <c r="G173" i="4"/>
  <c r="G174" i="4"/>
  <c r="G175" i="4"/>
  <c r="G135" i="4"/>
  <c r="F175" i="4"/>
  <c r="F136" i="4"/>
  <c r="F137" i="4"/>
  <c r="F138" i="4"/>
  <c r="F139" i="4"/>
  <c r="F140" i="4"/>
  <c r="F141" i="4"/>
  <c r="F142" i="4"/>
  <c r="F143" i="4"/>
  <c r="F144" i="4"/>
  <c r="F145" i="4"/>
  <c r="F146" i="4"/>
  <c r="F147" i="4"/>
  <c r="F148" i="4"/>
  <c r="F149" i="4"/>
  <c r="F150" i="4"/>
  <c r="F151" i="4"/>
  <c r="F152" i="4"/>
  <c r="F153" i="4"/>
  <c r="F154" i="4"/>
  <c r="F155" i="4"/>
  <c r="F156" i="4"/>
  <c r="F157" i="4"/>
  <c r="F158" i="4"/>
  <c r="F159" i="4"/>
  <c r="F160" i="4"/>
  <c r="F161" i="4"/>
  <c r="F162" i="4"/>
  <c r="F163" i="4"/>
  <c r="F164" i="4"/>
  <c r="F165" i="4"/>
  <c r="F166" i="4"/>
  <c r="F167" i="4"/>
  <c r="F168" i="4"/>
  <c r="F169" i="4"/>
  <c r="F170" i="4"/>
  <c r="F171" i="4"/>
  <c r="F172" i="4"/>
  <c r="F173" i="4"/>
  <c r="F174" i="4"/>
  <c r="F135" i="4"/>
  <c r="K136" i="4"/>
  <c r="K137" i="4"/>
  <c r="K138" i="4"/>
  <c r="K139" i="4"/>
  <c r="K140" i="4"/>
  <c r="K141" i="4"/>
  <c r="K142" i="4"/>
  <c r="K143" i="4"/>
  <c r="K144" i="4"/>
  <c r="K145" i="4"/>
  <c r="K146" i="4"/>
  <c r="K147" i="4"/>
  <c r="K148" i="4"/>
  <c r="K149" i="4"/>
  <c r="K150" i="4"/>
  <c r="K151" i="4"/>
  <c r="K152" i="4"/>
  <c r="K153" i="4"/>
  <c r="K154" i="4"/>
  <c r="K155" i="4"/>
  <c r="K156" i="4"/>
  <c r="K157" i="4"/>
  <c r="K158" i="4"/>
  <c r="K159" i="4"/>
  <c r="K160" i="4"/>
  <c r="K161" i="4"/>
  <c r="K162" i="4"/>
  <c r="K163" i="4"/>
  <c r="K164" i="4"/>
  <c r="K165" i="4"/>
  <c r="K166" i="4"/>
  <c r="K167" i="4"/>
  <c r="K168" i="4"/>
  <c r="K169" i="4"/>
  <c r="K170" i="4"/>
  <c r="K171" i="4"/>
  <c r="K172" i="4"/>
  <c r="K173" i="4"/>
  <c r="K174" i="4"/>
  <c r="K175" i="4"/>
  <c r="K135" i="4"/>
  <c r="N136" i="4"/>
  <c r="N137" i="4"/>
  <c r="N138" i="4"/>
  <c r="N139" i="4"/>
  <c r="N140" i="4"/>
  <c r="N141" i="4"/>
  <c r="N142" i="4"/>
  <c r="N143" i="4"/>
  <c r="N144" i="4"/>
  <c r="N145" i="4"/>
  <c r="N146" i="4"/>
  <c r="N147" i="4"/>
  <c r="N148" i="4"/>
  <c r="N149" i="4"/>
  <c r="N150" i="4"/>
  <c r="N151" i="4"/>
  <c r="N152" i="4"/>
  <c r="N153" i="4"/>
  <c r="N154" i="4"/>
  <c r="N155" i="4"/>
  <c r="N156" i="4"/>
  <c r="N157" i="4"/>
  <c r="N158" i="4"/>
  <c r="N159" i="4"/>
  <c r="N160" i="4"/>
  <c r="N161" i="4"/>
  <c r="N162" i="4"/>
  <c r="N163" i="4"/>
  <c r="N164" i="4"/>
  <c r="N165" i="4"/>
  <c r="N166" i="4"/>
  <c r="N167" i="4"/>
  <c r="N168" i="4"/>
  <c r="N169" i="4"/>
  <c r="N170" i="4"/>
  <c r="N171" i="4"/>
  <c r="N172" i="4"/>
  <c r="N173" i="4"/>
  <c r="N174" i="4"/>
  <c r="N175" i="4"/>
  <c r="N135" i="4"/>
  <c r="Q175" i="4"/>
  <c r="Q136" i="4"/>
  <c r="Q137" i="4"/>
  <c r="Q138" i="4"/>
  <c r="Q139" i="4"/>
  <c r="Q140" i="4"/>
  <c r="Q141" i="4"/>
  <c r="Q142" i="4"/>
  <c r="Q143" i="4"/>
  <c r="Q144" i="4"/>
  <c r="Q145" i="4"/>
  <c r="Q146" i="4"/>
  <c r="Q147" i="4"/>
  <c r="Q148" i="4"/>
  <c r="Q149" i="4"/>
  <c r="Q150" i="4"/>
  <c r="Q151" i="4"/>
  <c r="Q152" i="4"/>
  <c r="Q153" i="4"/>
  <c r="Q154" i="4"/>
  <c r="Q155" i="4"/>
  <c r="Q156" i="4"/>
  <c r="Q157" i="4"/>
  <c r="Q158" i="4"/>
  <c r="Q159" i="4"/>
  <c r="Q160" i="4"/>
  <c r="Q161" i="4"/>
  <c r="Q162" i="4"/>
  <c r="Q163" i="4"/>
  <c r="Q164" i="4"/>
  <c r="Q165" i="4"/>
  <c r="Q166" i="4"/>
  <c r="Q167" i="4"/>
  <c r="Q168" i="4"/>
  <c r="Q169" i="4"/>
  <c r="Q170" i="4"/>
  <c r="Q171" i="4"/>
  <c r="Q172" i="4"/>
  <c r="Q173" i="4"/>
  <c r="Q174" i="4"/>
  <c r="Q135" i="4"/>
  <c r="T136" i="4"/>
  <c r="T137" i="4"/>
  <c r="T138" i="4"/>
  <c r="T139" i="4"/>
  <c r="T140" i="4"/>
  <c r="T141" i="4"/>
  <c r="T142" i="4"/>
  <c r="T143" i="4"/>
  <c r="T144" i="4"/>
  <c r="T145" i="4"/>
  <c r="T146" i="4"/>
  <c r="T147" i="4"/>
  <c r="T148" i="4"/>
  <c r="T149" i="4"/>
  <c r="T150" i="4"/>
  <c r="T151" i="4"/>
  <c r="T152" i="4"/>
  <c r="T153" i="4"/>
  <c r="T154" i="4"/>
  <c r="T155" i="4"/>
  <c r="T156" i="4"/>
  <c r="T157" i="4"/>
  <c r="T158" i="4"/>
  <c r="T159" i="4"/>
  <c r="T160" i="4"/>
  <c r="T161" i="4"/>
  <c r="T162" i="4"/>
  <c r="T163" i="4"/>
  <c r="T164" i="4"/>
  <c r="T165" i="4"/>
  <c r="T166" i="4"/>
  <c r="T167" i="4"/>
  <c r="T168" i="4"/>
  <c r="T169" i="4"/>
  <c r="T170" i="4"/>
  <c r="T171" i="4"/>
  <c r="T172" i="4"/>
  <c r="T173" i="4"/>
  <c r="T174" i="4"/>
  <c r="T175" i="4"/>
  <c r="T135" i="4"/>
  <c r="T106" i="4"/>
  <c r="T107" i="4"/>
  <c r="T108" i="4"/>
  <c r="T109" i="4"/>
  <c r="T110" i="4"/>
  <c r="T111" i="4"/>
  <c r="T112" i="4"/>
  <c r="T113" i="4"/>
  <c r="T114" i="4"/>
  <c r="T115" i="4"/>
  <c r="T116" i="4"/>
  <c r="T117" i="4"/>
  <c r="T118" i="4"/>
  <c r="T119" i="4"/>
  <c r="T120" i="4"/>
  <c r="T121" i="4"/>
  <c r="T122" i="4"/>
  <c r="T123" i="4"/>
  <c r="T124" i="4"/>
  <c r="T125" i="4"/>
  <c r="T126" i="4"/>
  <c r="T127" i="4"/>
  <c r="T128" i="4"/>
  <c r="T105" i="4"/>
  <c r="T69" i="4"/>
  <c r="T70" i="4"/>
  <c r="T71" i="4"/>
  <c r="T72" i="4"/>
  <c r="T73" i="4"/>
  <c r="T74" i="4"/>
  <c r="T75" i="4"/>
  <c r="T76" i="4"/>
  <c r="T77" i="4"/>
  <c r="T78" i="4"/>
  <c r="T79" i="4"/>
  <c r="T80" i="4"/>
  <c r="T81" i="4"/>
  <c r="T82" i="4"/>
  <c r="T83" i="4"/>
  <c r="T84" i="4"/>
  <c r="T85" i="4"/>
  <c r="T86" i="4"/>
  <c r="T87" i="4"/>
  <c r="T88" i="4"/>
  <c r="T89" i="4"/>
  <c r="T90" i="4"/>
  <c r="T91" i="4"/>
  <c r="T92" i="4"/>
  <c r="T93" i="4"/>
  <c r="T94" i="4"/>
  <c r="T95" i="4"/>
  <c r="T96" i="4"/>
  <c r="T97" i="4"/>
  <c r="T98" i="4"/>
  <c r="T68" i="4"/>
  <c r="Q106" i="4"/>
  <c r="Q107" i="4"/>
  <c r="Q108" i="4"/>
  <c r="Q109" i="4"/>
  <c r="Q110" i="4"/>
  <c r="Q111" i="4"/>
  <c r="Q112" i="4"/>
  <c r="Q113" i="4"/>
  <c r="Q114" i="4"/>
  <c r="Q115" i="4"/>
  <c r="Q116" i="4"/>
  <c r="Q117" i="4"/>
  <c r="Q118" i="4"/>
  <c r="Q119" i="4"/>
  <c r="Q120" i="4"/>
  <c r="Q121" i="4"/>
  <c r="Q122" i="4"/>
  <c r="Q123" i="4"/>
  <c r="Q124" i="4"/>
  <c r="Q125" i="4"/>
  <c r="Q126" i="4"/>
  <c r="Q127" i="4"/>
  <c r="Q128" i="4"/>
  <c r="Q105" i="4"/>
  <c r="N106" i="4"/>
  <c r="N107" i="4"/>
  <c r="N108" i="4"/>
  <c r="N109" i="4"/>
  <c r="N110" i="4"/>
  <c r="N111" i="4"/>
  <c r="N112" i="4"/>
  <c r="N113" i="4"/>
  <c r="N114" i="4"/>
  <c r="N115" i="4"/>
  <c r="N116" i="4"/>
  <c r="N117" i="4"/>
  <c r="N118" i="4"/>
  <c r="N119" i="4"/>
  <c r="N120" i="4"/>
  <c r="N121" i="4"/>
  <c r="N122" i="4"/>
  <c r="N123" i="4"/>
  <c r="N124" i="4"/>
  <c r="N125" i="4"/>
  <c r="N126" i="4"/>
  <c r="N127" i="4"/>
  <c r="N128" i="4"/>
  <c r="N105" i="4"/>
  <c r="K106" i="4"/>
  <c r="K107" i="4"/>
  <c r="K108" i="4"/>
  <c r="K109" i="4"/>
  <c r="K110" i="4"/>
  <c r="K111" i="4"/>
  <c r="K112" i="4"/>
  <c r="K113" i="4"/>
  <c r="K114" i="4"/>
  <c r="K115" i="4"/>
  <c r="K116" i="4"/>
  <c r="K117" i="4"/>
  <c r="K118" i="4"/>
  <c r="K119" i="4"/>
  <c r="K120" i="4"/>
  <c r="K121" i="4"/>
  <c r="K122" i="4"/>
  <c r="K123" i="4"/>
  <c r="K124" i="4"/>
  <c r="K125" i="4"/>
  <c r="K126" i="4"/>
  <c r="K127" i="4"/>
  <c r="K128" i="4"/>
  <c r="K105" i="4"/>
  <c r="K69" i="4"/>
  <c r="K70" i="4"/>
  <c r="K71" i="4"/>
  <c r="K72" i="4"/>
  <c r="K73" i="4"/>
  <c r="K74" i="4"/>
  <c r="K75" i="4"/>
  <c r="K76" i="4"/>
  <c r="K77" i="4"/>
  <c r="K78" i="4"/>
  <c r="K79" i="4"/>
  <c r="K80" i="4"/>
  <c r="K81" i="4"/>
  <c r="K82" i="4"/>
  <c r="K83" i="4"/>
  <c r="K84" i="4"/>
  <c r="K85" i="4"/>
  <c r="K86" i="4"/>
  <c r="K87" i="4"/>
  <c r="K88" i="4"/>
  <c r="K89" i="4"/>
  <c r="K90" i="4"/>
  <c r="K91" i="4"/>
  <c r="K92" i="4"/>
  <c r="K93" i="4"/>
  <c r="K94" i="4"/>
  <c r="K95" i="4"/>
  <c r="K96" i="4"/>
  <c r="K97" i="4"/>
  <c r="K98" i="4"/>
  <c r="K68" i="4"/>
  <c r="Q69" i="4"/>
  <c r="Q70" i="4"/>
  <c r="Q71" i="4"/>
  <c r="Q72" i="4"/>
  <c r="Q73" i="4"/>
  <c r="Q74" i="4"/>
  <c r="Q75" i="4"/>
  <c r="Q76" i="4"/>
  <c r="Q77" i="4"/>
  <c r="Q78" i="4"/>
  <c r="Q79" i="4"/>
  <c r="Q80" i="4"/>
  <c r="Q81" i="4"/>
  <c r="Q82" i="4"/>
  <c r="Q83" i="4"/>
  <c r="Q84" i="4"/>
  <c r="Q85" i="4"/>
  <c r="Q86" i="4"/>
  <c r="Q87" i="4"/>
  <c r="Q88" i="4"/>
  <c r="Q89" i="4"/>
  <c r="Q90" i="4"/>
  <c r="Q91" i="4"/>
  <c r="Q92" i="4"/>
  <c r="Q93" i="4"/>
  <c r="Q94" i="4"/>
  <c r="Q95" i="4"/>
  <c r="Q96" i="4"/>
  <c r="Q97" i="4"/>
  <c r="Q98" i="4"/>
  <c r="Q68" i="4"/>
  <c r="N69" i="4"/>
  <c r="N70" i="4"/>
  <c r="N71" i="4"/>
  <c r="N72" i="4"/>
  <c r="N73" i="4"/>
  <c r="N74" i="4"/>
  <c r="N75" i="4"/>
  <c r="N76" i="4"/>
  <c r="N77" i="4"/>
  <c r="N78" i="4"/>
  <c r="N79" i="4"/>
  <c r="N80" i="4"/>
  <c r="N81" i="4"/>
  <c r="N82" i="4"/>
  <c r="N83" i="4"/>
  <c r="N84" i="4"/>
  <c r="N85" i="4"/>
  <c r="N86" i="4"/>
  <c r="N87" i="4"/>
  <c r="N88" i="4"/>
  <c r="N89" i="4"/>
  <c r="N90" i="4"/>
  <c r="N91" i="4"/>
  <c r="N92" i="4"/>
  <c r="N93" i="4"/>
  <c r="N94" i="4"/>
  <c r="N95" i="4"/>
  <c r="N96" i="4"/>
  <c r="N97" i="4"/>
  <c r="N98" i="4"/>
  <c r="N68" i="4"/>
  <c r="T29" i="4"/>
  <c r="T30" i="4"/>
  <c r="T31" i="4"/>
  <c r="T32" i="4"/>
  <c r="T33" i="4"/>
  <c r="T34" i="4"/>
  <c r="T35" i="4"/>
  <c r="T36" i="4"/>
  <c r="T37" i="4"/>
  <c r="T38" i="4"/>
  <c r="T39" i="4"/>
  <c r="T40" i="4"/>
  <c r="T41" i="4"/>
  <c r="T42" i="4"/>
  <c r="T43" i="4"/>
  <c r="T44" i="4"/>
  <c r="T45" i="4"/>
  <c r="T46" i="4"/>
  <c r="T47" i="4"/>
  <c r="T48" i="4"/>
  <c r="T49" i="4"/>
  <c r="T50" i="4"/>
  <c r="T51" i="4"/>
  <c r="T52" i="4"/>
  <c r="T53" i="4"/>
  <c r="T54" i="4"/>
  <c r="T55" i="4"/>
  <c r="T28" i="4"/>
  <c r="Q29" i="4"/>
  <c r="Q30" i="4"/>
  <c r="Q31" i="4"/>
  <c r="Q32" i="4"/>
  <c r="Q33" i="4"/>
  <c r="Q34" i="4"/>
  <c r="Q35" i="4"/>
  <c r="Q36" i="4"/>
  <c r="Q37" i="4"/>
  <c r="Q38" i="4"/>
  <c r="Q39" i="4"/>
  <c r="Q40" i="4"/>
  <c r="Q41" i="4"/>
  <c r="Q42" i="4"/>
  <c r="Q43" i="4"/>
  <c r="Q44" i="4"/>
  <c r="Q45" i="4"/>
  <c r="Q46" i="4"/>
  <c r="Q47" i="4"/>
  <c r="Q48" i="4"/>
  <c r="Q49" i="4"/>
  <c r="Q50" i="4"/>
  <c r="Q51" i="4"/>
  <c r="Q52" i="4"/>
  <c r="Q53" i="4"/>
  <c r="Q54" i="4"/>
  <c r="Q55" i="4"/>
  <c r="Q28" i="4"/>
  <c r="N29" i="4"/>
  <c r="N30" i="4"/>
  <c r="N31" i="4"/>
  <c r="N32" i="4"/>
  <c r="N33" i="4"/>
  <c r="N34" i="4"/>
  <c r="N35" i="4"/>
  <c r="N36" i="4"/>
  <c r="N37" i="4"/>
  <c r="N38" i="4"/>
  <c r="N39" i="4"/>
  <c r="N40" i="4"/>
  <c r="N41" i="4"/>
  <c r="N42" i="4"/>
  <c r="N43" i="4"/>
  <c r="N44" i="4"/>
  <c r="N45" i="4"/>
  <c r="N46" i="4"/>
  <c r="N47" i="4"/>
  <c r="N48" i="4"/>
  <c r="N49" i="4"/>
  <c r="N50" i="4"/>
  <c r="N51" i="4"/>
  <c r="N52" i="4"/>
  <c r="N53" i="4"/>
  <c r="N54" i="4"/>
  <c r="N55" i="4"/>
  <c r="N28" i="4"/>
  <c r="K29" i="4"/>
  <c r="K30" i="4"/>
  <c r="K31" i="4"/>
  <c r="K32" i="4"/>
  <c r="K33" i="4"/>
  <c r="K34" i="4"/>
  <c r="K35" i="4"/>
  <c r="K36" i="4"/>
  <c r="K37" i="4"/>
  <c r="K38" i="4"/>
  <c r="K39" i="4"/>
  <c r="K40" i="4"/>
  <c r="K41" i="4"/>
  <c r="K42" i="4"/>
  <c r="K43" i="4"/>
  <c r="K44" i="4"/>
  <c r="K45" i="4"/>
  <c r="K46" i="4"/>
  <c r="K47" i="4"/>
  <c r="K48" i="4"/>
  <c r="K49" i="4"/>
  <c r="K50" i="4"/>
  <c r="K51" i="4"/>
  <c r="K52" i="4"/>
  <c r="K53" i="4"/>
  <c r="K54" i="4"/>
  <c r="K55" i="4"/>
  <c r="K28" i="4"/>
  <c r="G29" i="4"/>
  <c r="G30" i="4"/>
  <c r="G31" i="4"/>
  <c r="G32" i="4"/>
  <c r="G33" i="4"/>
  <c r="G34" i="4"/>
  <c r="G35" i="4"/>
  <c r="G36" i="4"/>
  <c r="G37" i="4"/>
  <c r="G38" i="4"/>
  <c r="G39" i="4"/>
  <c r="G40" i="4"/>
  <c r="G41" i="4"/>
  <c r="G42" i="4"/>
  <c r="G43" i="4"/>
  <c r="G44" i="4"/>
  <c r="G45" i="4"/>
  <c r="G46" i="4"/>
  <c r="G47" i="4"/>
  <c r="G48" i="4"/>
  <c r="G49" i="4"/>
  <c r="G50" i="4"/>
  <c r="G51" i="4"/>
  <c r="G52" i="4"/>
  <c r="G53" i="4"/>
  <c r="G54" i="4"/>
  <c r="G55" i="4"/>
  <c r="G28" i="4"/>
  <c r="F29" i="4"/>
  <c r="F30" i="4"/>
  <c r="F31" i="4"/>
  <c r="F32" i="4"/>
  <c r="F33" i="4"/>
  <c r="F34" i="4"/>
  <c r="F35" i="4"/>
  <c r="F36" i="4"/>
  <c r="F37" i="4"/>
  <c r="F38" i="4"/>
  <c r="F39" i="4"/>
  <c r="F40" i="4"/>
  <c r="F41" i="4"/>
  <c r="F42" i="4"/>
  <c r="F43" i="4"/>
  <c r="F44" i="4"/>
  <c r="F45" i="4"/>
  <c r="F46" i="4"/>
  <c r="F47" i="4"/>
  <c r="F48" i="4"/>
  <c r="F49" i="4"/>
  <c r="F50" i="4"/>
  <c r="F51" i="4"/>
  <c r="F52" i="4"/>
  <c r="F53" i="4"/>
  <c r="F54" i="4"/>
  <c r="F55" i="4"/>
  <c r="F28" i="4"/>
  <c r="C10" i="4"/>
  <c r="C11" i="4"/>
  <c r="C12" i="4"/>
  <c r="C13" i="4"/>
  <c r="C14" i="4"/>
  <c r="C15" i="4"/>
  <c r="C16" i="4"/>
  <c r="C17" i="4"/>
  <c r="C18" i="4"/>
  <c r="C19" i="4"/>
  <c r="C20" i="4"/>
  <c r="C21" i="4"/>
  <c r="C22" i="4"/>
  <c r="C23" i="4"/>
  <c r="C24" i="4"/>
  <c r="C25" i="4"/>
  <c r="C26" i="4"/>
  <c r="C27" i="4"/>
  <c r="C28" i="4"/>
  <c r="C29" i="4"/>
  <c r="C30" i="4"/>
  <c r="C31" i="4"/>
  <c r="C32" i="4"/>
  <c r="C33" i="4"/>
  <c r="C34" i="4"/>
  <c r="C35" i="4"/>
  <c r="C36" i="4"/>
  <c r="C37" i="4"/>
  <c r="C38" i="4"/>
  <c r="C39" i="4"/>
  <c r="C40" i="4"/>
  <c r="C41" i="4"/>
  <c r="C42" i="4"/>
  <c r="C43" i="4"/>
  <c r="C44" i="4"/>
  <c r="C45" i="4"/>
  <c r="C46" i="4"/>
  <c r="C47" i="4"/>
  <c r="C48" i="4"/>
  <c r="C49" i="4"/>
  <c r="C50" i="4"/>
  <c r="C51" i="4"/>
  <c r="C52" i="4"/>
  <c r="C53" i="4"/>
  <c r="C54" i="4"/>
  <c r="C55" i="4"/>
  <c r="C56" i="4"/>
  <c r="C57" i="4"/>
  <c r="C58" i="4"/>
  <c r="C59" i="4"/>
  <c r="C60" i="4"/>
  <c r="C61" i="4"/>
  <c r="C62" i="4"/>
  <c r="C63" i="4"/>
  <c r="C64" i="4"/>
  <c r="C65" i="4"/>
  <c r="C66" i="4"/>
  <c r="C67" i="4"/>
  <c r="C68" i="4"/>
  <c r="C69" i="4"/>
  <c r="C70" i="4"/>
  <c r="C71" i="4"/>
  <c r="C72" i="4"/>
  <c r="C73" i="4"/>
  <c r="C74" i="4"/>
  <c r="C75" i="4"/>
  <c r="C76" i="4"/>
  <c r="C77" i="4"/>
  <c r="C78" i="4"/>
  <c r="C79" i="4"/>
  <c r="C80" i="4"/>
  <c r="C81" i="4"/>
  <c r="C82" i="4"/>
  <c r="C83" i="4"/>
  <c r="C84" i="4"/>
  <c r="C85" i="4"/>
  <c r="C86" i="4"/>
  <c r="C87" i="4"/>
  <c r="C88" i="4"/>
  <c r="C89" i="4"/>
  <c r="C90" i="4"/>
  <c r="C91" i="4"/>
  <c r="C92" i="4"/>
  <c r="C93" i="4"/>
  <c r="C94" i="4"/>
  <c r="C95" i="4"/>
  <c r="C96" i="4"/>
  <c r="C97" i="4"/>
  <c r="C98" i="4"/>
  <c r="C99" i="4"/>
  <c r="C100" i="4"/>
  <c r="C101" i="4"/>
  <c r="C102" i="4"/>
  <c r="C103" i="4"/>
  <c r="C104" i="4"/>
  <c r="C105" i="4"/>
  <c r="C106" i="4"/>
  <c r="C107" i="4"/>
  <c r="C108" i="4"/>
  <c r="C109" i="4"/>
  <c r="C110" i="4"/>
  <c r="C111" i="4"/>
  <c r="C112" i="4"/>
  <c r="C113" i="4"/>
  <c r="C114" i="4"/>
  <c r="C115" i="4"/>
  <c r="C116" i="4"/>
  <c r="C117" i="4"/>
  <c r="C118" i="4"/>
  <c r="C119" i="4"/>
  <c r="C120" i="4"/>
  <c r="C121" i="4"/>
  <c r="C122" i="4"/>
  <c r="C123" i="4"/>
  <c r="C124" i="4"/>
  <c r="C125" i="4"/>
  <c r="C126" i="4"/>
  <c r="C127" i="4"/>
  <c r="C128" i="4"/>
  <c r="C129" i="4"/>
  <c r="C130" i="4"/>
  <c r="C131" i="4"/>
  <c r="C132" i="4"/>
  <c r="C133" i="4"/>
  <c r="C134" i="4"/>
  <c r="C135" i="4"/>
  <c r="C136" i="4"/>
  <c r="C137" i="4"/>
  <c r="C138" i="4"/>
  <c r="C139" i="4"/>
  <c r="C140" i="4"/>
  <c r="C141" i="4"/>
  <c r="C142" i="4"/>
  <c r="C143" i="4"/>
  <c r="C144" i="4"/>
  <c r="C145" i="4"/>
  <c r="C146" i="4"/>
  <c r="C147" i="4"/>
  <c r="C148" i="4"/>
  <c r="C149" i="4"/>
  <c r="C150" i="4"/>
  <c r="C151" i="4"/>
  <c r="C152" i="4"/>
  <c r="C153" i="4"/>
  <c r="C154" i="4"/>
  <c r="C155" i="4"/>
  <c r="C156" i="4"/>
  <c r="C157" i="4"/>
  <c r="C158" i="4"/>
  <c r="C159" i="4"/>
  <c r="C160" i="4"/>
  <c r="C161" i="4"/>
  <c r="C162" i="4"/>
  <c r="C163" i="4"/>
  <c r="C164" i="4"/>
  <c r="C165" i="4"/>
  <c r="C166" i="4"/>
  <c r="C167" i="4"/>
  <c r="C168" i="4"/>
  <c r="C169" i="4"/>
  <c r="C170" i="4"/>
  <c r="C171" i="4"/>
  <c r="C172" i="4"/>
  <c r="C173" i="4"/>
  <c r="C174" i="4"/>
  <c r="C175" i="4"/>
  <c r="C9" i="4"/>
</calcChain>
</file>

<file path=xl/sharedStrings.xml><?xml version="1.0" encoding="utf-8"?>
<sst xmlns="http://schemas.openxmlformats.org/spreadsheetml/2006/main" count="255" uniqueCount="207">
  <si>
    <t>.DESC</t>
  </si>
  <si>
    <t>.excel_last</t>
  </si>
  <si>
    <t>.FRQ</t>
  </si>
  <si>
    <t>.AGG</t>
  </si>
  <si>
    <t>.LSOURCE</t>
  </si>
  <si>
    <t>.SOURCE</t>
  </si>
  <si>
    <t>.TN</t>
  </si>
  <si>
    <t>.T1</t>
  </si>
  <si>
    <t>Average</t>
  </si>
  <si>
    <t>198001 *Q</t>
  </si>
  <si>
    <t>19801</t>
  </si>
  <si>
    <t>19802</t>
  </si>
  <si>
    <t>19803</t>
  </si>
  <si>
    <t>19804</t>
  </si>
  <si>
    <t>19811</t>
  </si>
  <si>
    <t>19812</t>
  </si>
  <si>
    <t>19813</t>
  </si>
  <si>
    <t>19814</t>
  </si>
  <si>
    <t>19821</t>
  </si>
  <si>
    <t>19822</t>
  </si>
  <si>
    <t>19823</t>
  </si>
  <si>
    <t>19824</t>
  </si>
  <si>
    <t>19831</t>
  </si>
  <si>
    <t>19832</t>
  </si>
  <si>
    <t>19833</t>
  </si>
  <si>
    <t>19834</t>
  </si>
  <si>
    <t>19841</t>
  </si>
  <si>
    <t>19842</t>
  </si>
  <si>
    <t>19843</t>
  </si>
  <si>
    <t>19844</t>
  </si>
  <si>
    <t>19851</t>
  </si>
  <si>
    <t>19852</t>
  </si>
  <si>
    <t>19853</t>
  </si>
  <si>
    <t>19854</t>
  </si>
  <si>
    <t>19861</t>
  </si>
  <si>
    <t>19862</t>
  </si>
  <si>
    <t>19863</t>
  </si>
  <si>
    <t>19864</t>
  </si>
  <si>
    <t>19871</t>
  </si>
  <si>
    <t>19872</t>
  </si>
  <si>
    <t>19873</t>
  </si>
  <si>
    <t>19874</t>
  </si>
  <si>
    <t>19881</t>
  </si>
  <si>
    <t>19882</t>
  </si>
  <si>
    <t>19883</t>
  </si>
  <si>
    <t>19884</t>
  </si>
  <si>
    <t>19891</t>
  </si>
  <si>
    <t>19892</t>
  </si>
  <si>
    <t>19893</t>
  </si>
  <si>
    <t>19894</t>
  </si>
  <si>
    <t>19901</t>
  </si>
  <si>
    <t>19902</t>
  </si>
  <si>
    <t>19903</t>
  </si>
  <si>
    <t>19904</t>
  </si>
  <si>
    <t>19911</t>
  </si>
  <si>
    <t>19912</t>
  </si>
  <si>
    <t>19913</t>
  </si>
  <si>
    <t>19914</t>
  </si>
  <si>
    <t>19921</t>
  </si>
  <si>
    <t>19922</t>
  </si>
  <si>
    <t>19923</t>
  </si>
  <si>
    <t>19924</t>
  </si>
  <si>
    <t>19931</t>
  </si>
  <si>
    <t>19932</t>
  </si>
  <si>
    <t>19933</t>
  </si>
  <si>
    <t>19934</t>
  </si>
  <si>
    <t>19941</t>
  </si>
  <si>
    <t>19942</t>
  </si>
  <si>
    <t>19943</t>
  </si>
  <si>
    <t>19944</t>
  </si>
  <si>
    <t>19951</t>
  </si>
  <si>
    <t>19952</t>
  </si>
  <si>
    <t>19953</t>
  </si>
  <si>
    <t>19954</t>
  </si>
  <si>
    <t>19961</t>
  </si>
  <si>
    <t>19962</t>
  </si>
  <si>
    <t>19963</t>
  </si>
  <si>
    <t>19964</t>
  </si>
  <si>
    <t>19971</t>
  </si>
  <si>
    <t>19972</t>
  </si>
  <si>
    <t>19973</t>
  </si>
  <si>
    <t>19974</t>
  </si>
  <si>
    <t>19981</t>
  </si>
  <si>
    <t>19982</t>
  </si>
  <si>
    <t>19983</t>
  </si>
  <si>
    <t>19984</t>
  </si>
  <si>
    <t>19991</t>
  </si>
  <si>
    <t>19992</t>
  </si>
  <si>
    <t>19993</t>
  </si>
  <si>
    <t>19994</t>
  </si>
  <si>
    <t>20001</t>
  </si>
  <si>
    <t>20002</t>
  </si>
  <si>
    <t>20003</t>
  </si>
  <si>
    <t>20004</t>
  </si>
  <si>
    <t>20011</t>
  </si>
  <si>
    <t>20012</t>
  </si>
  <si>
    <t>20013</t>
  </si>
  <si>
    <t>20014</t>
  </si>
  <si>
    <t>20021</t>
  </si>
  <si>
    <t>20022</t>
  </si>
  <si>
    <t>20023</t>
  </si>
  <si>
    <t>20024</t>
  </si>
  <si>
    <t>20031</t>
  </si>
  <si>
    <t>20032</t>
  </si>
  <si>
    <t>20033</t>
  </si>
  <si>
    <t>20034</t>
  </si>
  <si>
    <t>20041</t>
  </si>
  <si>
    <t>20042</t>
  </si>
  <si>
    <t>20043</t>
  </si>
  <si>
    <t>20044</t>
  </si>
  <si>
    <t>20051</t>
  </si>
  <si>
    <t>20052</t>
  </si>
  <si>
    <t>20053</t>
  </si>
  <si>
    <t>20054</t>
  </si>
  <si>
    <t>20061</t>
  </si>
  <si>
    <t>20062</t>
  </si>
  <si>
    <t>20063</t>
  </si>
  <si>
    <t>20064</t>
  </si>
  <si>
    <t>20071</t>
  </si>
  <si>
    <t>20072</t>
  </si>
  <si>
    <t>20073</t>
  </si>
  <si>
    <t>20074</t>
  </si>
  <si>
    <t>20081</t>
  </si>
  <si>
    <t>20082</t>
  </si>
  <si>
    <t>20083</t>
  </si>
  <si>
    <t>20084</t>
  </si>
  <si>
    <t>20091</t>
  </si>
  <si>
    <t>20092</t>
  </si>
  <si>
    <t>20093</t>
  </si>
  <si>
    <t>20094</t>
  </si>
  <si>
    <t>20101</t>
  </si>
  <si>
    <t>20102</t>
  </si>
  <si>
    <t>20103</t>
  </si>
  <si>
    <t>20104</t>
  </si>
  <si>
    <t>20111</t>
  </si>
  <si>
    <t>20112</t>
  </si>
  <si>
    <t>20113</t>
  </si>
  <si>
    <t>20114</t>
  </si>
  <si>
    <t>20121</t>
  </si>
  <si>
    <t>20122</t>
  </si>
  <si>
    <t>20123</t>
  </si>
  <si>
    <t>20124</t>
  </si>
  <si>
    <t>20131</t>
  </si>
  <si>
    <t>20132</t>
  </si>
  <si>
    <t>20133</t>
  </si>
  <si>
    <t>20134</t>
  </si>
  <si>
    <t>20141</t>
  </si>
  <si>
    <t>20142</t>
  </si>
  <si>
    <t>20143</t>
  </si>
  <si>
    <t>20144</t>
  </si>
  <si>
    <t>20151</t>
  </si>
  <si>
    <t>20152</t>
  </si>
  <si>
    <t>20153</t>
  </si>
  <si>
    <t>20154</t>
  </si>
  <si>
    <t>20161</t>
  </si>
  <si>
    <t>20162</t>
  </si>
  <si>
    <t>20163</t>
  </si>
  <si>
    <t>20164</t>
  </si>
  <si>
    <t>20171</t>
  </si>
  <si>
    <t>20172</t>
  </si>
  <si>
    <t>20173</t>
  </si>
  <si>
    <t>20174</t>
  </si>
  <si>
    <t>20181</t>
  </si>
  <si>
    <t>Quarterly _x001B_ Monthly</t>
  </si>
  <si>
    <t>19791</t>
  </si>
  <si>
    <t>19792</t>
  </si>
  <si>
    <t>19793</t>
  </si>
  <si>
    <t>19794</t>
  </si>
  <si>
    <t>19781 *Q</t>
  </si>
  <si>
    <t>19781</t>
  </si>
  <si>
    <t>19782</t>
  </si>
  <si>
    <t>19783</t>
  </si>
  <si>
    <t>19784</t>
  </si>
  <si>
    <t>Percent of Peak to Trough Recovered</t>
  </si>
  <si>
    <t>Cumulative Unemployment Recovery - Percent of Rise</t>
  </si>
  <si>
    <t>Core Goods CPI</t>
  </si>
  <si>
    <t>Core Services CPI</t>
  </si>
  <si>
    <t>Unemployment Rate</t>
  </si>
  <si>
    <t>Quarters Since Peak</t>
  </si>
  <si>
    <t>20182</t>
  </si>
  <si>
    <t>20183</t>
  </si>
  <si>
    <t>20184</t>
  </si>
  <si>
    <t>20191</t>
  </si>
  <si>
    <t>20192</t>
  </si>
  <si>
    <t>20193</t>
  </si>
  <si>
    <t>Q3-2019 _x001B_ Oct-2019</t>
  </si>
  <si>
    <t>Quarterly</t>
  </si>
  <si>
    <t>Q3-2019</t>
  </si>
  <si>
    <t>Total Core CPI</t>
  </si>
  <si>
    <t>sa(V4C91229@CANADA)</t>
  </si>
  <si>
    <t>sa(V4C91230@CANADA)</t>
  </si>
  <si>
    <t>sa(V4C91233@CANADA)</t>
  </si>
  <si>
    <t>V2062815@CANADA</t>
  </si>
  <si>
    <t>V6E05752@CANADA</t>
  </si>
  <si>
    <t>Statistics Canada</t>
  </si>
  <si>
    <t>StatCan</t>
  </si>
  <si>
    <t>Q3-2019 _x001B_ Nov-2019</t>
  </si>
  <si>
    <t>Q1-1966 _x001B_ Jan-1966</t>
  </si>
  <si>
    <t>Canada: Unemployment Rate: Both Sexes, 15 Years and Over (SA, %)</t>
  </si>
  <si>
    <t>Q1-1961 _x001B_ Jan-1961</t>
  </si>
  <si>
    <t>Canada: CPI: All Items ex Food and Energy [V41691233] (NSA, 2002=100)  - Seasonal Adjustment, All</t>
  </si>
  <si>
    <t>Canada: CPI: Goods excl Food Purch from Stores/Energy [V41691229](NSA, 2002=100)  - Seasonal Adjustment, All</t>
  </si>
  <si>
    <t>Canada: CPI: Services [V41691230] (NSA, 2002=100)  - Seasonal Adjustment, All</t>
  </si>
  <si>
    <t>Q1-1961</t>
  </si>
  <si>
    <t>Canada: Gross Domestic Product at Market Prices (SAAR, Mil.Chn.2012.C$)</t>
  </si>
  <si>
    <t>GDP</t>
  </si>
  <si>
    <t>*no core services cpi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</si>
</sst>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yyyymm"/>
    <numFmt numFmtId="165" formatCode="0.000"/>
    <numFmt numFmtId="166" formatCode="0.0"/>
    <numFmt numFmtId="167" formatCode="[$-F800]dddd\,\ mmmm\ dd\,\ yyyy"/>
  </numFmts>
  <fonts count="2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rgb="FF98B854"/>
        <bgColor indexed="64"/>
      </patternFill>
    </fill>
    <fill>
      <patternFill patternType="solid">
        <fgColor rgb="FF98B954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0" xfId="0" applyFill="1"/>
    <xf numFmtId="0" fontId="1" fillId="0" borderId="0" xfId="0" applyFont="1" applyFill="1"/>
    <xf numFmtId="0" fontId="0" fillId="0" borderId="0" xfId="0" quotePrefix="1" applyFill="1"/>
    <xf numFmtId="167" fontId="0" fillId="0" borderId="0" xfId="0" applyNumberFormat="1" applyFill="1"/>
    <xf numFmtId="164" fontId="0" fillId="0" borderId="0" xfId="0" applyNumberFormat="1" applyFill="1"/>
    <xf numFmtId="166" fontId="0" fillId="0" borderId="0" xfId="0" applyNumberFormat="1" applyFill="1"/>
    <xf numFmtId="165" fontId="0" fillId="0" borderId="0" xfId="0" applyNumberFormat="1" applyFill="1"/>
    <xf numFmtId="166" fontId="1" fillId="0" borderId="0" xfId="0" applyNumberFormat="1" applyFont="1" applyFill="1"/>
    <xf numFmtId="167" fontId="0" fillId="2" borderId="0" xfId="0" applyNumberFormat="1" applyFill="1"/>
    <xf numFmtId="0" fontId="0" fillId="2" borderId="0" xfId="0" applyFill="1"/>
    <xf numFmtId="164" fontId="0" fillId="2" borderId="0" xfId="0" applyNumberFormat="1" applyFill="1"/>
    <xf numFmtId="166" fontId="0" fillId="2" borderId="0" xfId="0" applyNumberFormat="1" applyFill="1"/>
    <xf numFmtId="0" fontId="0" fillId="0" borderId="0" xfId="0" applyNumberFormat="1" applyFill="1"/>
    <xf numFmtId="0" fontId="0" fillId="2" borderId="0" xfId="0" applyNumberFormat="1" applyFill="1"/>
    <xf numFmtId="1" fontId="0" fillId="0" borderId="0" xfId="0" applyNumberFormat="1" applyFill="1"/>
    <xf numFmtId="0" fontId="0" fillId="3" borderId="0" xfId="0" applyFill="1"/>
    <xf numFmtId="167" fontId="0" fillId="3" borderId="0" xfId="0" applyNumberFormat="1" applyFill="1"/>
    <xf numFmtId="164" fontId="0" fillId="3" borderId="0" xfId="0" applyNumberFormat="1" applyFill="1"/>
    <xf numFmtId="166" fontId="0" fillId="3" borderId="0" xfId="0" applyNumberFormat="1" applyFill="1"/>
    <xf numFmtId="167" fontId="0" fillId="4" borderId="0" xfId="0" applyNumberFormat="1" applyFill="1"/>
    <xf numFmtId="0" fontId="0" fillId="4" borderId="0" xfId="0" applyFill="1"/>
    <xf numFmtId="164" fontId="0" fillId="4" borderId="0" xfId="0" applyNumberFormat="1" applyFill="1"/>
    <xf numFmtId="166" fontId="0" fillId="4" borderId="0" xfId="0" applyNumberFormat="1" applyFill="1"/>
    <xf numFmtId="0" fontId="0" fillId="4" borderId="0" xfId="0" applyNumberFormat="1" applyFill="1"/>
    <xf numFmtId="0" fontId="1" fillId="4" borderId="0" xfId="0" applyFont="1" applyFill="1"/>
    <xf numFmtId="1" fontId="0" fillId="4" borderId="0" xfId="0" applyNumberFormat="1" applyFill="1"/>
    <xf numFmtId="0" fontId="0" fillId="3" borderId="0" xfId="0" applyNumberFormat="1" applyFill="1"/>
    <xf numFmtId="1" fontId="0" fillId="3" borderId="0" xfId="0" applyNumberFormat="1" applyFill="1"/>
    <xf numFmtId="0" fontId="1" fillId="2" borderId="0" xfId="0" applyFont="1" applyFill="1"/>
    <xf numFmtId="1" fontId="0" fillId="2" borderId="0" xfId="0" applyNumberFormat="1" applyFill="1"/>
    <xf numFmtId="0" fontId="0" fillId="0" borderId="0" xfId="0" applyFill="1" applyAlignment="1">
      <alignment horizontal="center"/>
    </xf>
    <xf numFmtId="0" fontId="0" fillId="5" borderId="0" xfId="0" applyFill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98B854"/>
      <color rgb="FF98B954"/>
      <color rgb="FFBE4B48"/>
      <color rgb="FF4A7EB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hartsheet" Target="chartsheets/sheet7.xml"/><Relationship Id="rId13" Type="http://schemas.openxmlformats.org/officeDocument/2006/relationships/chartsheet" Target="chartsheets/sheet12.xml"/><Relationship Id="rId18" Type="http://schemas.openxmlformats.org/officeDocument/2006/relationships/chartsheet" Target="chartsheets/sheet17.xml"/><Relationship Id="rId3" Type="http://schemas.openxmlformats.org/officeDocument/2006/relationships/chartsheet" Target="chartsheets/sheet2.xml"/><Relationship Id="rId21" Type="http://schemas.openxmlformats.org/officeDocument/2006/relationships/chartsheet" Target="chartsheets/sheet20.xml"/><Relationship Id="rId7" Type="http://schemas.openxmlformats.org/officeDocument/2006/relationships/chartsheet" Target="chartsheets/sheet6.xml"/><Relationship Id="rId12" Type="http://schemas.openxmlformats.org/officeDocument/2006/relationships/chartsheet" Target="chartsheets/sheet11.xml"/><Relationship Id="rId17" Type="http://schemas.openxmlformats.org/officeDocument/2006/relationships/chartsheet" Target="chartsheets/sheet16.xml"/><Relationship Id="rId25" Type="http://schemas.openxmlformats.org/officeDocument/2006/relationships/calcChain" Target="calcChain.xml"/><Relationship Id="rId2" Type="http://schemas.openxmlformats.org/officeDocument/2006/relationships/chartsheet" Target="chartsheets/sheet1.xml"/><Relationship Id="rId16" Type="http://schemas.openxmlformats.org/officeDocument/2006/relationships/chartsheet" Target="chartsheets/sheet15.xml"/><Relationship Id="rId20" Type="http://schemas.openxmlformats.org/officeDocument/2006/relationships/chartsheet" Target="chartsheets/sheet19.xml"/><Relationship Id="rId1" Type="http://schemas.openxmlformats.org/officeDocument/2006/relationships/worksheet" Target="worksheets/sheet1.xml"/><Relationship Id="rId6" Type="http://schemas.openxmlformats.org/officeDocument/2006/relationships/chartsheet" Target="chartsheets/sheet5.xml"/><Relationship Id="rId11" Type="http://schemas.openxmlformats.org/officeDocument/2006/relationships/chartsheet" Target="chartsheets/sheet10.xml"/><Relationship Id="rId24" Type="http://schemas.openxmlformats.org/officeDocument/2006/relationships/sharedStrings" Target="sharedStrings.xml"/><Relationship Id="rId5" Type="http://schemas.openxmlformats.org/officeDocument/2006/relationships/chartsheet" Target="chartsheets/sheet4.xml"/><Relationship Id="rId15" Type="http://schemas.openxmlformats.org/officeDocument/2006/relationships/chartsheet" Target="chartsheets/sheet14.xml"/><Relationship Id="rId23" Type="http://schemas.openxmlformats.org/officeDocument/2006/relationships/styles" Target="styles.xml"/><Relationship Id="rId10" Type="http://schemas.openxmlformats.org/officeDocument/2006/relationships/chartsheet" Target="chartsheets/sheet9.xml"/><Relationship Id="rId19" Type="http://schemas.openxmlformats.org/officeDocument/2006/relationships/chartsheet" Target="chartsheets/sheet18.xml"/><Relationship Id="rId4" Type="http://schemas.openxmlformats.org/officeDocument/2006/relationships/chartsheet" Target="chartsheets/sheet3.xml"/><Relationship Id="rId9" Type="http://schemas.openxmlformats.org/officeDocument/2006/relationships/chartsheet" Target="chartsheets/sheet8.xml"/><Relationship Id="rId14" Type="http://schemas.openxmlformats.org/officeDocument/2006/relationships/chartsheet" Target="chartsheets/sheet13.xml"/><Relationship Id="rId22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7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9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1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Canada</a:t>
            </a:r>
            <a:r>
              <a:rPr lang="en-US" baseline="0"/>
              <a:t> </a:t>
            </a:r>
            <a:r>
              <a:rPr lang="en-US"/>
              <a:t>Inflation Measures - 1982Q4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3994425589066987E-2"/>
          <c:y val="9.9298056015040811E-2"/>
          <c:w val="0.83711108276413904"/>
          <c:h val="0.75850328506663223"/>
        </c:manualLayout>
      </c:layout>
      <c:scatterChart>
        <c:scatterStyle val="lineMarker"/>
        <c:varyColors val="0"/>
        <c:ser>
          <c:idx val="0"/>
          <c:order val="0"/>
          <c:tx>
            <c:strRef>
              <c:f>dlx!$K$27</c:f>
              <c:strCache>
                <c:ptCount val="1"/>
                <c:pt idx="0">
                  <c:v>Total Core CPI</c:v>
                </c:pt>
              </c:strCache>
            </c:strRef>
          </c:tx>
          <c:marker>
            <c:symbol val="diamond"/>
            <c:size val="5"/>
          </c:marker>
          <c:xVal>
            <c:numRef>
              <c:f>dlx!$F$28:$F$55</c:f>
              <c:numCache>
                <c:formatCode>0.0</c:formatCode>
                <c:ptCount val="28"/>
                <c:pt idx="0" formatCode="General">
                  <c:v>0</c:v>
                </c:pt>
                <c:pt idx="1">
                  <c:v>5.6818181818181923</c:v>
                </c:pt>
                <c:pt idx="2">
                  <c:v>9.6590909090909065</c:v>
                </c:pt>
                <c:pt idx="3">
                  <c:v>22.159090909090924</c:v>
                </c:pt>
                <c:pt idx="4">
                  <c:v>28.409090909090871</c:v>
                </c:pt>
                <c:pt idx="5">
                  <c:v>28.409090909090871</c:v>
                </c:pt>
                <c:pt idx="6">
                  <c:v>25.000000000000007</c:v>
                </c:pt>
                <c:pt idx="7">
                  <c:v>26.136363636363669</c:v>
                </c:pt>
                <c:pt idx="8">
                  <c:v>28.97727272727272</c:v>
                </c:pt>
                <c:pt idx="9">
                  <c:v>36.931818181818201</c:v>
                </c:pt>
                <c:pt idx="10">
                  <c:v>38.636363636363683</c:v>
                </c:pt>
                <c:pt idx="11">
                  <c:v>45.454545454545446</c:v>
                </c:pt>
                <c:pt idx="12">
                  <c:v>46.590909090909079</c:v>
                </c:pt>
                <c:pt idx="13">
                  <c:v>53.409090909090907</c:v>
                </c:pt>
                <c:pt idx="14">
                  <c:v>57.386363636363647</c:v>
                </c:pt>
                <c:pt idx="15">
                  <c:v>57.954545454545467</c:v>
                </c:pt>
                <c:pt idx="16">
                  <c:v>60.227272727272727</c:v>
                </c:pt>
                <c:pt idx="17">
                  <c:v>59.659090909090921</c:v>
                </c:pt>
                <c:pt idx="18">
                  <c:v>67.613636363636374</c:v>
                </c:pt>
                <c:pt idx="19">
                  <c:v>75.000000000000043</c:v>
                </c:pt>
                <c:pt idx="20">
                  <c:v>81.818181818181841</c:v>
                </c:pt>
                <c:pt idx="21">
                  <c:v>86.363636363636374</c:v>
                </c:pt>
                <c:pt idx="22">
                  <c:v>89.77272727272728</c:v>
                </c:pt>
                <c:pt idx="23">
                  <c:v>88.068181818181841</c:v>
                </c:pt>
                <c:pt idx="24">
                  <c:v>89.77272727272728</c:v>
                </c:pt>
                <c:pt idx="25">
                  <c:v>92.61363636363636</c:v>
                </c:pt>
                <c:pt idx="26">
                  <c:v>90.340909090909093</c:v>
                </c:pt>
                <c:pt idx="27">
                  <c:v>95.454545454545453</c:v>
                </c:pt>
              </c:numCache>
            </c:numRef>
          </c:xVal>
          <c:yVal>
            <c:numRef>
              <c:f>dlx!$K$28:$K$55</c:f>
              <c:numCache>
                <c:formatCode>General</c:formatCode>
                <c:ptCount val="28"/>
                <c:pt idx="0">
                  <c:v>0</c:v>
                </c:pt>
                <c:pt idx="1">
                  <c:v>1.1236177799586189</c:v>
                </c:pt>
                <c:pt idx="2">
                  <c:v>2.2319431140451096</c:v>
                </c:pt>
                <c:pt idx="3">
                  <c:v>3.3967929593551771</c:v>
                </c:pt>
                <c:pt idx="4">
                  <c:v>4.616065783221468</c:v>
                </c:pt>
                <c:pt idx="5">
                  <c:v>5.5652135112098655</c:v>
                </c:pt>
                <c:pt idx="6">
                  <c:v>6.3405163980764012</c:v>
                </c:pt>
                <c:pt idx="7">
                  <c:v>7.233408382689821</c:v>
                </c:pt>
                <c:pt idx="8">
                  <c:v>8.0560370380483803</c:v>
                </c:pt>
                <c:pt idx="9">
                  <c:v>9.168182349620535</c:v>
                </c:pt>
                <c:pt idx="10">
                  <c:v>10.374975585678126</c:v>
                </c:pt>
                <c:pt idx="11">
                  <c:v>11.672761740548076</c:v>
                </c:pt>
                <c:pt idx="12">
                  <c:v>12.818288629870157</c:v>
                </c:pt>
                <c:pt idx="13">
                  <c:v>14.312515624159339</c:v>
                </c:pt>
                <c:pt idx="14">
                  <c:v>16.315639824580064</c:v>
                </c:pt>
                <c:pt idx="15">
                  <c:v>17.798771153831751</c:v>
                </c:pt>
                <c:pt idx="16">
                  <c:v>19.13492072520253</c:v>
                </c:pt>
                <c:pt idx="17">
                  <c:v>20.208126053106689</c:v>
                </c:pt>
                <c:pt idx="18">
                  <c:v>21.416545584366297</c:v>
                </c:pt>
                <c:pt idx="19">
                  <c:v>23.013438573143507</c:v>
                </c:pt>
                <c:pt idx="20">
                  <c:v>24.243869377956884</c:v>
                </c:pt>
                <c:pt idx="21">
                  <c:v>25.655402308815756</c:v>
                </c:pt>
                <c:pt idx="22">
                  <c:v>27.185556357337259</c:v>
                </c:pt>
                <c:pt idx="23">
                  <c:v>28.728333927860827</c:v>
                </c:pt>
                <c:pt idx="24">
                  <c:v>30.540815916864283</c:v>
                </c:pt>
                <c:pt idx="25">
                  <c:v>32.270246217033538</c:v>
                </c:pt>
                <c:pt idx="26">
                  <c:v>34.279765889104553</c:v>
                </c:pt>
                <c:pt idx="27">
                  <c:v>36.251435918099894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1ED-482A-A093-EFFFB25E515E}"/>
            </c:ext>
          </c:extLst>
        </c:ser>
        <c:ser>
          <c:idx val="1"/>
          <c:order val="1"/>
          <c:tx>
            <c:strRef>
              <c:f>dlx!$N$27</c:f>
              <c:strCache>
                <c:ptCount val="1"/>
                <c:pt idx="0">
                  <c:v>Core Goods CPI</c:v>
                </c:pt>
              </c:strCache>
            </c:strRef>
          </c:tx>
          <c:spPr>
            <a:ln w="28575"/>
          </c:spPr>
          <c:marker>
            <c:symbol val="square"/>
            <c:size val="4"/>
            <c:spPr>
              <a:ln w="3175"/>
            </c:spPr>
          </c:marker>
          <c:xVal>
            <c:numRef>
              <c:f>dlx!$F$28:$F$55</c:f>
              <c:numCache>
                <c:formatCode>0.0</c:formatCode>
                <c:ptCount val="28"/>
                <c:pt idx="0" formatCode="General">
                  <c:v>0</c:v>
                </c:pt>
                <c:pt idx="1">
                  <c:v>5.6818181818181923</c:v>
                </c:pt>
                <c:pt idx="2">
                  <c:v>9.6590909090909065</c:v>
                </c:pt>
                <c:pt idx="3">
                  <c:v>22.159090909090924</c:v>
                </c:pt>
                <c:pt idx="4">
                  <c:v>28.409090909090871</c:v>
                </c:pt>
                <c:pt idx="5">
                  <c:v>28.409090909090871</c:v>
                </c:pt>
                <c:pt idx="6">
                  <c:v>25.000000000000007</c:v>
                </c:pt>
                <c:pt idx="7">
                  <c:v>26.136363636363669</c:v>
                </c:pt>
                <c:pt idx="8">
                  <c:v>28.97727272727272</c:v>
                </c:pt>
                <c:pt idx="9">
                  <c:v>36.931818181818201</c:v>
                </c:pt>
                <c:pt idx="10">
                  <c:v>38.636363636363683</c:v>
                </c:pt>
                <c:pt idx="11">
                  <c:v>45.454545454545446</c:v>
                </c:pt>
                <c:pt idx="12">
                  <c:v>46.590909090909079</c:v>
                </c:pt>
                <c:pt idx="13">
                  <c:v>53.409090909090907</c:v>
                </c:pt>
                <c:pt idx="14">
                  <c:v>57.386363636363647</c:v>
                </c:pt>
                <c:pt idx="15">
                  <c:v>57.954545454545467</c:v>
                </c:pt>
                <c:pt idx="16">
                  <c:v>60.227272727272727</c:v>
                </c:pt>
                <c:pt idx="17">
                  <c:v>59.659090909090921</c:v>
                </c:pt>
                <c:pt idx="18">
                  <c:v>67.613636363636374</c:v>
                </c:pt>
                <c:pt idx="19">
                  <c:v>75.000000000000043</c:v>
                </c:pt>
                <c:pt idx="20">
                  <c:v>81.818181818181841</c:v>
                </c:pt>
                <c:pt idx="21">
                  <c:v>86.363636363636374</c:v>
                </c:pt>
                <c:pt idx="22">
                  <c:v>89.77272727272728</c:v>
                </c:pt>
                <c:pt idx="23">
                  <c:v>88.068181818181841</c:v>
                </c:pt>
                <c:pt idx="24">
                  <c:v>89.77272727272728</c:v>
                </c:pt>
                <c:pt idx="25">
                  <c:v>92.61363636363636</c:v>
                </c:pt>
                <c:pt idx="26">
                  <c:v>90.340909090909093</c:v>
                </c:pt>
                <c:pt idx="27">
                  <c:v>95.454545454545453</c:v>
                </c:pt>
              </c:numCache>
            </c:numRef>
          </c:xVal>
          <c:yVal>
            <c:numRef>
              <c:f>dlx!$N$28:$N$55</c:f>
              <c:numCache>
                <c:formatCode>General</c:formatCode>
                <c:ptCount val="28"/>
                <c:pt idx="0">
                  <c:v>0</c:v>
                </c:pt>
                <c:pt idx="1">
                  <c:v>1.3671016500773847</c:v>
                </c:pt>
                <c:pt idx="2">
                  <c:v>2.4910000882468308</c:v>
                </c:pt>
                <c:pt idx="3">
                  <c:v>3.738860306394165</c:v>
                </c:pt>
                <c:pt idx="4">
                  <c:v>5.1431306080170103</c:v>
                </c:pt>
                <c:pt idx="5">
                  <c:v>6.0509655306755894</c:v>
                </c:pt>
                <c:pt idx="6">
                  <c:v>6.7299120005596125</c:v>
                </c:pt>
                <c:pt idx="7">
                  <c:v>7.2873176982840349</c:v>
                </c:pt>
                <c:pt idx="8">
                  <c:v>8.4480771017331868</c:v>
                </c:pt>
                <c:pt idx="9">
                  <c:v>9.5710819401504832</c:v>
                </c:pt>
                <c:pt idx="10">
                  <c:v>10.667673421900581</c:v>
                </c:pt>
                <c:pt idx="11">
                  <c:v>12.486466751854429</c:v>
                </c:pt>
                <c:pt idx="12">
                  <c:v>13.217415090033512</c:v>
                </c:pt>
                <c:pt idx="13">
                  <c:v>14.96529292828377</c:v>
                </c:pt>
                <c:pt idx="14">
                  <c:v>17.260059794209681</c:v>
                </c:pt>
                <c:pt idx="15">
                  <c:v>18.498491044751407</c:v>
                </c:pt>
                <c:pt idx="16">
                  <c:v>19.880307882932957</c:v>
                </c:pt>
                <c:pt idx="17">
                  <c:v>20.957699389790129</c:v>
                </c:pt>
                <c:pt idx="18">
                  <c:v>21.870695171683874</c:v>
                </c:pt>
                <c:pt idx="19">
                  <c:v>23.128102498106973</c:v>
                </c:pt>
                <c:pt idx="20">
                  <c:v>24.50754854574464</c:v>
                </c:pt>
                <c:pt idx="21">
                  <c:v>26.153950638461488</c:v>
                </c:pt>
                <c:pt idx="22">
                  <c:v>27.982955554593914</c:v>
                </c:pt>
                <c:pt idx="23">
                  <c:v>29.476104791564595</c:v>
                </c:pt>
                <c:pt idx="24">
                  <c:v>31.241230625110727</c:v>
                </c:pt>
                <c:pt idx="25">
                  <c:v>32.71624001339439</c:v>
                </c:pt>
                <c:pt idx="26">
                  <c:v>34.530066700643914</c:v>
                </c:pt>
                <c:pt idx="27">
                  <c:v>36.415280024648041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1ED-482A-A093-EFFFB25E515E}"/>
            </c:ext>
          </c:extLst>
        </c:ser>
        <c:ser>
          <c:idx val="2"/>
          <c:order val="2"/>
          <c:tx>
            <c:strRef>
              <c:f>dlx!$Q$27</c:f>
              <c:strCache>
                <c:ptCount val="1"/>
                <c:pt idx="0">
                  <c:v>Core Services CPI</c:v>
                </c:pt>
              </c:strCache>
            </c:strRef>
          </c:tx>
          <c:marker>
            <c:symbol val="triangle"/>
            <c:size val="5"/>
          </c:marker>
          <c:xVal>
            <c:numRef>
              <c:f>dlx!$F$28:$F$55</c:f>
              <c:numCache>
                <c:formatCode>0.0</c:formatCode>
                <c:ptCount val="28"/>
                <c:pt idx="0" formatCode="General">
                  <c:v>0</c:v>
                </c:pt>
                <c:pt idx="1">
                  <c:v>5.6818181818181923</c:v>
                </c:pt>
                <c:pt idx="2">
                  <c:v>9.6590909090909065</c:v>
                </c:pt>
                <c:pt idx="3">
                  <c:v>22.159090909090924</c:v>
                </c:pt>
                <c:pt idx="4">
                  <c:v>28.409090909090871</c:v>
                </c:pt>
                <c:pt idx="5">
                  <c:v>28.409090909090871</c:v>
                </c:pt>
                <c:pt idx="6">
                  <c:v>25.000000000000007</c:v>
                </c:pt>
                <c:pt idx="7">
                  <c:v>26.136363636363669</c:v>
                </c:pt>
                <c:pt idx="8">
                  <c:v>28.97727272727272</c:v>
                </c:pt>
                <c:pt idx="9">
                  <c:v>36.931818181818201</c:v>
                </c:pt>
                <c:pt idx="10">
                  <c:v>38.636363636363683</c:v>
                </c:pt>
                <c:pt idx="11">
                  <c:v>45.454545454545446</c:v>
                </c:pt>
                <c:pt idx="12">
                  <c:v>46.590909090909079</c:v>
                </c:pt>
                <c:pt idx="13">
                  <c:v>53.409090909090907</c:v>
                </c:pt>
                <c:pt idx="14">
                  <c:v>57.386363636363647</c:v>
                </c:pt>
                <c:pt idx="15">
                  <c:v>57.954545454545467</c:v>
                </c:pt>
                <c:pt idx="16">
                  <c:v>60.227272727272727</c:v>
                </c:pt>
                <c:pt idx="17">
                  <c:v>59.659090909090921</c:v>
                </c:pt>
                <c:pt idx="18">
                  <c:v>67.613636363636374</c:v>
                </c:pt>
                <c:pt idx="19">
                  <c:v>75.000000000000043</c:v>
                </c:pt>
                <c:pt idx="20">
                  <c:v>81.818181818181841</c:v>
                </c:pt>
                <c:pt idx="21">
                  <c:v>86.363636363636374</c:v>
                </c:pt>
                <c:pt idx="22">
                  <c:v>89.77272727272728</c:v>
                </c:pt>
                <c:pt idx="23">
                  <c:v>88.068181818181841</c:v>
                </c:pt>
                <c:pt idx="24">
                  <c:v>89.77272727272728</c:v>
                </c:pt>
                <c:pt idx="25">
                  <c:v>92.61363636363636</c:v>
                </c:pt>
                <c:pt idx="26">
                  <c:v>90.340909090909093</c:v>
                </c:pt>
                <c:pt idx="27">
                  <c:v>95.454545454545453</c:v>
                </c:pt>
              </c:numCache>
            </c:numRef>
          </c:xVal>
          <c:yVal>
            <c:numRef>
              <c:f>dlx!$Q$28:$Q$55</c:f>
              <c:numCache>
                <c:formatCode>General</c:formatCode>
                <c:ptCount val="28"/>
                <c:pt idx="0">
                  <c:v>0</c:v>
                </c:pt>
                <c:pt idx="1">
                  <c:v>0.99450109268806042</c:v>
                </c:pt>
                <c:pt idx="2">
                  <c:v>2.0644293524371582</c:v>
                </c:pt>
                <c:pt idx="3">
                  <c:v>3.3168454228052147</c:v>
                </c:pt>
                <c:pt idx="4">
                  <c:v>4.363670871699088</c:v>
                </c:pt>
                <c:pt idx="5">
                  <c:v>5.1813452986257946</c:v>
                </c:pt>
                <c:pt idx="6">
                  <c:v>6.13084188484605</c:v>
                </c:pt>
                <c:pt idx="7">
                  <c:v>7.2560011649684508</c:v>
                </c:pt>
                <c:pt idx="8">
                  <c:v>7.8552111902932653</c:v>
                </c:pt>
                <c:pt idx="9">
                  <c:v>8.9837037352783042</c:v>
                </c:pt>
                <c:pt idx="10">
                  <c:v>10.241224722891085</c:v>
                </c:pt>
                <c:pt idx="11">
                  <c:v>11.400678821257415</c:v>
                </c:pt>
                <c:pt idx="12">
                  <c:v>12.63009943031037</c:v>
                </c:pt>
                <c:pt idx="13">
                  <c:v>14.098082799226329</c:v>
                </c:pt>
                <c:pt idx="14">
                  <c:v>15.798822222191312</c:v>
                </c:pt>
                <c:pt idx="15">
                  <c:v>17.351148932561642</c:v>
                </c:pt>
                <c:pt idx="16">
                  <c:v>18.809686953724846</c:v>
                </c:pt>
                <c:pt idx="17">
                  <c:v>19.743779463735002</c:v>
                </c:pt>
                <c:pt idx="18">
                  <c:v>21.228140133195762</c:v>
                </c:pt>
                <c:pt idx="19">
                  <c:v>23.030436038209047</c:v>
                </c:pt>
                <c:pt idx="20">
                  <c:v>23.959459891140767</c:v>
                </c:pt>
                <c:pt idx="21">
                  <c:v>25.359074786869805</c:v>
                </c:pt>
                <c:pt idx="22">
                  <c:v>26.863506771598612</c:v>
                </c:pt>
                <c:pt idx="23">
                  <c:v>28.282858846050594</c:v>
                </c:pt>
                <c:pt idx="24">
                  <c:v>30.116366120916528</c:v>
                </c:pt>
                <c:pt idx="25">
                  <c:v>31.975881432306963</c:v>
                </c:pt>
                <c:pt idx="26">
                  <c:v>33.968564914113571</c:v>
                </c:pt>
                <c:pt idx="27">
                  <c:v>36.142241738871903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71ED-482A-A093-EFFFB25E51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48755712"/>
        <c:axId val="548855168"/>
      </c:scatterChart>
      <c:valAx>
        <c:axId val="5487557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Cumulative Unemployment Recovery - Percent of</a:t>
                </a:r>
                <a:r>
                  <a:rPr lang="en-US" baseline="0"/>
                  <a:t> Rise</a:t>
                </a:r>
                <a:endParaRPr lang="en-US"/>
              </a:p>
            </c:rich>
          </c:tx>
          <c:overlay val="0"/>
        </c:title>
        <c:numFmt formatCode="General" sourceLinked="1"/>
        <c:majorTickMark val="cross"/>
        <c:minorTickMark val="none"/>
        <c:tickLblPos val="nextTo"/>
        <c:crossAx val="548855168"/>
        <c:crosses val="autoZero"/>
        <c:crossBetween val="midCat"/>
        <c:majorUnit val="10"/>
        <c:minorUnit val="5"/>
      </c:valAx>
      <c:valAx>
        <c:axId val="548855168"/>
        <c:scaling>
          <c:orientation val="minMax"/>
          <c:max val="40"/>
          <c:min val="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Cumulative Growth (%)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548755712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17543590262550038"/>
          <c:y val="0.93743508002971587"/>
          <c:w val="0.55540184925707037"/>
          <c:h val="5.9584036497519526E-2"/>
        </c:manualLayout>
      </c:layout>
      <c:overlay val="0"/>
    </c:legend>
    <c:plotVisOnly val="1"/>
    <c:dispBlanksAs val="gap"/>
    <c:showDLblsOverMax val="0"/>
  </c:chart>
  <c:userShapes r:id="rId1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800" b="1" i="0" baseline="0">
                <a:effectLst/>
              </a:rPr>
              <a:t>Canada Inflation Measures - 2009Q3</a:t>
            </a:r>
            <a:endParaRPr lang="en-US">
              <a:effectLst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9.4549009118295155E-2"/>
          <c:y val="9.8947816708096673E-2"/>
          <c:w val="0.84488344245700553"/>
          <c:h val="0.76417966272734428"/>
        </c:manualLayout>
      </c:layout>
      <c:scatterChart>
        <c:scatterStyle val="lineMarker"/>
        <c:varyColors val="0"/>
        <c:ser>
          <c:idx val="0"/>
          <c:order val="0"/>
          <c:tx>
            <c:strRef>
              <c:f>dlx!$K$134</c:f>
              <c:strCache>
                <c:ptCount val="1"/>
                <c:pt idx="0">
                  <c:v>Total Core CPI</c:v>
                </c:pt>
              </c:strCache>
            </c:strRef>
          </c:tx>
          <c:marker>
            <c:symbol val="diamond"/>
            <c:size val="4"/>
          </c:marker>
          <c:xVal>
            <c:numRef>
              <c:f>dlx!$F$135:$F$175</c:f>
              <c:numCache>
                <c:formatCode>General</c:formatCode>
                <c:ptCount val="41"/>
                <c:pt idx="0">
                  <c:v>0</c:v>
                </c:pt>
                <c:pt idx="1">
                  <c:v>4.999999999999984</c:v>
                </c:pt>
                <c:pt idx="2">
                  <c:v>13.750000000000021</c:v>
                </c:pt>
                <c:pt idx="3">
                  <c:v>22.499999999999993</c:v>
                </c:pt>
                <c:pt idx="4">
                  <c:v>18.750000000000007</c:v>
                </c:pt>
                <c:pt idx="5">
                  <c:v>34.999999999999979</c:v>
                </c:pt>
                <c:pt idx="6">
                  <c:v>33.749999999999986</c:v>
                </c:pt>
                <c:pt idx="7">
                  <c:v>39.999999999999972</c:v>
                </c:pt>
                <c:pt idx="8">
                  <c:v>47.500000000000007</c:v>
                </c:pt>
                <c:pt idx="9">
                  <c:v>43.749999999999986</c:v>
                </c:pt>
                <c:pt idx="10">
                  <c:v>42.500000000000028</c:v>
                </c:pt>
                <c:pt idx="11">
                  <c:v>48.750000000000007</c:v>
                </c:pt>
                <c:pt idx="12">
                  <c:v>50</c:v>
                </c:pt>
                <c:pt idx="13">
                  <c:v>50</c:v>
                </c:pt>
                <c:pt idx="14">
                  <c:v>53.749999999999986</c:v>
                </c:pt>
                <c:pt idx="15">
                  <c:v>57.500000000000007</c:v>
                </c:pt>
                <c:pt idx="16">
                  <c:v>56.249999999999979</c:v>
                </c:pt>
                <c:pt idx="17">
                  <c:v>57.500000000000007</c:v>
                </c:pt>
                <c:pt idx="18">
                  <c:v>60</c:v>
                </c:pt>
                <c:pt idx="19">
                  <c:v>60</c:v>
                </c:pt>
                <c:pt idx="20">
                  <c:v>60</c:v>
                </c:pt>
                <c:pt idx="21">
                  <c:v>71.249999999999986</c:v>
                </c:pt>
                <c:pt idx="22">
                  <c:v>70</c:v>
                </c:pt>
                <c:pt idx="23">
                  <c:v>66.250000000000014</c:v>
                </c:pt>
                <c:pt idx="24">
                  <c:v>61.250000000000028</c:v>
                </c:pt>
                <c:pt idx="25">
                  <c:v>57.500000000000007</c:v>
                </c:pt>
                <c:pt idx="26">
                  <c:v>52.499999999999993</c:v>
                </c:pt>
                <c:pt idx="27">
                  <c:v>62.499999999999986</c:v>
                </c:pt>
                <c:pt idx="28">
                  <c:v>62.499999999999986</c:v>
                </c:pt>
                <c:pt idx="29">
                  <c:v>63.74999999999995</c:v>
                </c:pt>
                <c:pt idx="30">
                  <c:v>71.250000000000028</c:v>
                </c:pt>
                <c:pt idx="31">
                  <c:v>80.000000000000043</c:v>
                </c:pt>
                <c:pt idx="32">
                  <c:v>91.25</c:v>
                </c:pt>
                <c:pt idx="33">
                  <c:v>97.500000000000014</c:v>
                </c:pt>
                <c:pt idx="34">
                  <c:v>103.75000000000003</c:v>
                </c:pt>
                <c:pt idx="35">
                  <c:v>100</c:v>
                </c:pt>
                <c:pt idx="36">
                  <c:v>101.25000000000004</c:v>
                </c:pt>
                <c:pt idx="37">
                  <c:v>111.25000000000003</c:v>
                </c:pt>
                <c:pt idx="38">
                  <c:v>105.00000000000003</c:v>
                </c:pt>
                <c:pt idx="39">
                  <c:v>114.99999999999999</c:v>
                </c:pt>
                <c:pt idx="40">
                  <c:v>111.25000000000003</c:v>
                </c:pt>
              </c:numCache>
            </c:numRef>
          </c:xVal>
          <c:yVal>
            <c:numRef>
              <c:f>dlx!$K$135:$K$175</c:f>
              <c:numCache>
                <c:formatCode>General</c:formatCode>
                <c:ptCount val="41"/>
                <c:pt idx="0">
                  <c:v>0</c:v>
                </c:pt>
                <c:pt idx="1">
                  <c:v>0.26803646295014971</c:v>
                </c:pt>
                <c:pt idx="2">
                  <c:v>0.58994328845634048</c:v>
                </c:pt>
                <c:pt idx="3">
                  <c:v>0.84006109507985816</c:v>
                </c:pt>
                <c:pt idx="4">
                  <c:v>1.3808833204570048</c:v>
                </c:pt>
                <c:pt idx="5">
                  <c:v>1.9038726706742226</c:v>
                </c:pt>
                <c:pt idx="6">
                  <c:v>2.188344749972071</c:v>
                </c:pt>
                <c:pt idx="7">
                  <c:v>2.5211717836360004</c:v>
                </c:pt>
                <c:pt idx="8">
                  <c:v>2.9130746965959187</c:v>
                </c:pt>
                <c:pt idx="9">
                  <c:v>3.4318122593875788</c:v>
                </c:pt>
                <c:pt idx="10">
                  <c:v>3.7831285670076209</c:v>
                </c:pt>
                <c:pt idx="11">
                  <c:v>4.2289687846496005</c:v>
                </c:pt>
                <c:pt idx="12">
                  <c:v>4.0163242559567047</c:v>
                </c:pt>
                <c:pt idx="13">
                  <c:v>4.4046493184321855</c:v>
                </c:pt>
                <c:pt idx="14">
                  <c:v>4.6944671517886505</c:v>
                </c:pt>
                <c:pt idx="15">
                  <c:v>4.8596367270510976</c:v>
                </c:pt>
                <c:pt idx="16">
                  <c:v>5.0481421943138871</c:v>
                </c:pt>
                <c:pt idx="17">
                  <c:v>5.3575151332608595</c:v>
                </c:pt>
                <c:pt idx="18">
                  <c:v>5.9033012036325161</c:v>
                </c:pt>
                <c:pt idx="19">
                  <c:v>6.417752861404491</c:v>
                </c:pt>
                <c:pt idx="20">
                  <c:v>6.9131063003185611</c:v>
                </c:pt>
                <c:pt idx="21">
                  <c:v>7.4753036749133805</c:v>
                </c:pt>
                <c:pt idx="22">
                  <c:v>7.8860010975475126</c:v>
                </c:pt>
                <c:pt idx="23">
                  <c:v>8.3747358813868402</c:v>
                </c:pt>
                <c:pt idx="24">
                  <c:v>8.8956922010998483</c:v>
                </c:pt>
                <c:pt idx="25">
                  <c:v>9.3432663438790762</c:v>
                </c:pt>
                <c:pt idx="26">
                  <c:v>9.7199800146545954</c:v>
                </c:pt>
                <c:pt idx="27">
                  <c:v>10.579266730558267</c:v>
                </c:pt>
                <c:pt idx="28">
                  <c:v>11.031253870738089</c:v>
                </c:pt>
                <c:pt idx="29">
                  <c:v>11.346692537328451</c:v>
                </c:pt>
                <c:pt idx="30">
                  <c:v>11.887731299566973</c:v>
                </c:pt>
                <c:pt idx="31">
                  <c:v>12.161083928937199</c:v>
                </c:pt>
                <c:pt idx="32">
                  <c:v>12.543042510063994</c:v>
                </c:pt>
                <c:pt idx="33">
                  <c:v>13.162637095814622</c:v>
                </c:pt>
                <c:pt idx="34">
                  <c:v>13.846651760652939</c:v>
                </c:pt>
                <c:pt idx="35">
                  <c:v>14.131887576921166</c:v>
                </c:pt>
                <c:pt idx="36">
                  <c:v>14.957627976734544</c:v>
                </c:pt>
                <c:pt idx="37">
                  <c:v>15.47857750762951</c:v>
                </c:pt>
                <c:pt idx="38">
                  <c:v>16.017310683828036</c:v>
                </c:pt>
                <c:pt idx="39">
                  <c:v>16.729110383180345</c:v>
                </c:pt>
                <c:pt idx="40">
                  <c:v>17.436350172603476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D03-4CE2-93C6-B851A601796A}"/>
            </c:ext>
          </c:extLst>
        </c:ser>
        <c:ser>
          <c:idx val="1"/>
          <c:order val="1"/>
          <c:tx>
            <c:strRef>
              <c:f>dlx!$N$134</c:f>
              <c:strCache>
                <c:ptCount val="1"/>
                <c:pt idx="0">
                  <c:v>Core Goods CPI</c:v>
                </c:pt>
              </c:strCache>
            </c:strRef>
          </c:tx>
          <c:marker>
            <c:symbol val="square"/>
            <c:size val="4"/>
          </c:marker>
          <c:xVal>
            <c:numRef>
              <c:f>dlx!$F$135:$F$175</c:f>
              <c:numCache>
                <c:formatCode>General</c:formatCode>
                <c:ptCount val="41"/>
                <c:pt idx="0">
                  <c:v>0</c:v>
                </c:pt>
                <c:pt idx="1">
                  <c:v>4.999999999999984</c:v>
                </c:pt>
                <c:pt idx="2">
                  <c:v>13.750000000000021</c:v>
                </c:pt>
                <c:pt idx="3">
                  <c:v>22.499999999999993</c:v>
                </c:pt>
                <c:pt idx="4">
                  <c:v>18.750000000000007</c:v>
                </c:pt>
                <c:pt idx="5">
                  <c:v>34.999999999999979</c:v>
                </c:pt>
                <c:pt idx="6">
                  <c:v>33.749999999999986</c:v>
                </c:pt>
                <c:pt idx="7">
                  <c:v>39.999999999999972</c:v>
                </c:pt>
                <c:pt idx="8">
                  <c:v>47.500000000000007</c:v>
                </c:pt>
                <c:pt idx="9">
                  <c:v>43.749999999999986</c:v>
                </c:pt>
                <c:pt idx="10">
                  <c:v>42.500000000000028</c:v>
                </c:pt>
                <c:pt idx="11">
                  <c:v>48.750000000000007</c:v>
                </c:pt>
                <c:pt idx="12">
                  <c:v>50</c:v>
                </c:pt>
                <c:pt idx="13">
                  <c:v>50</c:v>
                </c:pt>
                <c:pt idx="14">
                  <c:v>53.749999999999986</c:v>
                </c:pt>
                <c:pt idx="15">
                  <c:v>57.500000000000007</c:v>
                </c:pt>
                <c:pt idx="16">
                  <c:v>56.249999999999979</c:v>
                </c:pt>
                <c:pt idx="17">
                  <c:v>57.500000000000007</c:v>
                </c:pt>
                <c:pt idx="18">
                  <c:v>60</c:v>
                </c:pt>
                <c:pt idx="19">
                  <c:v>60</c:v>
                </c:pt>
                <c:pt idx="20">
                  <c:v>60</c:v>
                </c:pt>
                <c:pt idx="21">
                  <c:v>71.249999999999986</c:v>
                </c:pt>
                <c:pt idx="22">
                  <c:v>70</c:v>
                </c:pt>
                <c:pt idx="23">
                  <c:v>66.250000000000014</c:v>
                </c:pt>
                <c:pt idx="24">
                  <c:v>61.250000000000028</c:v>
                </c:pt>
                <c:pt idx="25">
                  <c:v>57.500000000000007</c:v>
                </c:pt>
                <c:pt idx="26">
                  <c:v>52.499999999999993</c:v>
                </c:pt>
                <c:pt idx="27">
                  <c:v>62.499999999999986</c:v>
                </c:pt>
                <c:pt idx="28">
                  <c:v>62.499999999999986</c:v>
                </c:pt>
                <c:pt idx="29">
                  <c:v>63.74999999999995</c:v>
                </c:pt>
                <c:pt idx="30">
                  <c:v>71.250000000000028</c:v>
                </c:pt>
                <c:pt idx="31">
                  <c:v>80.000000000000043</c:v>
                </c:pt>
                <c:pt idx="32">
                  <c:v>91.25</c:v>
                </c:pt>
                <c:pt idx="33">
                  <c:v>97.500000000000014</c:v>
                </c:pt>
                <c:pt idx="34">
                  <c:v>103.75000000000003</c:v>
                </c:pt>
                <c:pt idx="35">
                  <c:v>100</c:v>
                </c:pt>
                <c:pt idx="36">
                  <c:v>101.25000000000004</c:v>
                </c:pt>
                <c:pt idx="37">
                  <c:v>111.25000000000003</c:v>
                </c:pt>
                <c:pt idx="38">
                  <c:v>105.00000000000003</c:v>
                </c:pt>
                <c:pt idx="39">
                  <c:v>114.99999999999999</c:v>
                </c:pt>
                <c:pt idx="40">
                  <c:v>111.25000000000003</c:v>
                </c:pt>
              </c:numCache>
            </c:numRef>
          </c:xVal>
          <c:yVal>
            <c:numRef>
              <c:f>dlx!$N$135:$N$175</c:f>
              <c:numCache>
                <c:formatCode>General</c:formatCode>
                <c:ptCount val="41"/>
                <c:pt idx="0">
                  <c:v>0</c:v>
                </c:pt>
                <c:pt idx="1">
                  <c:v>-3.6409807027726337E-2</c:v>
                </c:pt>
                <c:pt idx="2">
                  <c:v>2.5795924207305809E-2</c:v>
                </c:pt>
                <c:pt idx="3">
                  <c:v>-3.5706399073687223E-3</c:v>
                </c:pt>
                <c:pt idx="4">
                  <c:v>-0.18789869624883382</c:v>
                </c:pt>
                <c:pt idx="5">
                  <c:v>2.5951045808936257E-2</c:v>
                </c:pt>
                <c:pt idx="6">
                  <c:v>-0.12425170920977724</c:v>
                </c:pt>
                <c:pt idx="7">
                  <c:v>-0.25377507315189618</c:v>
                </c:pt>
                <c:pt idx="8">
                  <c:v>-0.17475435916470827</c:v>
                </c:pt>
                <c:pt idx="9">
                  <c:v>0.28258374049772161</c:v>
                </c:pt>
                <c:pt idx="10">
                  <c:v>0.27832421427733678</c:v>
                </c:pt>
                <c:pt idx="11">
                  <c:v>0.22577254123281598</c:v>
                </c:pt>
                <c:pt idx="12">
                  <c:v>-0.26782752936410636</c:v>
                </c:pt>
                <c:pt idx="13">
                  <c:v>-6.7749401926031627E-2</c:v>
                </c:pt>
                <c:pt idx="14">
                  <c:v>0.21787165401070396</c:v>
                </c:pt>
                <c:pt idx="15">
                  <c:v>2.1017517522969875E-2</c:v>
                </c:pt>
                <c:pt idx="16">
                  <c:v>2.7230039815973051E-2</c:v>
                </c:pt>
                <c:pt idx="17">
                  <c:v>-0.13553914983284177</c:v>
                </c:pt>
                <c:pt idx="18">
                  <c:v>0.29021109091325048</c:v>
                </c:pt>
                <c:pt idx="19">
                  <c:v>0.67367695076310241</c:v>
                </c:pt>
                <c:pt idx="20">
                  <c:v>0.96586678524563929</c:v>
                </c:pt>
                <c:pt idx="21">
                  <c:v>1.4045485563484394</c:v>
                </c:pt>
                <c:pt idx="22">
                  <c:v>1.7031536501234346</c:v>
                </c:pt>
                <c:pt idx="23">
                  <c:v>2.4532819198166633</c:v>
                </c:pt>
                <c:pt idx="24">
                  <c:v>2.9201389057339266</c:v>
                </c:pt>
                <c:pt idx="25">
                  <c:v>3.2953619433363057</c:v>
                </c:pt>
                <c:pt idx="26">
                  <c:v>3.6549238063172229</c:v>
                </c:pt>
                <c:pt idx="27">
                  <c:v>4.9167241263244232</c:v>
                </c:pt>
                <c:pt idx="28">
                  <c:v>5.1986492838008491</c:v>
                </c:pt>
                <c:pt idx="29">
                  <c:v>5.0217624264209393</c:v>
                </c:pt>
                <c:pt idx="30">
                  <c:v>5.2249216034840229</c:v>
                </c:pt>
                <c:pt idx="31">
                  <c:v>4.7043716652540368</c:v>
                </c:pt>
                <c:pt idx="32">
                  <c:v>5.0928991005020796</c:v>
                </c:pt>
                <c:pt idx="33">
                  <c:v>5.7775073577693847</c:v>
                </c:pt>
                <c:pt idx="34">
                  <c:v>5.9527854603976138</c:v>
                </c:pt>
                <c:pt idx="35">
                  <c:v>5.9778363924801958</c:v>
                </c:pt>
                <c:pt idx="36">
                  <c:v>6.240010381454919</c:v>
                </c:pt>
                <c:pt idx="37">
                  <c:v>6.4640152301729259</c:v>
                </c:pt>
                <c:pt idx="38">
                  <c:v>6.9274488964576664</c:v>
                </c:pt>
                <c:pt idx="39">
                  <c:v>7.4824226513625414</c:v>
                </c:pt>
                <c:pt idx="40">
                  <c:v>7.9772670900710052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D03-4CE2-93C6-B851A601796A}"/>
            </c:ext>
          </c:extLst>
        </c:ser>
        <c:ser>
          <c:idx val="2"/>
          <c:order val="2"/>
          <c:tx>
            <c:strRef>
              <c:f>dlx!$Q$134</c:f>
              <c:strCache>
                <c:ptCount val="1"/>
                <c:pt idx="0">
                  <c:v>Core Services CPI</c:v>
                </c:pt>
              </c:strCache>
            </c:strRef>
          </c:tx>
          <c:marker>
            <c:symbol val="triangle"/>
            <c:size val="4"/>
          </c:marker>
          <c:xVal>
            <c:numRef>
              <c:f>dlx!$F$135:$F$175</c:f>
              <c:numCache>
                <c:formatCode>General</c:formatCode>
                <c:ptCount val="41"/>
                <c:pt idx="0">
                  <c:v>0</c:v>
                </c:pt>
                <c:pt idx="1">
                  <c:v>4.999999999999984</c:v>
                </c:pt>
                <c:pt idx="2">
                  <c:v>13.750000000000021</c:v>
                </c:pt>
                <c:pt idx="3">
                  <c:v>22.499999999999993</c:v>
                </c:pt>
                <c:pt idx="4">
                  <c:v>18.750000000000007</c:v>
                </c:pt>
                <c:pt idx="5">
                  <c:v>34.999999999999979</c:v>
                </c:pt>
                <c:pt idx="6">
                  <c:v>33.749999999999986</c:v>
                </c:pt>
                <c:pt idx="7">
                  <c:v>39.999999999999972</c:v>
                </c:pt>
                <c:pt idx="8">
                  <c:v>47.500000000000007</c:v>
                </c:pt>
                <c:pt idx="9">
                  <c:v>43.749999999999986</c:v>
                </c:pt>
                <c:pt idx="10">
                  <c:v>42.500000000000028</c:v>
                </c:pt>
                <c:pt idx="11">
                  <c:v>48.750000000000007</c:v>
                </c:pt>
                <c:pt idx="12">
                  <c:v>50</c:v>
                </c:pt>
                <c:pt idx="13">
                  <c:v>50</c:v>
                </c:pt>
                <c:pt idx="14">
                  <c:v>53.749999999999986</c:v>
                </c:pt>
                <c:pt idx="15">
                  <c:v>57.500000000000007</c:v>
                </c:pt>
                <c:pt idx="16">
                  <c:v>56.249999999999979</c:v>
                </c:pt>
                <c:pt idx="17">
                  <c:v>57.500000000000007</c:v>
                </c:pt>
                <c:pt idx="18">
                  <c:v>60</c:v>
                </c:pt>
                <c:pt idx="19">
                  <c:v>60</c:v>
                </c:pt>
                <c:pt idx="20">
                  <c:v>60</c:v>
                </c:pt>
                <c:pt idx="21">
                  <c:v>71.249999999999986</c:v>
                </c:pt>
                <c:pt idx="22">
                  <c:v>70</c:v>
                </c:pt>
                <c:pt idx="23">
                  <c:v>66.250000000000014</c:v>
                </c:pt>
                <c:pt idx="24">
                  <c:v>61.250000000000028</c:v>
                </c:pt>
                <c:pt idx="25">
                  <c:v>57.500000000000007</c:v>
                </c:pt>
                <c:pt idx="26">
                  <c:v>52.499999999999993</c:v>
                </c:pt>
                <c:pt idx="27">
                  <c:v>62.499999999999986</c:v>
                </c:pt>
                <c:pt idx="28">
                  <c:v>62.499999999999986</c:v>
                </c:pt>
                <c:pt idx="29">
                  <c:v>63.74999999999995</c:v>
                </c:pt>
                <c:pt idx="30">
                  <c:v>71.250000000000028</c:v>
                </c:pt>
                <c:pt idx="31">
                  <c:v>80.000000000000043</c:v>
                </c:pt>
                <c:pt idx="32">
                  <c:v>91.25</c:v>
                </c:pt>
                <c:pt idx="33">
                  <c:v>97.500000000000014</c:v>
                </c:pt>
                <c:pt idx="34">
                  <c:v>103.75000000000003</c:v>
                </c:pt>
                <c:pt idx="35">
                  <c:v>100</c:v>
                </c:pt>
                <c:pt idx="36">
                  <c:v>101.25000000000004</c:v>
                </c:pt>
                <c:pt idx="37">
                  <c:v>111.25000000000003</c:v>
                </c:pt>
                <c:pt idx="38">
                  <c:v>105.00000000000003</c:v>
                </c:pt>
                <c:pt idx="39">
                  <c:v>114.99999999999999</c:v>
                </c:pt>
                <c:pt idx="40">
                  <c:v>111.25000000000003</c:v>
                </c:pt>
              </c:numCache>
            </c:numRef>
          </c:xVal>
          <c:yVal>
            <c:numRef>
              <c:f>dlx!$Q$135:$Q$175</c:f>
              <c:numCache>
                <c:formatCode>General</c:formatCode>
                <c:ptCount val="41"/>
                <c:pt idx="0">
                  <c:v>0</c:v>
                </c:pt>
                <c:pt idx="1">
                  <c:v>0.42478190423960172</c:v>
                </c:pt>
                <c:pt idx="2">
                  <c:v>0.97371616364796409</c:v>
                </c:pt>
                <c:pt idx="3">
                  <c:v>1.3436842068878851</c:v>
                </c:pt>
                <c:pt idx="4">
                  <c:v>2.236566444968302</c:v>
                </c:pt>
                <c:pt idx="5">
                  <c:v>2.9459741060163802</c:v>
                </c:pt>
                <c:pt idx="6">
                  <c:v>3.5366724748933986</c:v>
                </c:pt>
                <c:pt idx="7">
                  <c:v>4.098475948721414</c:v>
                </c:pt>
                <c:pt idx="8">
                  <c:v>4.6658236053119362</c:v>
                </c:pt>
                <c:pt idx="9">
                  <c:v>5.2795618719877258</c:v>
                </c:pt>
                <c:pt idx="10">
                  <c:v>5.8748738790720623</c:v>
                </c:pt>
                <c:pt idx="11">
                  <c:v>6.5243708741183015</c:v>
                </c:pt>
                <c:pt idx="12">
                  <c:v>6.5437237641445378</c:v>
                </c:pt>
                <c:pt idx="13">
                  <c:v>7.0129547554479199</c:v>
                </c:pt>
                <c:pt idx="14">
                  <c:v>7.3387037209618811</c:v>
                </c:pt>
                <c:pt idx="15">
                  <c:v>7.6529723060521304</c:v>
                </c:pt>
                <c:pt idx="16">
                  <c:v>8.0872350907866597</c:v>
                </c:pt>
                <c:pt idx="17">
                  <c:v>8.672448749889039</c:v>
                </c:pt>
                <c:pt idx="18">
                  <c:v>9.219850222767656</c:v>
                </c:pt>
                <c:pt idx="19">
                  <c:v>9.8671827315797387</c:v>
                </c:pt>
                <c:pt idx="20">
                  <c:v>10.510882241538422</c:v>
                </c:pt>
                <c:pt idx="21">
                  <c:v>11.076683356314266</c:v>
                </c:pt>
                <c:pt idx="22">
                  <c:v>11.654200743780653</c:v>
                </c:pt>
                <c:pt idx="23">
                  <c:v>12.02308485230601</c:v>
                </c:pt>
                <c:pt idx="24">
                  <c:v>12.576327860800184</c:v>
                </c:pt>
                <c:pt idx="25">
                  <c:v>13.09583469823259</c:v>
                </c:pt>
                <c:pt idx="26">
                  <c:v>13.542673929549643</c:v>
                </c:pt>
                <c:pt idx="27">
                  <c:v>14.09417974363436</c:v>
                </c:pt>
                <c:pt idx="28">
                  <c:v>14.727729762583674</c:v>
                </c:pt>
                <c:pt idx="29">
                  <c:v>15.297845535595588</c:v>
                </c:pt>
                <c:pt idx="30">
                  <c:v>16.099445814551938</c:v>
                </c:pt>
                <c:pt idx="31">
                  <c:v>16.796147903884684</c:v>
                </c:pt>
                <c:pt idx="32">
                  <c:v>17.153459564920539</c:v>
                </c:pt>
                <c:pt idx="33">
                  <c:v>17.823237886131515</c:v>
                </c:pt>
                <c:pt idx="34">
                  <c:v>18.989476118238713</c:v>
                </c:pt>
                <c:pt idx="35">
                  <c:v>19.416697341154475</c:v>
                </c:pt>
                <c:pt idx="36">
                  <c:v>20.54365714799744</c:v>
                </c:pt>
                <c:pt idx="37">
                  <c:v>21.302167918534742</c:v>
                </c:pt>
                <c:pt idx="38">
                  <c:v>21.825124182999001</c:v>
                </c:pt>
                <c:pt idx="39">
                  <c:v>22.562015079262899</c:v>
                </c:pt>
                <c:pt idx="40">
                  <c:v>23.446066107165819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7D03-4CE2-93C6-B851A60179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48702080"/>
        <c:axId val="548732928"/>
      </c:scatterChart>
      <c:valAx>
        <c:axId val="548702080"/>
        <c:scaling>
          <c:orientation val="minMax"/>
          <c:max val="12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sz="1050" b="1" i="0" baseline="0">
                    <a:effectLst/>
                  </a:rPr>
                  <a:t>Cumulative Unemployment Recovery - Percent of Rise</a:t>
                </a:r>
                <a:endParaRPr lang="en-US" sz="1050">
                  <a:effectLst/>
                </a:endParaRPr>
              </a:p>
            </c:rich>
          </c:tx>
          <c:overlay val="0"/>
        </c:title>
        <c:numFmt formatCode="General" sourceLinked="1"/>
        <c:majorTickMark val="cross"/>
        <c:minorTickMark val="none"/>
        <c:tickLblPos val="low"/>
        <c:crossAx val="548732928"/>
        <c:crosses val="autoZero"/>
        <c:crossBetween val="midCat"/>
        <c:majorUnit val="10"/>
        <c:minorUnit val="5"/>
      </c:valAx>
      <c:valAx>
        <c:axId val="548732928"/>
        <c:scaling>
          <c:orientation val="minMax"/>
          <c:min val="-5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 sz="1100" b="1" i="0" baseline="0">
                    <a:effectLst/>
                  </a:rPr>
                  <a:t>Cumulative Growth (%)</a:t>
                </a:r>
                <a:endParaRPr lang="en-US" sz="1100">
                  <a:effectLst/>
                </a:endParaRP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548702080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23450815506489206"/>
          <c:y val="0.93226457767823445"/>
          <c:w val="0.55897742000261319"/>
          <c:h val="5.9373874561976049E-2"/>
        </c:manualLayout>
      </c:layout>
      <c:overlay val="0"/>
    </c:legend>
    <c:plotVisOnly val="1"/>
    <c:dispBlanksAs val="gap"/>
    <c:showDLblsOverMax val="0"/>
  </c:chart>
  <c:userShapes r:id="rId1"/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800" b="1" i="0" baseline="0">
                <a:effectLst/>
              </a:rPr>
              <a:t>Canada Inflation Measures - 2009Q3</a:t>
            </a:r>
            <a:endParaRPr lang="en-US">
              <a:effectLst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9.4549009118295155E-2"/>
          <c:y val="9.8947816708096673E-2"/>
          <c:w val="0.84488344245700553"/>
          <c:h val="0.76417966272734428"/>
        </c:manualLayout>
      </c:layout>
      <c:scatterChart>
        <c:scatterStyle val="lineMarker"/>
        <c:varyColors val="0"/>
        <c:ser>
          <c:idx val="0"/>
          <c:order val="0"/>
          <c:tx>
            <c:strRef>
              <c:f>dlx!$K$134</c:f>
              <c:strCache>
                <c:ptCount val="1"/>
                <c:pt idx="0">
                  <c:v>Total Core CPI</c:v>
                </c:pt>
              </c:strCache>
            </c:strRef>
          </c:tx>
          <c:marker>
            <c:symbol val="diamond"/>
            <c:size val="4"/>
          </c:marker>
          <c:xVal>
            <c:numRef>
              <c:f>dlx!$T$135:$T$175</c:f>
              <c:numCache>
                <c:formatCode>General</c:formatCode>
                <c:ptCount val="41"/>
                <c:pt idx="0">
                  <c:v>0</c:v>
                </c:pt>
                <c:pt idx="1">
                  <c:v>1.1661570238603147</c:v>
                </c:pt>
                <c:pt idx="2">
                  <c:v>2.3865663464612386</c:v>
                </c:pt>
                <c:pt idx="3">
                  <c:v>2.922315224276506</c:v>
                </c:pt>
                <c:pt idx="4">
                  <c:v>3.6517204455700281</c:v>
                </c:pt>
                <c:pt idx="5">
                  <c:v>4.8100337635883283</c:v>
                </c:pt>
                <c:pt idx="6">
                  <c:v>5.6017132555063354</c:v>
                </c:pt>
                <c:pt idx="7">
                  <c:v>5.8074322678173917</c:v>
                </c:pt>
                <c:pt idx="8">
                  <c:v>7.267193462627719</c:v>
                </c:pt>
                <c:pt idx="9">
                  <c:v>8.1119368130072367</c:v>
                </c:pt>
                <c:pt idx="10">
                  <c:v>8.1812228812783836</c:v>
                </c:pt>
                <c:pt idx="11">
                  <c:v>8.5340708001411905</c:v>
                </c:pt>
                <c:pt idx="12">
                  <c:v>8.6819127708603894</c:v>
                </c:pt>
                <c:pt idx="13">
                  <c:v>8.9066468276369335</c:v>
                </c:pt>
                <c:pt idx="14">
                  <c:v>9.8835447370516416</c:v>
                </c:pt>
                <c:pt idx="15">
                  <c:v>10.521261790813119</c:v>
                </c:pt>
                <c:pt idx="16">
                  <c:v>11.421980678337951</c:v>
                </c:pt>
                <c:pt idx="17">
                  <c:v>12.592534931230915</c:v>
                </c:pt>
                <c:pt idx="18">
                  <c:v>12.776564908448496</c:v>
                </c:pt>
                <c:pt idx="19">
                  <c:v>13.80658609833867</c:v>
                </c:pt>
                <c:pt idx="20">
                  <c:v>14.898049650657974</c:v>
                </c:pt>
                <c:pt idx="21">
                  <c:v>15.693116197371415</c:v>
                </c:pt>
                <c:pt idx="22">
                  <c:v>15.057360070070436</c:v>
                </c:pt>
                <c:pt idx="23">
                  <c:v>14.744206056529352</c:v>
                </c:pt>
                <c:pt idx="24">
                  <c:v>15.150058411839717</c:v>
                </c:pt>
                <c:pt idx="25">
                  <c:v>15.236279754087946</c:v>
                </c:pt>
                <c:pt idx="26">
                  <c:v>15.868351716523721</c:v>
                </c:pt>
                <c:pt idx="27">
                  <c:v>15.298613446726383</c:v>
                </c:pt>
                <c:pt idx="28">
                  <c:v>16.487588523945295</c:v>
                </c:pt>
                <c:pt idx="29">
                  <c:v>17.141646631544294</c:v>
                </c:pt>
                <c:pt idx="30">
                  <c:v>18.490823458384973</c:v>
                </c:pt>
                <c:pt idx="31">
                  <c:v>19.888013272501027</c:v>
                </c:pt>
                <c:pt idx="32">
                  <c:v>20.315554662904866</c:v>
                </c:pt>
                <c:pt idx="33">
                  <c:v>20.839240871887334</c:v>
                </c:pt>
                <c:pt idx="34">
                  <c:v>21.495854126086389</c:v>
                </c:pt>
                <c:pt idx="35">
                  <c:v>21.97039832952834</c:v>
                </c:pt>
                <c:pt idx="36">
                  <c:v>22.711985063682572</c:v>
                </c:pt>
                <c:pt idx="37">
                  <c:v>23.011472014014078</c:v>
                </c:pt>
                <c:pt idx="38">
                  <c:v>23.270611416870391</c:v>
                </c:pt>
                <c:pt idx="39">
                  <c:v>24.330284191723941</c:v>
                </c:pt>
                <c:pt idx="40">
                  <c:v>24.738691693634362</c:v>
                </c:pt>
              </c:numCache>
            </c:numRef>
          </c:xVal>
          <c:yVal>
            <c:numRef>
              <c:f>dlx!$K$135:$K$175</c:f>
              <c:numCache>
                <c:formatCode>General</c:formatCode>
                <c:ptCount val="41"/>
                <c:pt idx="0">
                  <c:v>0</c:v>
                </c:pt>
                <c:pt idx="1">
                  <c:v>0.26803646295014971</c:v>
                </c:pt>
                <c:pt idx="2">
                  <c:v>0.58994328845634048</c:v>
                </c:pt>
                <c:pt idx="3">
                  <c:v>0.84006109507985816</c:v>
                </c:pt>
                <c:pt idx="4">
                  <c:v>1.3808833204570048</c:v>
                </c:pt>
                <c:pt idx="5">
                  <c:v>1.9038726706742226</c:v>
                </c:pt>
                <c:pt idx="6">
                  <c:v>2.188344749972071</c:v>
                </c:pt>
                <c:pt idx="7">
                  <c:v>2.5211717836360004</c:v>
                </c:pt>
                <c:pt idx="8">
                  <c:v>2.9130746965959187</c:v>
                </c:pt>
                <c:pt idx="9">
                  <c:v>3.4318122593875788</c:v>
                </c:pt>
                <c:pt idx="10">
                  <c:v>3.7831285670076209</c:v>
                </c:pt>
                <c:pt idx="11">
                  <c:v>4.2289687846496005</c:v>
                </c:pt>
                <c:pt idx="12">
                  <c:v>4.0163242559567047</c:v>
                </c:pt>
                <c:pt idx="13">
                  <c:v>4.4046493184321855</c:v>
                </c:pt>
                <c:pt idx="14">
                  <c:v>4.6944671517886505</c:v>
                </c:pt>
                <c:pt idx="15">
                  <c:v>4.8596367270510976</c:v>
                </c:pt>
                <c:pt idx="16">
                  <c:v>5.0481421943138871</c:v>
                </c:pt>
                <c:pt idx="17">
                  <c:v>5.3575151332608595</c:v>
                </c:pt>
                <c:pt idx="18">
                  <c:v>5.9033012036325161</c:v>
                </c:pt>
                <c:pt idx="19">
                  <c:v>6.417752861404491</c:v>
                </c:pt>
                <c:pt idx="20">
                  <c:v>6.9131063003185611</c:v>
                </c:pt>
                <c:pt idx="21">
                  <c:v>7.4753036749133805</c:v>
                </c:pt>
                <c:pt idx="22">
                  <c:v>7.8860010975475126</c:v>
                </c:pt>
                <c:pt idx="23">
                  <c:v>8.3747358813868402</c:v>
                </c:pt>
                <c:pt idx="24">
                  <c:v>8.8956922010998483</c:v>
                </c:pt>
                <c:pt idx="25">
                  <c:v>9.3432663438790762</c:v>
                </c:pt>
                <c:pt idx="26">
                  <c:v>9.7199800146545954</c:v>
                </c:pt>
                <c:pt idx="27">
                  <c:v>10.579266730558267</c:v>
                </c:pt>
                <c:pt idx="28">
                  <c:v>11.031253870738089</c:v>
                </c:pt>
                <c:pt idx="29">
                  <c:v>11.346692537328451</c:v>
                </c:pt>
                <c:pt idx="30">
                  <c:v>11.887731299566973</c:v>
                </c:pt>
                <c:pt idx="31">
                  <c:v>12.161083928937199</c:v>
                </c:pt>
                <c:pt idx="32">
                  <c:v>12.543042510063994</c:v>
                </c:pt>
                <c:pt idx="33">
                  <c:v>13.162637095814622</c:v>
                </c:pt>
                <c:pt idx="34">
                  <c:v>13.846651760652939</c:v>
                </c:pt>
                <c:pt idx="35">
                  <c:v>14.131887576921166</c:v>
                </c:pt>
                <c:pt idx="36">
                  <c:v>14.957627976734544</c:v>
                </c:pt>
                <c:pt idx="37">
                  <c:v>15.47857750762951</c:v>
                </c:pt>
                <c:pt idx="38">
                  <c:v>16.017310683828036</c:v>
                </c:pt>
                <c:pt idx="39">
                  <c:v>16.729110383180345</c:v>
                </c:pt>
                <c:pt idx="40">
                  <c:v>17.436350172603476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53A-4B3B-AB43-8A59FAF5F4CB}"/>
            </c:ext>
          </c:extLst>
        </c:ser>
        <c:ser>
          <c:idx val="1"/>
          <c:order val="1"/>
          <c:tx>
            <c:strRef>
              <c:f>dlx!$N$134</c:f>
              <c:strCache>
                <c:ptCount val="1"/>
                <c:pt idx="0">
                  <c:v>Core Goods CPI</c:v>
                </c:pt>
              </c:strCache>
            </c:strRef>
          </c:tx>
          <c:marker>
            <c:symbol val="square"/>
            <c:size val="4"/>
          </c:marker>
          <c:xVal>
            <c:numRef>
              <c:f>dlx!$T$135:$T$175</c:f>
              <c:numCache>
                <c:formatCode>General</c:formatCode>
                <c:ptCount val="41"/>
                <c:pt idx="0">
                  <c:v>0</c:v>
                </c:pt>
                <c:pt idx="1">
                  <c:v>1.1661570238603147</c:v>
                </c:pt>
                <c:pt idx="2">
                  <c:v>2.3865663464612386</c:v>
                </c:pt>
                <c:pt idx="3">
                  <c:v>2.922315224276506</c:v>
                </c:pt>
                <c:pt idx="4">
                  <c:v>3.6517204455700281</c:v>
                </c:pt>
                <c:pt idx="5">
                  <c:v>4.8100337635883283</c:v>
                </c:pt>
                <c:pt idx="6">
                  <c:v>5.6017132555063354</c:v>
                </c:pt>
                <c:pt idx="7">
                  <c:v>5.8074322678173917</c:v>
                </c:pt>
                <c:pt idx="8">
                  <c:v>7.267193462627719</c:v>
                </c:pt>
                <c:pt idx="9">
                  <c:v>8.1119368130072367</c:v>
                </c:pt>
                <c:pt idx="10">
                  <c:v>8.1812228812783836</c:v>
                </c:pt>
                <c:pt idx="11">
                  <c:v>8.5340708001411905</c:v>
                </c:pt>
                <c:pt idx="12">
                  <c:v>8.6819127708603894</c:v>
                </c:pt>
                <c:pt idx="13">
                  <c:v>8.9066468276369335</c:v>
                </c:pt>
                <c:pt idx="14">
                  <c:v>9.8835447370516416</c:v>
                </c:pt>
                <c:pt idx="15">
                  <c:v>10.521261790813119</c:v>
                </c:pt>
                <c:pt idx="16">
                  <c:v>11.421980678337951</c:v>
                </c:pt>
                <c:pt idx="17">
                  <c:v>12.592534931230915</c:v>
                </c:pt>
                <c:pt idx="18">
                  <c:v>12.776564908448496</c:v>
                </c:pt>
                <c:pt idx="19">
                  <c:v>13.80658609833867</c:v>
                </c:pt>
                <c:pt idx="20">
                  <c:v>14.898049650657974</c:v>
                </c:pt>
                <c:pt idx="21">
                  <c:v>15.693116197371415</c:v>
                </c:pt>
                <c:pt idx="22">
                  <c:v>15.057360070070436</c:v>
                </c:pt>
                <c:pt idx="23">
                  <c:v>14.744206056529352</c:v>
                </c:pt>
                <c:pt idx="24">
                  <c:v>15.150058411839717</c:v>
                </c:pt>
                <c:pt idx="25">
                  <c:v>15.236279754087946</c:v>
                </c:pt>
                <c:pt idx="26">
                  <c:v>15.868351716523721</c:v>
                </c:pt>
                <c:pt idx="27">
                  <c:v>15.298613446726383</c:v>
                </c:pt>
                <c:pt idx="28">
                  <c:v>16.487588523945295</c:v>
                </c:pt>
                <c:pt idx="29">
                  <c:v>17.141646631544294</c:v>
                </c:pt>
                <c:pt idx="30">
                  <c:v>18.490823458384973</c:v>
                </c:pt>
                <c:pt idx="31">
                  <c:v>19.888013272501027</c:v>
                </c:pt>
                <c:pt idx="32">
                  <c:v>20.315554662904866</c:v>
                </c:pt>
                <c:pt idx="33">
                  <c:v>20.839240871887334</c:v>
                </c:pt>
                <c:pt idx="34">
                  <c:v>21.495854126086389</c:v>
                </c:pt>
                <c:pt idx="35">
                  <c:v>21.97039832952834</c:v>
                </c:pt>
                <c:pt idx="36">
                  <c:v>22.711985063682572</c:v>
                </c:pt>
                <c:pt idx="37">
                  <c:v>23.011472014014078</c:v>
                </c:pt>
                <c:pt idx="38">
                  <c:v>23.270611416870391</c:v>
                </c:pt>
                <c:pt idx="39">
                  <c:v>24.330284191723941</c:v>
                </c:pt>
                <c:pt idx="40">
                  <c:v>24.738691693634362</c:v>
                </c:pt>
              </c:numCache>
            </c:numRef>
          </c:xVal>
          <c:yVal>
            <c:numRef>
              <c:f>dlx!$N$135:$N$175</c:f>
              <c:numCache>
                <c:formatCode>General</c:formatCode>
                <c:ptCount val="41"/>
                <c:pt idx="0">
                  <c:v>0</c:v>
                </c:pt>
                <c:pt idx="1">
                  <c:v>-3.6409807027726337E-2</c:v>
                </c:pt>
                <c:pt idx="2">
                  <c:v>2.5795924207305809E-2</c:v>
                </c:pt>
                <c:pt idx="3">
                  <c:v>-3.5706399073687223E-3</c:v>
                </c:pt>
                <c:pt idx="4">
                  <c:v>-0.18789869624883382</c:v>
                </c:pt>
                <c:pt idx="5">
                  <c:v>2.5951045808936257E-2</c:v>
                </c:pt>
                <c:pt idx="6">
                  <c:v>-0.12425170920977724</c:v>
                </c:pt>
                <c:pt idx="7">
                  <c:v>-0.25377507315189618</c:v>
                </c:pt>
                <c:pt idx="8">
                  <c:v>-0.17475435916470827</c:v>
                </c:pt>
                <c:pt idx="9">
                  <c:v>0.28258374049772161</c:v>
                </c:pt>
                <c:pt idx="10">
                  <c:v>0.27832421427733678</c:v>
                </c:pt>
                <c:pt idx="11">
                  <c:v>0.22577254123281598</c:v>
                </c:pt>
                <c:pt idx="12">
                  <c:v>-0.26782752936410636</c:v>
                </c:pt>
                <c:pt idx="13">
                  <c:v>-6.7749401926031627E-2</c:v>
                </c:pt>
                <c:pt idx="14">
                  <c:v>0.21787165401070396</c:v>
                </c:pt>
                <c:pt idx="15">
                  <c:v>2.1017517522969875E-2</c:v>
                </c:pt>
                <c:pt idx="16">
                  <c:v>2.7230039815973051E-2</c:v>
                </c:pt>
                <c:pt idx="17">
                  <c:v>-0.13553914983284177</c:v>
                </c:pt>
                <c:pt idx="18">
                  <c:v>0.29021109091325048</c:v>
                </c:pt>
                <c:pt idx="19">
                  <c:v>0.67367695076310241</c:v>
                </c:pt>
                <c:pt idx="20">
                  <c:v>0.96586678524563929</c:v>
                </c:pt>
                <c:pt idx="21">
                  <c:v>1.4045485563484394</c:v>
                </c:pt>
                <c:pt idx="22">
                  <c:v>1.7031536501234346</c:v>
                </c:pt>
                <c:pt idx="23">
                  <c:v>2.4532819198166633</c:v>
                </c:pt>
                <c:pt idx="24">
                  <c:v>2.9201389057339266</c:v>
                </c:pt>
                <c:pt idx="25">
                  <c:v>3.2953619433363057</c:v>
                </c:pt>
                <c:pt idx="26">
                  <c:v>3.6549238063172229</c:v>
                </c:pt>
                <c:pt idx="27">
                  <c:v>4.9167241263244232</c:v>
                </c:pt>
                <c:pt idx="28">
                  <c:v>5.1986492838008491</c:v>
                </c:pt>
                <c:pt idx="29">
                  <c:v>5.0217624264209393</c:v>
                </c:pt>
                <c:pt idx="30">
                  <c:v>5.2249216034840229</c:v>
                </c:pt>
                <c:pt idx="31">
                  <c:v>4.7043716652540368</c:v>
                </c:pt>
                <c:pt idx="32">
                  <c:v>5.0928991005020796</c:v>
                </c:pt>
                <c:pt idx="33">
                  <c:v>5.7775073577693847</c:v>
                </c:pt>
                <c:pt idx="34">
                  <c:v>5.9527854603976138</c:v>
                </c:pt>
                <c:pt idx="35">
                  <c:v>5.9778363924801958</c:v>
                </c:pt>
                <c:pt idx="36">
                  <c:v>6.240010381454919</c:v>
                </c:pt>
                <c:pt idx="37">
                  <c:v>6.4640152301729259</c:v>
                </c:pt>
                <c:pt idx="38">
                  <c:v>6.9274488964576664</c:v>
                </c:pt>
                <c:pt idx="39">
                  <c:v>7.4824226513625414</c:v>
                </c:pt>
                <c:pt idx="40">
                  <c:v>7.9772670900710052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053A-4B3B-AB43-8A59FAF5F4CB}"/>
            </c:ext>
          </c:extLst>
        </c:ser>
        <c:ser>
          <c:idx val="2"/>
          <c:order val="2"/>
          <c:tx>
            <c:strRef>
              <c:f>dlx!$Q$134</c:f>
              <c:strCache>
                <c:ptCount val="1"/>
                <c:pt idx="0">
                  <c:v>Core Services CPI</c:v>
                </c:pt>
              </c:strCache>
            </c:strRef>
          </c:tx>
          <c:marker>
            <c:symbol val="triangle"/>
            <c:size val="4"/>
          </c:marker>
          <c:xVal>
            <c:numRef>
              <c:f>dlx!$T$135:$T$175</c:f>
              <c:numCache>
                <c:formatCode>General</c:formatCode>
                <c:ptCount val="41"/>
                <c:pt idx="0">
                  <c:v>0</c:v>
                </c:pt>
                <c:pt idx="1">
                  <c:v>1.1661570238603147</c:v>
                </c:pt>
                <c:pt idx="2">
                  <c:v>2.3865663464612386</c:v>
                </c:pt>
                <c:pt idx="3">
                  <c:v>2.922315224276506</c:v>
                </c:pt>
                <c:pt idx="4">
                  <c:v>3.6517204455700281</c:v>
                </c:pt>
                <c:pt idx="5">
                  <c:v>4.8100337635883283</c:v>
                </c:pt>
                <c:pt idx="6">
                  <c:v>5.6017132555063354</c:v>
                </c:pt>
                <c:pt idx="7">
                  <c:v>5.8074322678173917</c:v>
                </c:pt>
                <c:pt idx="8">
                  <c:v>7.267193462627719</c:v>
                </c:pt>
                <c:pt idx="9">
                  <c:v>8.1119368130072367</c:v>
                </c:pt>
                <c:pt idx="10">
                  <c:v>8.1812228812783836</c:v>
                </c:pt>
                <c:pt idx="11">
                  <c:v>8.5340708001411905</c:v>
                </c:pt>
                <c:pt idx="12">
                  <c:v>8.6819127708603894</c:v>
                </c:pt>
                <c:pt idx="13">
                  <c:v>8.9066468276369335</c:v>
                </c:pt>
                <c:pt idx="14">
                  <c:v>9.8835447370516416</c:v>
                </c:pt>
                <c:pt idx="15">
                  <c:v>10.521261790813119</c:v>
                </c:pt>
                <c:pt idx="16">
                  <c:v>11.421980678337951</c:v>
                </c:pt>
                <c:pt idx="17">
                  <c:v>12.592534931230915</c:v>
                </c:pt>
                <c:pt idx="18">
                  <c:v>12.776564908448496</c:v>
                </c:pt>
                <c:pt idx="19">
                  <c:v>13.80658609833867</c:v>
                </c:pt>
                <c:pt idx="20">
                  <c:v>14.898049650657974</c:v>
                </c:pt>
                <c:pt idx="21">
                  <c:v>15.693116197371415</c:v>
                </c:pt>
                <c:pt idx="22">
                  <c:v>15.057360070070436</c:v>
                </c:pt>
                <c:pt idx="23">
                  <c:v>14.744206056529352</c:v>
                </c:pt>
                <c:pt idx="24">
                  <c:v>15.150058411839717</c:v>
                </c:pt>
                <c:pt idx="25">
                  <c:v>15.236279754087946</c:v>
                </c:pt>
                <c:pt idx="26">
                  <c:v>15.868351716523721</c:v>
                </c:pt>
                <c:pt idx="27">
                  <c:v>15.298613446726383</c:v>
                </c:pt>
                <c:pt idx="28">
                  <c:v>16.487588523945295</c:v>
                </c:pt>
                <c:pt idx="29">
                  <c:v>17.141646631544294</c:v>
                </c:pt>
                <c:pt idx="30">
                  <c:v>18.490823458384973</c:v>
                </c:pt>
                <c:pt idx="31">
                  <c:v>19.888013272501027</c:v>
                </c:pt>
                <c:pt idx="32">
                  <c:v>20.315554662904866</c:v>
                </c:pt>
                <c:pt idx="33">
                  <c:v>20.839240871887334</c:v>
                </c:pt>
                <c:pt idx="34">
                  <c:v>21.495854126086389</c:v>
                </c:pt>
                <c:pt idx="35">
                  <c:v>21.97039832952834</c:v>
                </c:pt>
                <c:pt idx="36">
                  <c:v>22.711985063682572</c:v>
                </c:pt>
                <c:pt idx="37">
                  <c:v>23.011472014014078</c:v>
                </c:pt>
                <c:pt idx="38">
                  <c:v>23.270611416870391</c:v>
                </c:pt>
                <c:pt idx="39">
                  <c:v>24.330284191723941</c:v>
                </c:pt>
                <c:pt idx="40">
                  <c:v>24.738691693634362</c:v>
                </c:pt>
              </c:numCache>
            </c:numRef>
          </c:xVal>
          <c:yVal>
            <c:numRef>
              <c:f>dlx!$Q$135:$Q$175</c:f>
              <c:numCache>
                <c:formatCode>General</c:formatCode>
                <c:ptCount val="41"/>
                <c:pt idx="0">
                  <c:v>0</c:v>
                </c:pt>
                <c:pt idx="1">
                  <c:v>0.42478190423960172</c:v>
                </c:pt>
                <c:pt idx="2">
                  <c:v>0.97371616364796409</c:v>
                </c:pt>
                <c:pt idx="3">
                  <c:v>1.3436842068878851</c:v>
                </c:pt>
                <c:pt idx="4">
                  <c:v>2.236566444968302</c:v>
                </c:pt>
                <c:pt idx="5">
                  <c:v>2.9459741060163802</c:v>
                </c:pt>
                <c:pt idx="6">
                  <c:v>3.5366724748933986</c:v>
                </c:pt>
                <c:pt idx="7">
                  <c:v>4.098475948721414</c:v>
                </c:pt>
                <c:pt idx="8">
                  <c:v>4.6658236053119362</c:v>
                </c:pt>
                <c:pt idx="9">
                  <c:v>5.2795618719877258</c:v>
                </c:pt>
                <c:pt idx="10">
                  <c:v>5.8748738790720623</c:v>
                </c:pt>
                <c:pt idx="11">
                  <c:v>6.5243708741183015</c:v>
                </c:pt>
                <c:pt idx="12">
                  <c:v>6.5437237641445378</c:v>
                </c:pt>
                <c:pt idx="13">
                  <c:v>7.0129547554479199</c:v>
                </c:pt>
                <c:pt idx="14">
                  <c:v>7.3387037209618811</c:v>
                </c:pt>
                <c:pt idx="15">
                  <c:v>7.6529723060521304</c:v>
                </c:pt>
                <c:pt idx="16">
                  <c:v>8.0872350907866597</c:v>
                </c:pt>
                <c:pt idx="17">
                  <c:v>8.672448749889039</c:v>
                </c:pt>
                <c:pt idx="18">
                  <c:v>9.219850222767656</c:v>
                </c:pt>
                <c:pt idx="19">
                  <c:v>9.8671827315797387</c:v>
                </c:pt>
                <c:pt idx="20">
                  <c:v>10.510882241538422</c:v>
                </c:pt>
                <c:pt idx="21">
                  <c:v>11.076683356314266</c:v>
                </c:pt>
                <c:pt idx="22">
                  <c:v>11.654200743780653</c:v>
                </c:pt>
                <c:pt idx="23">
                  <c:v>12.02308485230601</c:v>
                </c:pt>
                <c:pt idx="24">
                  <c:v>12.576327860800184</c:v>
                </c:pt>
                <c:pt idx="25">
                  <c:v>13.09583469823259</c:v>
                </c:pt>
                <c:pt idx="26">
                  <c:v>13.542673929549643</c:v>
                </c:pt>
                <c:pt idx="27">
                  <c:v>14.09417974363436</c:v>
                </c:pt>
                <c:pt idx="28">
                  <c:v>14.727729762583674</c:v>
                </c:pt>
                <c:pt idx="29">
                  <c:v>15.297845535595588</c:v>
                </c:pt>
                <c:pt idx="30">
                  <c:v>16.099445814551938</c:v>
                </c:pt>
                <c:pt idx="31">
                  <c:v>16.796147903884684</c:v>
                </c:pt>
                <c:pt idx="32">
                  <c:v>17.153459564920539</c:v>
                </c:pt>
                <c:pt idx="33">
                  <c:v>17.823237886131515</c:v>
                </c:pt>
                <c:pt idx="34">
                  <c:v>18.989476118238713</c:v>
                </c:pt>
                <c:pt idx="35">
                  <c:v>19.416697341154475</c:v>
                </c:pt>
                <c:pt idx="36">
                  <c:v>20.54365714799744</c:v>
                </c:pt>
                <c:pt idx="37">
                  <c:v>21.302167918534742</c:v>
                </c:pt>
                <c:pt idx="38">
                  <c:v>21.825124182999001</c:v>
                </c:pt>
                <c:pt idx="39">
                  <c:v>22.562015079262899</c:v>
                </c:pt>
                <c:pt idx="40">
                  <c:v>23.446066107165819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053A-4B3B-AB43-8A59FAF5F4C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48702080"/>
        <c:axId val="548732928"/>
      </c:scatterChart>
      <c:valAx>
        <c:axId val="548702080"/>
        <c:scaling>
          <c:orientation val="minMax"/>
          <c:max val="25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sz="1050" b="1" i="0" baseline="0">
                    <a:effectLst/>
                  </a:rPr>
                  <a:t>Cumulative GDP Growth - Percent of Rise</a:t>
                </a:r>
                <a:endParaRPr lang="en-US" sz="1050">
                  <a:effectLst/>
                </a:endParaRPr>
              </a:p>
            </c:rich>
          </c:tx>
          <c:overlay val="0"/>
        </c:title>
        <c:numFmt formatCode="General" sourceLinked="1"/>
        <c:majorTickMark val="cross"/>
        <c:minorTickMark val="none"/>
        <c:tickLblPos val="low"/>
        <c:crossAx val="548732928"/>
        <c:crosses val="autoZero"/>
        <c:crossBetween val="midCat"/>
      </c:valAx>
      <c:valAx>
        <c:axId val="548732928"/>
        <c:scaling>
          <c:orientation val="minMax"/>
          <c:min val="-5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 sz="1100" b="1" i="0" baseline="0">
                    <a:effectLst/>
                  </a:rPr>
                  <a:t>Cumulative Growth (%)</a:t>
                </a:r>
                <a:endParaRPr lang="en-US" sz="1100">
                  <a:effectLst/>
                </a:endParaRP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548702080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23450815506489206"/>
          <c:y val="0.93226457767823445"/>
          <c:w val="0.55897742000261319"/>
          <c:h val="5.9373874561976049E-2"/>
        </c:manualLayout>
      </c:layout>
      <c:overlay val="0"/>
    </c:legend>
    <c:plotVisOnly val="1"/>
    <c:dispBlanksAs val="gap"/>
    <c:showDLblsOverMax val="0"/>
  </c:chart>
  <c:userShapes r:id="rId1"/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800" b="1" i="0" baseline="0">
                <a:effectLst/>
              </a:rPr>
              <a:t>Canada Inflation Measures - 2009Q3</a:t>
            </a:r>
            <a:endParaRPr lang="en-US">
              <a:effectLst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9.4549009118295155E-2"/>
          <c:y val="9.8947816708096673E-2"/>
          <c:w val="0.84488344245700553"/>
          <c:h val="0.76417966272734428"/>
        </c:manualLayout>
      </c:layout>
      <c:lineChart>
        <c:grouping val="standard"/>
        <c:varyColors val="0"/>
        <c:ser>
          <c:idx val="0"/>
          <c:order val="0"/>
          <c:tx>
            <c:strRef>
              <c:f>dlx!$K$134</c:f>
              <c:strCache>
                <c:ptCount val="1"/>
                <c:pt idx="0">
                  <c:v>Total Core CPI</c:v>
                </c:pt>
              </c:strCache>
            </c:strRef>
          </c:tx>
          <c:marker>
            <c:symbol val="diamond"/>
            <c:size val="4"/>
          </c:marker>
          <c:cat>
            <c:strRef>
              <c:f>dlx!$C$135:$C$175</c:f>
              <c:strCache>
                <c:ptCount val="41"/>
                <c:pt idx="0">
                  <c:v>2009Q3</c:v>
                </c:pt>
                <c:pt idx="1">
                  <c:v>2009Q4</c:v>
                </c:pt>
                <c:pt idx="2">
                  <c:v>2010Q1</c:v>
                </c:pt>
                <c:pt idx="3">
                  <c:v>2010Q2</c:v>
                </c:pt>
                <c:pt idx="4">
                  <c:v>2010Q3</c:v>
                </c:pt>
                <c:pt idx="5">
                  <c:v>2010Q4</c:v>
                </c:pt>
                <c:pt idx="6">
                  <c:v>2011Q1</c:v>
                </c:pt>
                <c:pt idx="7">
                  <c:v>2011Q2</c:v>
                </c:pt>
                <c:pt idx="8">
                  <c:v>2011Q3</c:v>
                </c:pt>
                <c:pt idx="9">
                  <c:v>2011Q4</c:v>
                </c:pt>
                <c:pt idx="10">
                  <c:v>2012Q1</c:v>
                </c:pt>
                <c:pt idx="11">
                  <c:v>2012Q2</c:v>
                </c:pt>
                <c:pt idx="12">
                  <c:v>2012Q3</c:v>
                </c:pt>
                <c:pt idx="13">
                  <c:v>2012Q4</c:v>
                </c:pt>
                <c:pt idx="14">
                  <c:v>2013Q1</c:v>
                </c:pt>
                <c:pt idx="15">
                  <c:v>2013Q2</c:v>
                </c:pt>
                <c:pt idx="16">
                  <c:v>2013Q3</c:v>
                </c:pt>
                <c:pt idx="17">
                  <c:v>2013Q4</c:v>
                </c:pt>
                <c:pt idx="18">
                  <c:v>2014Q1</c:v>
                </c:pt>
                <c:pt idx="19">
                  <c:v>2014Q2</c:v>
                </c:pt>
                <c:pt idx="20">
                  <c:v>2014Q3</c:v>
                </c:pt>
                <c:pt idx="21">
                  <c:v>2014Q4</c:v>
                </c:pt>
                <c:pt idx="22">
                  <c:v>2015Q1</c:v>
                </c:pt>
                <c:pt idx="23">
                  <c:v>2015Q2</c:v>
                </c:pt>
                <c:pt idx="24">
                  <c:v>2015Q3</c:v>
                </c:pt>
                <c:pt idx="25">
                  <c:v>2015Q4</c:v>
                </c:pt>
                <c:pt idx="26">
                  <c:v>2016Q1</c:v>
                </c:pt>
                <c:pt idx="27">
                  <c:v>2016Q2</c:v>
                </c:pt>
                <c:pt idx="28">
                  <c:v>2016Q3</c:v>
                </c:pt>
                <c:pt idx="29">
                  <c:v>2016Q4</c:v>
                </c:pt>
                <c:pt idx="30">
                  <c:v>2017Q1</c:v>
                </c:pt>
                <c:pt idx="31">
                  <c:v>2017Q2</c:v>
                </c:pt>
                <c:pt idx="32">
                  <c:v>2017Q3</c:v>
                </c:pt>
                <c:pt idx="33">
                  <c:v>2017Q4</c:v>
                </c:pt>
                <c:pt idx="34">
                  <c:v>2018Q1</c:v>
                </c:pt>
                <c:pt idx="35">
                  <c:v>2018Q2</c:v>
                </c:pt>
                <c:pt idx="36">
                  <c:v>2018Q3</c:v>
                </c:pt>
                <c:pt idx="37">
                  <c:v>2018Q4</c:v>
                </c:pt>
                <c:pt idx="38">
                  <c:v>2019Q1</c:v>
                </c:pt>
                <c:pt idx="39">
                  <c:v>2019Q2</c:v>
                </c:pt>
                <c:pt idx="40">
                  <c:v>2019Q3</c:v>
                </c:pt>
              </c:strCache>
            </c:strRef>
          </c:cat>
          <c:val>
            <c:numRef>
              <c:f>dlx!$K$135:$K$175</c:f>
              <c:numCache>
                <c:formatCode>General</c:formatCode>
                <c:ptCount val="41"/>
                <c:pt idx="0">
                  <c:v>0</c:v>
                </c:pt>
                <c:pt idx="1">
                  <c:v>0.26803646295014971</c:v>
                </c:pt>
                <c:pt idx="2">
                  <c:v>0.58994328845634048</c:v>
                </c:pt>
                <c:pt idx="3">
                  <c:v>0.84006109507985816</c:v>
                </c:pt>
                <c:pt idx="4">
                  <c:v>1.3808833204570048</c:v>
                </c:pt>
                <c:pt idx="5">
                  <c:v>1.9038726706742226</c:v>
                </c:pt>
                <c:pt idx="6">
                  <c:v>2.188344749972071</c:v>
                </c:pt>
                <c:pt idx="7">
                  <c:v>2.5211717836360004</c:v>
                </c:pt>
                <c:pt idx="8">
                  <c:v>2.9130746965959187</c:v>
                </c:pt>
                <c:pt idx="9">
                  <c:v>3.4318122593875788</c:v>
                </c:pt>
                <c:pt idx="10">
                  <c:v>3.7831285670076209</c:v>
                </c:pt>
                <c:pt idx="11">
                  <c:v>4.2289687846496005</c:v>
                </c:pt>
                <c:pt idx="12">
                  <c:v>4.0163242559567047</c:v>
                </c:pt>
                <c:pt idx="13">
                  <c:v>4.4046493184321855</c:v>
                </c:pt>
                <c:pt idx="14">
                  <c:v>4.6944671517886505</c:v>
                </c:pt>
                <c:pt idx="15">
                  <c:v>4.8596367270510976</c:v>
                </c:pt>
                <c:pt idx="16">
                  <c:v>5.0481421943138871</c:v>
                </c:pt>
                <c:pt idx="17">
                  <c:v>5.3575151332608595</c:v>
                </c:pt>
                <c:pt idx="18">
                  <c:v>5.9033012036325161</c:v>
                </c:pt>
                <c:pt idx="19">
                  <c:v>6.417752861404491</c:v>
                </c:pt>
                <c:pt idx="20">
                  <c:v>6.9131063003185611</c:v>
                </c:pt>
                <c:pt idx="21">
                  <c:v>7.4753036749133805</c:v>
                </c:pt>
                <c:pt idx="22">
                  <c:v>7.8860010975475126</c:v>
                </c:pt>
                <c:pt idx="23">
                  <c:v>8.3747358813868402</c:v>
                </c:pt>
                <c:pt idx="24">
                  <c:v>8.8956922010998483</c:v>
                </c:pt>
                <c:pt idx="25">
                  <c:v>9.3432663438790762</c:v>
                </c:pt>
                <c:pt idx="26">
                  <c:v>9.7199800146545954</c:v>
                </c:pt>
                <c:pt idx="27">
                  <c:v>10.579266730558267</c:v>
                </c:pt>
                <c:pt idx="28">
                  <c:v>11.031253870738089</c:v>
                </c:pt>
                <c:pt idx="29">
                  <c:v>11.346692537328451</c:v>
                </c:pt>
                <c:pt idx="30">
                  <c:v>11.887731299566973</c:v>
                </c:pt>
                <c:pt idx="31">
                  <c:v>12.161083928937199</c:v>
                </c:pt>
                <c:pt idx="32">
                  <c:v>12.543042510063994</c:v>
                </c:pt>
                <c:pt idx="33">
                  <c:v>13.162637095814622</c:v>
                </c:pt>
                <c:pt idx="34">
                  <c:v>13.846651760652939</c:v>
                </c:pt>
                <c:pt idx="35">
                  <c:v>14.131887576921166</c:v>
                </c:pt>
                <c:pt idx="36">
                  <c:v>14.957627976734544</c:v>
                </c:pt>
                <c:pt idx="37">
                  <c:v>15.47857750762951</c:v>
                </c:pt>
                <c:pt idx="38">
                  <c:v>16.017310683828036</c:v>
                </c:pt>
                <c:pt idx="39">
                  <c:v>16.729110383180345</c:v>
                </c:pt>
                <c:pt idx="40">
                  <c:v>17.436350172603476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2A1-4B1B-9B89-CCBDB3C44C96}"/>
            </c:ext>
          </c:extLst>
        </c:ser>
        <c:ser>
          <c:idx val="1"/>
          <c:order val="1"/>
          <c:tx>
            <c:strRef>
              <c:f>dlx!$N$134</c:f>
              <c:strCache>
                <c:ptCount val="1"/>
                <c:pt idx="0">
                  <c:v>Core Goods CPI</c:v>
                </c:pt>
              </c:strCache>
            </c:strRef>
          </c:tx>
          <c:marker>
            <c:symbol val="square"/>
            <c:size val="4"/>
          </c:marker>
          <c:cat>
            <c:strRef>
              <c:f>dlx!$C$135:$C$175</c:f>
              <c:strCache>
                <c:ptCount val="41"/>
                <c:pt idx="0">
                  <c:v>2009Q3</c:v>
                </c:pt>
                <c:pt idx="1">
                  <c:v>2009Q4</c:v>
                </c:pt>
                <c:pt idx="2">
                  <c:v>2010Q1</c:v>
                </c:pt>
                <c:pt idx="3">
                  <c:v>2010Q2</c:v>
                </c:pt>
                <c:pt idx="4">
                  <c:v>2010Q3</c:v>
                </c:pt>
                <c:pt idx="5">
                  <c:v>2010Q4</c:v>
                </c:pt>
                <c:pt idx="6">
                  <c:v>2011Q1</c:v>
                </c:pt>
                <c:pt idx="7">
                  <c:v>2011Q2</c:v>
                </c:pt>
                <c:pt idx="8">
                  <c:v>2011Q3</c:v>
                </c:pt>
                <c:pt idx="9">
                  <c:v>2011Q4</c:v>
                </c:pt>
                <c:pt idx="10">
                  <c:v>2012Q1</c:v>
                </c:pt>
                <c:pt idx="11">
                  <c:v>2012Q2</c:v>
                </c:pt>
                <c:pt idx="12">
                  <c:v>2012Q3</c:v>
                </c:pt>
                <c:pt idx="13">
                  <c:v>2012Q4</c:v>
                </c:pt>
                <c:pt idx="14">
                  <c:v>2013Q1</c:v>
                </c:pt>
                <c:pt idx="15">
                  <c:v>2013Q2</c:v>
                </c:pt>
                <c:pt idx="16">
                  <c:v>2013Q3</c:v>
                </c:pt>
                <c:pt idx="17">
                  <c:v>2013Q4</c:v>
                </c:pt>
                <c:pt idx="18">
                  <c:v>2014Q1</c:v>
                </c:pt>
                <c:pt idx="19">
                  <c:v>2014Q2</c:v>
                </c:pt>
                <c:pt idx="20">
                  <c:v>2014Q3</c:v>
                </c:pt>
                <c:pt idx="21">
                  <c:v>2014Q4</c:v>
                </c:pt>
                <c:pt idx="22">
                  <c:v>2015Q1</c:v>
                </c:pt>
                <c:pt idx="23">
                  <c:v>2015Q2</c:v>
                </c:pt>
                <c:pt idx="24">
                  <c:v>2015Q3</c:v>
                </c:pt>
                <c:pt idx="25">
                  <c:v>2015Q4</c:v>
                </c:pt>
                <c:pt idx="26">
                  <c:v>2016Q1</c:v>
                </c:pt>
                <c:pt idx="27">
                  <c:v>2016Q2</c:v>
                </c:pt>
                <c:pt idx="28">
                  <c:v>2016Q3</c:v>
                </c:pt>
                <c:pt idx="29">
                  <c:v>2016Q4</c:v>
                </c:pt>
                <c:pt idx="30">
                  <c:v>2017Q1</c:v>
                </c:pt>
                <c:pt idx="31">
                  <c:v>2017Q2</c:v>
                </c:pt>
                <c:pt idx="32">
                  <c:v>2017Q3</c:v>
                </c:pt>
                <c:pt idx="33">
                  <c:v>2017Q4</c:v>
                </c:pt>
                <c:pt idx="34">
                  <c:v>2018Q1</c:v>
                </c:pt>
                <c:pt idx="35">
                  <c:v>2018Q2</c:v>
                </c:pt>
                <c:pt idx="36">
                  <c:v>2018Q3</c:v>
                </c:pt>
                <c:pt idx="37">
                  <c:v>2018Q4</c:v>
                </c:pt>
                <c:pt idx="38">
                  <c:v>2019Q1</c:v>
                </c:pt>
                <c:pt idx="39">
                  <c:v>2019Q2</c:v>
                </c:pt>
                <c:pt idx="40">
                  <c:v>2019Q3</c:v>
                </c:pt>
              </c:strCache>
            </c:strRef>
          </c:cat>
          <c:val>
            <c:numRef>
              <c:f>dlx!$N$135:$N$175</c:f>
              <c:numCache>
                <c:formatCode>General</c:formatCode>
                <c:ptCount val="41"/>
                <c:pt idx="0">
                  <c:v>0</c:v>
                </c:pt>
                <c:pt idx="1">
                  <c:v>-3.6409807027726337E-2</c:v>
                </c:pt>
                <c:pt idx="2">
                  <c:v>2.5795924207305809E-2</c:v>
                </c:pt>
                <c:pt idx="3">
                  <c:v>-3.5706399073687223E-3</c:v>
                </c:pt>
                <c:pt idx="4">
                  <c:v>-0.18789869624883382</c:v>
                </c:pt>
                <c:pt idx="5">
                  <c:v>2.5951045808936257E-2</c:v>
                </c:pt>
                <c:pt idx="6">
                  <c:v>-0.12425170920977724</c:v>
                </c:pt>
                <c:pt idx="7">
                  <c:v>-0.25377507315189618</c:v>
                </c:pt>
                <c:pt idx="8">
                  <c:v>-0.17475435916470827</c:v>
                </c:pt>
                <c:pt idx="9">
                  <c:v>0.28258374049772161</c:v>
                </c:pt>
                <c:pt idx="10">
                  <c:v>0.27832421427733678</c:v>
                </c:pt>
                <c:pt idx="11">
                  <c:v>0.22577254123281598</c:v>
                </c:pt>
                <c:pt idx="12">
                  <c:v>-0.26782752936410636</c:v>
                </c:pt>
                <c:pt idx="13">
                  <c:v>-6.7749401926031627E-2</c:v>
                </c:pt>
                <c:pt idx="14">
                  <c:v>0.21787165401070396</c:v>
                </c:pt>
                <c:pt idx="15">
                  <c:v>2.1017517522969875E-2</c:v>
                </c:pt>
                <c:pt idx="16">
                  <c:v>2.7230039815973051E-2</c:v>
                </c:pt>
                <c:pt idx="17">
                  <c:v>-0.13553914983284177</c:v>
                </c:pt>
                <c:pt idx="18">
                  <c:v>0.29021109091325048</c:v>
                </c:pt>
                <c:pt idx="19">
                  <c:v>0.67367695076310241</c:v>
                </c:pt>
                <c:pt idx="20">
                  <c:v>0.96586678524563929</c:v>
                </c:pt>
                <c:pt idx="21">
                  <c:v>1.4045485563484394</c:v>
                </c:pt>
                <c:pt idx="22">
                  <c:v>1.7031536501234346</c:v>
                </c:pt>
                <c:pt idx="23">
                  <c:v>2.4532819198166633</c:v>
                </c:pt>
                <c:pt idx="24">
                  <c:v>2.9201389057339266</c:v>
                </c:pt>
                <c:pt idx="25">
                  <c:v>3.2953619433363057</c:v>
                </c:pt>
                <c:pt idx="26">
                  <c:v>3.6549238063172229</c:v>
                </c:pt>
                <c:pt idx="27">
                  <c:v>4.9167241263244232</c:v>
                </c:pt>
                <c:pt idx="28">
                  <c:v>5.1986492838008491</c:v>
                </c:pt>
                <c:pt idx="29">
                  <c:v>5.0217624264209393</c:v>
                </c:pt>
                <c:pt idx="30">
                  <c:v>5.2249216034840229</c:v>
                </c:pt>
                <c:pt idx="31">
                  <c:v>4.7043716652540368</c:v>
                </c:pt>
                <c:pt idx="32">
                  <c:v>5.0928991005020796</c:v>
                </c:pt>
                <c:pt idx="33">
                  <c:v>5.7775073577693847</c:v>
                </c:pt>
                <c:pt idx="34">
                  <c:v>5.9527854603976138</c:v>
                </c:pt>
                <c:pt idx="35">
                  <c:v>5.9778363924801958</c:v>
                </c:pt>
                <c:pt idx="36">
                  <c:v>6.240010381454919</c:v>
                </c:pt>
                <c:pt idx="37">
                  <c:v>6.4640152301729259</c:v>
                </c:pt>
                <c:pt idx="38">
                  <c:v>6.9274488964576664</c:v>
                </c:pt>
                <c:pt idx="39">
                  <c:v>7.4824226513625414</c:v>
                </c:pt>
                <c:pt idx="40">
                  <c:v>7.9772670900710052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2A1-4B1B-9B89-CCBDB3C44C96}"/>
            </c:ext>
          </c:extLst>
        </c:ser>
        <c:ser>
          <c:idx val="2"/>
          <c:order val="2"/>
          <c:tx>
            <c:strRef>
              <c:f>dlx!$Q$134</c:f>
              <c:strCache>
                <c:ptCount val="1"/>
                <c:pt idx="0">
                  <c:v>Core Services CPI</c:v>
                </c:pt>
              </c:strCache>
            </c:strRef>
          </c:tx>
          <c:marker>
            <c:symbol val="triangle"/>
            <c:size val="4"/>
          </c:marker>
          <c:cat>
            <c:strRef>
              <c:f>dlx!$C$135:$C$175</c:f>
              <c:strCache>
                <c:ptCount val="41"/>
                <c:pt idx="0">
                  <c:v>2009Q3</c:v>
                </c:pt>
                <c:pt idx="1">
                  <c:v>2009Q4</c:v>
                </c:pt>
                <c:pt idx="2">
                  <c:v>2010Q1</c:v>
                </c:pt>
                <c:pt idx="3">
                  <c:v>2010Q2</c:v>
                </c:pt>
                <c:pt idx="4">
                  <c:v>2010Q3</c:v>
                </c:pt>
                <c:pt idx="5">
                  <c:v>2010Q4</c:v>
                </c:pt>
                <c:pt idx="6">
                  <c:v>2011Q1</c:v>
                </c:pt>
                <c:pt idx="7">
                  <c:v>2011Q2</c:v>
                </c:pt>
                <c:pt idx="8">
                  <c:v>2011Q3</c:v>
                </c:pt>
                <c:pt idx="9">
                  <c:v>2011Q4</c:v>
                </c:pt>
                <c:pt idx="10">
                  <c:v>2012Q1</c:v>
                </c:pt>
                <c:pt idx="11">
                  <c:v>2012Q2</c:v>
                </c:pt>
                <c:pt idx="12">
                  <c:v>2012Q3</c:v>
                </c:pt>
                <c:pt idx="13">
                  <c:v>2012Q4</c:v>
                </c:pt>
                <c:pt idx="14">
                  <c:v>2013Q1</c:v>
                </c:pt>
                <c:pt idx="15">
                  <c:v>2013Q2</c:v>
                </c:pt>
                <c:pt idx="16">
                  <c:v>2013Q3</c:v>
                </c:pt>
                <c:pt idx="17">
                  <c:v>2013Q4</c:v>
                </c:pt>
                <c:pt idx="18">
                  <c:v>2014Q1</c:v>
                </c:pt>
                <c:pt idx="19">
                  <c:v>2014Q2</c:v>
                </c:pt>
                <c:pt idx="20">
                  <c:v>2014Q3</c:v>
                </c:pt>
                <c:pt idx="21">
                  <c:v>2014Q4</c:v>
                </c:pt>
                <c:pt idx="22">
                  <c:v>2015Q1</c:v>
                </c:pt>
                <c:pt idx="23">
                  <c:v>2015Q2</c:v>
                </c:pt>
                <c:pt idx="24">
                  <c:v>2015Q3</c:v>
                </c:pt>
                <c:pt idx="25">
                  <c:v>2015Q4</c:v>
                </c:pt>
                <c:pt idx="26">
                  <c:v>2016Q1</c:v>
                </c:pt>
                <c:pt idx="27">
                  <c:v>2016Q2</c:v>
                </c:pt>
                <c:pt idx="28">
                  <c:v>2016Q3</c:v>
                </c:pt>
                <c:pt idx="29">
                  <c:v>2016Q4</c:v>
                </c:pt>
                <c:pt idx="30">
                  <c:v>2017Q1</c:v>
                </c:pt>
                <c:pt idx="31">
                  <c:v>2017Q2</c:v>
                </c:pt>
                <c:pt idx="32">
                  <c:v>2017Q3</c:v>
                </c:pt>
                <c:pt idx="33">
                  <c:v>2017Q4</c:v>
                </c:pt>
                <c:pt idx="34">
                  <c:v>2018Q1</c:v>
                </c:pt>
                <c:pt idx="35">
                  <c:v>2018Q2</c:v>
                </c:pt>
                <c:pt idx="36">
                  <c:v>2018Q3</c:v>
                </c:pt>
                <c:pt idx="37">
                  <c:v>2018Q4</c:v>
                </c:pt>
                <c:pt idx="38">
                  <c:v>2019Q1</c:v>
                </c:pt>
                <c:pt idx="39">
                  <c:v>2019Q2</c:v>
                </c:pt>
                <c:pt idx="40">
                  <c:v>2019Q3</c:v>
                </c:pt>
              </c:strCache>
            </c:strRef>
          </c:cat>
          <c:val>
            <c:numRef>
              <c:f>dlx!$Q$135:$Q$175</c:f>
              <c:numCache>
                <c:formatCode>General</c:formatCode>
                <c:ptCount val="41"/>
                <c:pt idx="0">
                  <c:v>0</c:v>
                </c:pt>
                <c:pt idx="1">
                  <c:v>0.42478190423960172</c:v>
                </c:pt>
                <c:pt idx="2">
                  <c:v>0.97371616364796409</c:v>
                </c:pt>
                <c:pt idx="3">
                  <c:v>1.3436842068878851</c:v>
                </c:pt>
                <c:pt idx="4">
                  <c:v>2.236566444968302</c:v>
                </c:pt>
                <c:pt idx="5">
                  <c:v>2.9459741060163802</c:v>
                </c:pt>
                <c:pt idx="6">
                  <c:v>3.5366724748933986</c:v>
                </c:pt>
                <c:pt idx="7">
                  <c:v>4.098475948721414</c:v>
                </c:pt>
                <c:pt idx="8">
                  <c:v>4.6658236053119362</c:v>
                </c:pt>
                <c:pt idx="9">
                  <c:v>5.2795618719877258</c:v>
                </c:pt>
                <c:pt idx="10">
                  <c:v>5.8748738790720623</c:v>
                </c:pt>
                <c:pt idx="11">
                  <c:v>6.5243708741183015</c:v>
                </c:pt>
                <c:pt idx="12">
                  <c:v>6.5437237641445378</c:v>
                </c:pt>
                <c:pt idx="13">
                  <c:v>7.0129547554479199</c:v>
                </c:pt>
                <c:pt idx="14">
                  <c:v>7.3387037209618811</c:v>
                </c:pt>
                <c:pt idx="15">
                  <c:v>7.6529723060521304</c:v>
                </c:pt>
                <c:pt idx="16">
                  <c:v>8.0872350907866597</c:v>
                </c:pt>
                <c:pt idx="17">
                  <c:v>8.672448749889039</c:v>
                </c:pt>
                <c:pt idx="18">
                  <c:v>9.219850222767656</c:v>
                </c:pt>
                <c:pt idx="19">
                  <c:v>9.8671827315797387</c:v>
                </c:pt>
                <c:pt idx="20">
                  <c:v>10.510882241538422</c:v>
                </c:pt>
                <c:pt idx="21">
                  <c:v>11.076683356314266</c:v>
                </c:pt>
                <c:pt idx="22">
                  <c:v>11.654200743780653</c:v>
                </c:pt>
                <c:pt idx="23">
                  <c:v>12.02308485230601</c:v>
                </c:pt>
                <c:pt idx="24">
                  <c:v>12.576327860800184</c:v>
                </c:pt>
                <c:pt idx="25">
                  <c:v>13.09583469823259</c:v>
                </c:pt>
                <c:pt idx="26">
                  <c:v>13.542673929549643</c:v>
                </c:pt>
                <c:pt idx="27">
                  <c:v>14.09417974363436</c:v>
                </c:pt>
                <c:pt idx="28">
                  <c:v>14.727729762583674</c:v>
                </c:pt>
                <c:pt idx="29">
                  <c:v>15.297845535595588</c:v>
                </c:pt>
                <c:pt idx="30">
                  <c:v>16.099445814551938</c:v>
                </c:pt>
                <c:pt idx="31">
                  <c:v>16.796147903884684</c:v>
                </c:pt>
                <c:pt idx="32">
                  <c:v>17.153459564920539</c:v>
                </c:pt>
                <c:pt idx="33">
                  <c:v>17.823237886131515</c:v>
                </c:pt>
                <c:pt idx="34">
                  <c:v>18.989476118238713</c:v>
                </c:pt>
                <c:pt idx="35">
                  <c:v>19.416697341154475</c:v>
                </c:pt>
                <c:pt idx="36">
                  <c:v>20.54365714799744</c:v>
                </c:pt>
                <c:pt idx="37">
                  <c:v>21.302167918534742</c:v>
                </c:pt>
                <c:pt idx="38">
                  <c:v>21.825124182999001</c:v>
                </c:pt>
                <c:pt idx="39">
                  <c:v>22.562015079262899</c:v>
                </c:pt>
                <c:pt idx="40">
                  <c:v>23.446066107165819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2A1-4B1B-9B89-CCBDB3C44C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48702080"/>
        <c:axId val="548732928"/>
      </c:lineChart>
      <c:catAx>
        <c:axId val="5487020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sz="1050" b="1" i="0" baseline="0">
                    <a:effectLst/>
                  </a:rPr>
                  <a:t>Quarters Since Peak Unemployment</a:t>
                </a:r>
                <a:endParaRPr lang="en-US" sz="1050">
                  <a:effectLst/>
                </a:endParaRPr>
              </a:p>
            </c:rich>
          </c:tx>
          <c:layout>
            <c:manualLayout>
              <c:xMode val="edge"/>
              <c:yMode val="edge"/>
              <c:x val="0.39647379146973721"/>
              <c:y val="0.92858244394340861"/>
            </c:manualLayout>
          </c:layout>
          <c:overlay val="0"/>
        </c:title>
        <c:numFmt formatCode="General" sourceLinked="1"/>
        <c:majorTickMark val="cross"/>
        <c:minorTickMark val="none"/>
        <c:tickLblPos val="low"/>
        <c:txPr>
          <a:bodyPr rot="-2700000"/>
          <a:lstStyle/>
          <a:p>
            <a:pPr>
              <a:defRPr sz="900"/>
            </a:pPr>
            <a:endParaRPr lang="en-US"/>
          </a:p>
        </c:txPr>
        <c:crossAx val="548732928"/>
        <c:crosses val="autoZero"/>
        <c:auto val="1"/>
        <c:lblAlgn val="ctr"/>
        <c:lblOffset val="100"/>
        <c:noMultiLvlLbl val="0"/>
      </c:catAx>
      <c:valAx>
        <c:axId val="548732928"/>
        <c:scaling>
          <c:orientation val="minMax"/>
          <c:min val="-5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 sz="1100" b="1" i="0" baseline="0">
                    <a:effectLst/>
                  </a:rPr>
                  <a:t>Cumulative Growth (%)</a:t>
                </a:r>
                <a:endParaRPr lang="en-US" sz="1100">
                  <a:effectLst/>
                </a:endParaRP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548702080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userShapes r:id="rId1"/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Inflation Measures</a:t>
            </a:r>
            <a:r>
              <a:rPr lang="en-US" baseline="0"/>
              <a:t> - Base 1982Q4</a:t>
            </a:r>
            <a:endParaRPr lang="en-US"/>
          </a:p>
        </c:rich>
      </c:tx>
      <c:layout>
        <c:manualLayout>
          <c:xMode val="edge"/>
          <c:yMode val="edge"/>
          <c:x val="0.31584440721956797"/>
          <c:y val="2.628322555512767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9.7786484652390523E-2"/>
          <c:y val="9.9970819410997849E-2"/>
          <c:w val="0.83695204412291679"/>
          <c:h val="0.72425043854461291"/>
        </c:manualLayout>
      </c:layout>
      <c:scatterChart>
        <c:scatterStyle val="lineMarker"/>
        <c:varyColors val="0"/>
        <c:ser>
          <c:idx val="0"/>
          <c:order val="0"/>
          <c:tx>
            <c:strRef>
              <c:f>dlx!$K$27</c:f>
              <c:strCache>
                <c:ptCount val="1"/>
                <c:pt idx="0">
                  <c:v>Total Core CPI</c:v>
                </c:pt>
              </c:strCache>
            </c:strRef>
          </c:tx>
          <c:marker>
            <c:symbol val="diamond"/>
            <c:size val="4"/>
          </c:marker>
          <c:xVal>
            <c:numRef>
              <c:f>dlx!$G$28:$G$53</c:f>
              <c:numCache>
                <c:formatCode>0.0</c:formatCode>
                <c:ptCount val="26"/>
                <c:pt idx="0">
                  <c:v>12.966666666666667</c:v>
                </c:pt>
                <c:pt idx="1">
                  <c:v>12.633333333333333</c:v>
                </c:pt>
                <c:pt idx="2">
                  <c:v>12.4</c:v>
                </c:pt>
                <c:pt idx="3">
                  <c:v>11.666666666666666</c:v>
                </c:pt>
                <c:pt idx="4">
                  <c:v>11.300000000000002</c:v>
                </c:pt>
                <c:pt idx="5">
                  <c:v>11.300000000000002</c:v>
                </c:pt>
                <c:pt idx="6">
                  <c:v>11.5</c:v>
                </c:pt>
                <c:pt idx="7">
                  <c:v>11.433333333333332</c:v>
                </c:pt>
                <c:pt idx="8">
                  <c:v>11.266666666666667</c:v>
                </c:pt>
                <c:pt idx="9">
                  <c:v>10.799999999999999</c:v>
                </c:pt>
                <c:pt idx="10">
                  <c:v>10.699999999999998</c:v>
                </c:pt>
                <c:pt idx="11">
                  <c:v>10.3</c:v>
                </c:pt>
                <c:pt idx="12">
                  <c:v>10.233333333333334</c:v>
                </c:pt>
                <c:pt idx="13">
                  <c:v>9.8333333333333339</c:v>
                </c:pt>
                <c:pt idx="14">
                  <c:v>9.6</c:v>
                </c:pt>
                <c:pt idx="15">
                  <c:v>9.5666666666666664</c:v>
                </c:pt>
                <c:pt idx="16">
                  <c:v>9.4333333333333336</c:v>
                </c:pt>
                <c:pt idx="17">
                  <c:v>9.4666666666666668</c:v>
                </c:pt>
                <c:pt idx="18">
                  <c:v>9</c:v>
                </c:pt>
                <c:pt idx="19">
                  <c:v>8.5666666666666647</c:v>
                </c:pt>
                <c:pt idx="20">
                  <c:v>8.1666666666666661</c:v>
                </c:pt>
                <c:pt idx="21">
                  <c:v>7.8999999999999995</c:v>
                </c:pt>
                <c:pt idx="22">
                  <c:v>7.7</c:v>
                </c:pt>
                <c:pt idx="23">
                  <c:v>7.8</c:v>
                </c:pt>
                <c:pt idx="24">
                  <c:v>7.7</c:v>
                </c:pt>
                <c:pt idx="25">
                  <c:v>7.5333333333333341</c:v>
                </c:pt>
              </c:numCache>
            </c:numRef>
          </c:xVal>
          <c:yVal>
            <c:numRef>
              <c:f>dlx!$K$28:$K$53</c:f>
              <c:numCache>
                <c:formatCode>General</c:formatCode>
                <c:ptCount val="26"/>
                <c:pt idx="0">
                  <c:v>0</c:v>
                </c:pt>
                <c:pt idx="1">
                  <c:v>1.1236177799586189</c:v>
                </c:pt>
                <c:pt idx="2">
                  <c:v>2.2319431140451096</c:v>
                </c:pt>
                <c:pt idx="3">
                  <c:v>3.3967929593551771</c:v>
                </c:pt>
                <c:pt idx="4">
                  <c:v>4.616065783221468</c:v>
                </c:pt>
                <c:pt idx="5">
                  <c:v>5.5652135112098655</c:v>
                </c:pt>
                <c:pt idx="6">
                  <c:v>6.3405163980764012</c:v>
                </c:pt>
                <c:pt idx="7">
                  <c:v>7.233408382689821</c:v>
                </c:pt>
                <c:pt idx="8">
                  <c:v>8.0560370380483803</c:v>
                </c:pt>
                <c:pt idx="9">
                  <c:v>9.168182349620535</c:v>
                </c:pt>
                <c:pt idx="10">
                  <c:v>10.374975585678126</c:v>
                </c:pt>
                <c:pt idx="11">
                  <c:v>11.672761740548076</c:v>
                </c:pt>
                <c:pt idx="12">
                  <c:v>12.818288629870157</c:v>
                </c:pt>
                <c:pt idx="13">
                  <c:v>14.312515624159339</c:v>
                </c:pt>
                <c:pt idx="14">
                  <c:v>16.315639824580064</c:v>
                </c:pt>
                <c:pt idx="15">
                  <c:v>17.798771153831751</c:v>
                </c:pt>
                <c:pt idx="16">
                  <c:v>19.13492072520253</c:v>
                </c:pt>
                <c:pt idx="17">
                  <c:v>20.208126053106689</c:v>
                </c:pt>
                <c:pt idx="18">
                  <c:v>21.416545584366297</c:v>
                </c:pt>
                <c:pt idx="19">
                  <c:v>23.013438573143507</c:v>
                </c:pt>
                <c:pt idx="20">
                  <c:v>24.243869377956884</c:v>
                </c:pt>
                <c:pt idx="21">
                  <c:v>25.655402308815756</c:v>
                </c:pt>
                <c:pt idx="22">
                  <c:v>27.185556357337259</c:v>
                </c:pt>
                <c:pt idx="23">
                  <c:v>28.728333927860827</c:v>
                </c:pt>
                <c:pt idx="24">
                  <c:v>30.540815916864283</c:v>
                </c:pt>
                <c:pt idx="25">
                  <c:v>32.270246217033538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17C-47B4-9F1B-D5BC696DA897}"/>
            </c:ext>
          </c:extLst>
        </c:ser>
        <c:ser>
          <c:idx val="1"/>
          <c:order val="1"/>
          <c:tx>
            <c:strRef>
              <c:f>dlx!$N$27</c:f>
              <c:strCache>
                <c:ptCount val="1"/>
                <c:pt idx="0">
                  <c:v>Core Goods CPI</c:v>
                </c:pt>
              </c:strCache>
            </c:strRef>
          </c:tx>
          <c:marker>
            <c:symbol val="square"/>
            <c:size val="4"/>
          </c:marker>
          <c:xVal>
            <c:numRef>
              <c:f>dlx!$G$28:$G$53</c:f>
              <c:numCache>
                <c:formatCode>0.0</c:formatCode>
                <c:ptCount val="26"/>
                <c:pt idx="0">
                  <c:v>12.966666666666667</c:v>
                </c:pt>
                <c:pt idx="1">
                  <c:v>12.633333333333333</c:v>
                </c:pt>
                <c:pt idx="2">
                  <c:v>12.4</c:v>
                </c:pt>
                <c:pt idx="3">
                  <c:v>11.666666666666666</c:v>
                </c:pt>
                <c:pt idx="4">
                  <c:v>11.300000000000002</c:v>
                </c:pt>
                <c:pt idx="5">
                  <c:v>11.300000000000002</c:v>
                </c:pt>
                <c:pt idx="6">
                  <c:v>11.5</c:v>
                </c:pt>
                <c:pt idx="7">
                  <c:v>11.433333333333332</c:v>
                </c:pt>
                <c:pt idx="8">
                  <c:v>11.266666666666667</c:v>
                </c:pt>
                <c:pt idx="9">
                  <c:v>10.799999999999999</c:v>
                </c:pt>
                <c:pt idx="10">
                  <c:v>10.699999999999998</c:v>
                </c:pt>
                <c:pt idx="11">
                  <c:v>10.3</c:v>
                </c:pt>
                <c:pt idx="12">
                  <c:v>10.233333333333334</c:v>
                </c:pt>
                <c:pt idx="13">
                  <c:v>9.8333333333333339</c:v>
                </c:pt>
                <c:pt idx="14">
                  <c:v>9.6</c:v>
                </c:pt>
                <c:pt idx="15">
                  <c:v>9.5666666666666664</c:v>
                </c:pt>
                <c:pt idx="16">
                  <c:v>9.4333333333333336</c:v>
                </c:pt>
                <c:pt idx="17">
                  <c:v>9.4666666666666668</c:v>
                </c:pt>
                <c:pt idx="18">
                  <c:v>9</c:v>
                </c:pt>
                <c:pt idx="19">
                  <c:v>8.5666666666666647</c:v>
                </c:pt>
                <c:pt idx="20">
                  <c:v>8.1666666666666661</c:v>
                </c:pt>
                <c:pt idx="21">
                  <c:v>7.8999999999999995</c:v>
                </c:pt>
                <c:pt idx="22">
                  <c:v>7.7</c:v>
                </c:pt>
                <c:pt idx="23">
                  <c:v>7.8</c:v>
                </c:pt>
                <c:pt idx="24">
                  <c:v>7.7</c:v>
                </c:pt>
                <c:pt idx="25">
                  <c:v>7.5333333333333341</c:v>
                </c:pt>
              </c:numCache>
            </c:numRef>
          </c:xVal>
          <c:yVal>
            <c:numRef>
              <c:f>dlx!$N$28:$N$53</c:f>
              <c:numCache>
                <c:formatCode>General</c:formatCode>
                <c:ptCount val="26"/>
                <c:pt idx="0">
                  <c:v>0</c:v>
                </c:pt>
                <c:pt idx="1">
                  <c:v>1.3671016500773847</c:v>
                </c:pt>
                <c:pt idx="2">
                  <c:v>2.4910000882468308</c:v>
                </c:pt>
                <c:pt idx="3">
                  <c:v>3.738860306394165</c:v>
                </c:pt>
                <c:pt idx="4">
                  <c:v>5.1431306080170103</c:v>
                </c:pt>
                <c:pt idx="5">
                  <c:v>6.0509655306755894</c:v>
                </c:pt>
                <c:pt idx="6">
                  <c:v>6.7299120005596125</c:v>
                </c:pt>
                <c:pt idx="7">
                  <c:v>7.2873176982840349</c:v>
                </c:pt>
                <c:pt idx="8">
                  <c:v>8.4480771017331868</c:v>
                </c:pt>
                <c:pt idx="9">
                  <c:v>9.5710819401504832</c:v>
                </c:pt>
                <c:pt idx="10">
                  <c:v>10.667673421900581</c:v>
                </c:pt>
                <c:pt idx="11">
                  <c:v>12.486466751854429</c:v>
                </c:pt>
                <c:pt idx="12">
                  <c:v>13.217415090033512</c:v>
                </c:pt>
                <c:pt idx="13">
                  <c:v>14.96529292828377</c:v>
                </c:pt>
                <c:pt idx="14">
                  <c:v>17.260059794209681</c:v>
                </c:pt>
                <c:pt idx="15">
                  <c:v>18.498491044751407</c:v>
                </c:pt>
                <c:pt idx="16">
                  <c:v>19.880307882932957</c:v>
                </c:pt>
                <c:pt idx="17">
                  <c:v>20.957699389790129</c:v>
                </c:pt>
                <c:pt idx="18">
                  <c:v>21.870695171683874</c:v>
                </c:pt>
                <c:pt idx="19">
                  <c:v>23.128102498106973</c:v>
                </c:pt>
                <c:pt idx="20">
                  <c:v>24.50754854574464</c:v>
                </c:pt>
                <c:pt idx="21">
                  <c:v>26.153950638461488</c:v>
                </c:pt>
                <c:pt idx="22">
                  <c:v>27.982955554593914</c:v>
                </c:pt>
                <c:pt idx="23">
                  <c:v>29.476104791564595</c:v>
                </c:pt>
                <c:pt idx="24">
                  <c:v>31.241230625110727</c:v>
                </c:pt>
                <c:pt idx="25">
                  <c:v>32.71624001339439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17C-47B4-9F1B-D5BC696DA897}"/>
            </c:ext>
          </c:extLst>
        </c:ser>
        <c:ser>
          <c:idx val="2"/>
          <c:order val="2"/>
          <c:tx>
            <c:strRef>
              <c:f>dlx!$Q$27</c:f>
              <c:strCache>
                <c:ptCount val="1"/>
                <c:pt idx="0">
                  <c:v>Core Services CPI</c:v>
                </c:pt>
              </c:strCache>
            </c:strRef>
          </c:tx>
          <c:marker>
            <c:symbol val="triangle"/>
            <c:size val="4"/>
          </c:marker>
          <c:xVal>
            <c:numRef>
              <c:f>dlx!$G$28:$G$53</c:f>
              <c:numCache>
                <c:formatCode>0.0</c:formatCode>
                <c:ptCount val="26"/>
                <c:pt idx="0">
                  <c:v>12.966666666666667</c:v>
                </c:pt>
                <c:pt idx="1">
                  <c:v>12.633333333333333</c:v>
                </c:pt>
                <c:pt idx="2">
                  <c:v>12.4</c:v>
                </c:pt>
                <c:pt idx="3">
                  <c:v>11.666666666666666</c:v>
                </c:pt>
                <c:pt idx="4">
                  <c:v>11.300000000000002</c:v>
                </c:pt>
                <c:pt idx="5">
                  <c:v>11.300000000000002</c:v>
                </c:pt>
                <c:pt idx="6">
                  <c:v>11.5</c:v>
                </c:pt>
                <c:pt idx="7">
                  <c:v>11.433333333333332</c:v>
                </c:pt>
                <c:pt idx="8">
                  <c:v>11.266666666666667</c:v>
                </c:pt>
                <c:pt idx="9">
                  <c:v>10.799999999999999</c:v>
                </c:pt>
                <c:pt idx="10">
                  <c:v>10.699999999999998</c:v>
                </c:pt>
                <c:pt idx="11">
                  <c:v>10.3</c:v>
                </c:pt>
                <c:pt idx="12">
                  <c:v>10.233333333333334</c:v>
                </c:pt>
                <c:pt idx="13">
                  <c:v>9.8333333333333339</c:v>
                </c:pt>
                <c:pt idx="14">
                  <c:v>9.6</c:v>
                </c:pt>
                <c:pt idx="15">
                  <c:v>9.5666666666666664</c:v>
                </c:pt>
                <c:pt idx="16">
                  <c:v>9.4333333333333336</c:v>
                </c:pt>
                <c:pt idx="17">
                  <c:v>9.4666666666666668</c:v>
                </c:pt>
                <c:pt idx="18">
                  <c:v>9</c:v>
                </c:pt>
                <c:pt idx="19">
                  <c:v>8.5666666666666647</c:v>
                </c:pt>
                <c:pt idx="20">
                  <c:v>8.1666666666666661</c:v>
                </c:pt>
                <c:pt idx="21">
                  <c:v>7.8999999999999995</c:v>
                </c:pt>
                <c:pt idx="22">
                  <c:v>7.7</c:v>
                </c:pt>
                <c:pt idx="23">
                  <c:v>7.8</c:v>
                </c:pt>
                <c:pt idx="24">
                  <c:v>7.7</c:v>
                </c:pt>
                <c:pt idx="25">
                  <c:v>7.5333333333333341</c:v>
                </c:pt>
              </c:numCache>
            </c:numRef>
          </c:xVal>
          <c:yVal>
            <c:numRef>
              <c:f>dlx!$Q$28:$Q$53</c:f>
              <c:numCache>
                <c:formatCode>General</c:formatCode>
                <c:ptCount val="26"/>
                <c:pt idx="0">
                  <c:v>0</c:v>
                </c:pt>
                <c:pt idx="1">
                  <c:v>0.99450109268806042</c:v>
                </c:pt>
                <c:pt idx="2">
                  <c:v>2.0644293524371582</c:v>
                </c:pt>
                <c:pt idx="3">
                  <c:v>3.3168454228052147</c:v>
                </c:pt>
                <c:pt idx="4">
                  <c:v>4.363670871699088</c:v>
                </c:pt>
                <c:pt idx="5">
                  <c:v>5.1813452986257946</c:v>
                </c:pt>
                <c:pt idx="6">
                  <c:v>6.13084188484605</c:v>
                </c:pt>
                <c:pt idx="7">
                  <c:v>7.2560011649684508</c:v>
                </c:pt>
                <c:pt idx="8">
                  <c:v>7.8552111902932653</c:v>
                </c:pt>
                <c:pt idx="9">
                  <c:v>8.9837037352783042</c:v>
                </c:pt>
                <c:pt idx="10">
                  <c:v>10.241224722891085</c:v>
                </c:pt>
                <c:pt idx="11">
                  <c:v>11.400678821257415</c:v>
                </c:pt>
                <c:pt idx="12">
                  <c:v>12.63009943031037</c:v>
                </c:pt>
                <c:pt idx="13">
                  <c:v>14.098082799226329</c:v>
                </c:pt>
                <c:pt idx="14">
                  <c:v>15.798822222191312</c:v>
                </c:pt>
                <c:pt idx="15">
                  <c:v>17.351148932561642</c:v>
                </c:pt>
                <c:pt idx="16">
                  <c:v>18.809686953724846</c:v>
                </c:pt>
                <c:pt idx="17">
                  <c:v>19.743779463735002</c:v>
                </c:pt>
                <c:pt idx="18">
                  <c:v>21.228140133195762</c:v>
                </c:pt>
                <c:pt idx="19">
                  <c:v>23.030436038209047</c:v>
                </c:pt>
                <c:pt idx="20">
                  <c:v>23.959459891140767</c:v>
                </c:pt>
                <c:pt idx="21">
                  <c:v>25.359074786869805</c:v>
                </c:pt>
                <c:pt idx="22">
                  <c:v>26.863506771598612</c:v>
                </c:pt>
                <c:pt idx="23">
                  <c:v>28.282858846050594</c:v>
                </c:pt>
                <c:pt idx="24">
                  <c:v>30.116366120916528</c:v>
                </c:pt>
                <c:pt idx="25">
                  <c:v>31.975881432306963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117C-47B4-9F1B-D5BC696DA89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20646784"/>
        <c:axId val="620648704"/>
      </c:scatterChart>
      <c:valAx>
        <c:axId val="620646784"/>
        <c:scaling>
          <c:orientation val="minMax"/>
          <c:max val="11"/>
          <c:min val="5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Unemployment</a:t>
                </a:r>
                <a:r>
                  <a:rPr lang="en-US" baseline="0"/>
                  <a:t> Rate</a:t>
                </a:r>
                <a:endParaRPr lang="en-US"/>
              </a:p>
            </c:rich>
          </c:tx>
          <c:overlay val="0"/>
        </c:title>
        <c:numFmt formatCode="0.0" sourceLinked="1"/>
        <c:majorTickMark val="cross"/>
        <c:minorTickMark val="none"/>
        <c:tickLblPos val="nextTo"/>
        <c:crossAx val="620648704"/>
        <c:crosses val="autoZero"/>
        <c:crossBetween val="midCat"/>
        <c:majorUnit val="1"/>
        <c:minorUnit val="1"/>
      </c:valAx>
      <c:valAx>
        <c:axId val="620648704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Cumulative</a:t>
                </a:r>
                <a:r>
                  <a:rPr lang="en-US" baseline="0"/>
                  <a:t> Growth (%)</a:t>
                </a:r>
                <a:endParaRPr lang="en-US"/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620646784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20813413743197709"/>
          <c:y val="0.91309485697292703"/>
          <c:w val="0.66942748087237303"/>
          <c:h val="5.7382919851444864E-2"/>
        </c:manualLayout>
      </c:layout>
      <c:overlay val="0"/>
    </c:legend>
    <c:plotVisOnly val="1"/>
    <c:dispBlanksAs val="gap"/>
    <c:showDLblsOverMax val="0"/>
  </c:chart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Inflation Measures</a:t>
            </a:r>
            <a:r>
              <a:rPr lang="en-US" baseline="0"/>
              <a:t> - </a:t>
            </a:r>
            <a:r>
              <a:rPr lang="en-US"/>
              <a:t>Base 1992Q3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7.0612477845474572E-2"/>
          <c:y val="0.10232309646007456"/>
          <c:w val="0.87407385111927394"/>
          <c:h val="0.73786311167600849"/>
        </c:manualLayout>
      </c:layout>
      <c:scatterChart>
        <c:scatterStyle val="lineMarker"/>
        <c:varyColors val="0"/>
        <c:ser>
          <c:idx val="0"/>
          <c:order val="0"/>
          <c:tx>
            <c:strRef>
              <c:f>dlx!$K$66</c:f>
              <c:strCache>
                <c:ptCount val="1"/>
              </c:strCache>
            </c:strRef>
          </c:tx>
          <c:marker>
            <c:symbol val="diamond"/>
            <c:size val="4"/>
          </c:marker>
          <c:xVal>
            <c:strRef>
              <c:f>dlx!$G$67:$G$100</c:f>
              <c:strCache>
                <c:ptCount val="32"/>
                <c:pt idx="0">
                  <c:v>Unemployment Rate</c:v>
                </c:pt>
                <c:pt idx="1">
                  <c:v>11.7</c:v>
                </c:pt>
                <c:pt idx="2">
                  <c:v>11.1</c:v>
                </c:pt>
                <c:pt idx="3">
                  <c:v>11.6</c:v>
                </c:pt>
                <c:pt idx="4">
                  <c:v>11.4</c:v>
                </c:pt>
                <c:pt idx="5">
                  <c:v>11.3</c:v>
                </c:pt>
                <c:pt idx="6">
                  <c:v>11.0</c:v>
                </c:pt>
                <c:pt idx="7">
                  <c:v>10.6</c:v>
                </c:pt>
                <c:pt idx="8">
                  <c:v>10.1</c:v>
                </c:pt>
                <c:pt idx="9">
                  <c:v>9.8</c:v>
                </c:pt>
                <c:pt idx="10">
                  <c:v>9.6</c:v>
                </c:pt>
                <c:pt idx="11">
                  <c:v>9.5</c:v>
                </c:pt>
                <c:pt idx="12">
                  <c:v>9.4</c:v>
                </c:pt>
                <c:pt idx="13">
                  <c:v>9.3</c:v>
                </c:pt>
                <c:pt idx="14">
                  <c:v>9.5</c:v>
                </c:pt>
                <c:pt idx="15">
                  <c:v>9.4</c:v>
                </c:pt>
                <c:pt idx="16">
                  <c:v>9.7</c:v>
                </c:pt>
                <c:pt idx="17">
                  <c:v>9.8</c:v>
                </c:pt>
                <c:pt idx="18">
                  <c:v>9.4</c:v>
                </c:pt>
                <c:pt idx="19">
                  <c:v>9.3</c:v>
                </c:pt>
                <c:pt idx="20">
                  <c:v>8.9</c:v>
                </c:pt>
                <c:pt idx="21">
                  <c:v>8.8</c:v>
                </c:pt>
                <c:pt idx="22">
                  <c:v>8.6</c:v>
                </c:pt>
                <c:pt idx="23">
                  <c:v>8.3</c:v>
                </c:pt>
                <c:pt idx="24">
                  <c:v>8.2</c:v>
                </c:pt>
                <c:pt idx="25">
                  <c:v>8.0</c:v>
                </c:pt>
                <c:pt idx="26">
                  <c:v>7.9</c:v>
                </c:pt>
                <c:pt idx="27">
                  <c:v>7.9</c:v>
                </c:pt>
                <c:pt idx="28">
                  <c:v>7.5</c:v>
                </c:pt>
                <c:pt idx="29">
                  <c:v>7.0</c:v>
                </c:pt>
                <c:pt idx="30">
                  <c:v>6.9</c:v>
                </c:pt>
                <c:pt idx="31">
                  <c:v>6.7</c:v>
                </c:pt>
              </c:strCache>
            </c:strRef>
          </c:xVal>
          <c:yVal>
            <c:numRef>
              <c:f>dlx!$K$67:$K$100</c:f>
              <c:numCache>
                <c:formatCode>General</c:formatCode>
                <c:ptCount val="34"/>
                <c:pt idx="0">
                  <c:v>0</c:v>
                </c:pt>
                <c:pt idx="1">
                  <c:v>0</c:v>
                </c:pt>
                <c:pt idx="2">
                  <c:v>0.61729363500828693</c:v>
                </c:pt>
                <c:pt idx="3">
                  <c:v>0.88608410339738874</c:v>
                </c:pt>
                <c:pt idx="4">
                  <c:v>1.4243472893925357</c:v>
                </c:pt>
                <c:pt idx="5">
                  <c:v>2.0878236487113622</c:v>
                </c:pt>
                <c:pt idx="6">
                  <c:v>1.2942504734682947</c:v>
                </c:pt>
                <c:pt idx="7">
                  <c:v>0.89843346212827857</c:v>
                </c:pt>
                <c:pt idx="8">
                  <c:v>1.1998328522212276</c:v>
                </c:pt>
                <c:pt idx="9">
                  <c:v>1.8099058339559493</c:v>
                </c:pt>
                <c:pt idx="10">
                  <c:v>2.7376599242108668</c:v>
                </c:pt>
                <c:pt idx="11">
                  <c:v>3.3326901898424577</c:v>
                </c:pt>
                <c:pt idx="12">
                  <c:v>3.8885557032402041</c:v>
                </c:pt>
                <c:pt idx="13">
                  <c:v>4.1506256282037635</c:v>
                </c:pt>
                <c:pt idx="14">
                  <c:v>4.4306245004470446</c:v>
                </c:pt>
                <c:pt idx="15">
                  <c:v>4.8472037329379436</c:v>
                </c:pt>
                <c:pt idx="16">
                  <c:v>5.2505306916414085</c:v>
                </c:pt>
                <c:pt idx="17">
                  <c:v>5.7587064311474201</c:v>
                </c:pt>
                <c:pt idx="18">
                  <c:v>6.254882286884289</c:v>
                </c:pt>
                <c:pt idx="19">
                  <c:v>6.7020102839523421</c:v>
                </c:pt>
                <c:pt idx="20">
                  <c:v>6.844166962430176</c:v>
                </c:pt>
                <c:pt idx="21">
                  <c:v>6.9787348841286567</c:v>
                </c:pt>
                <c:pt idx="22">
                  <c:v>7.7654051034458549</c:v>
                </c:pt>
                <c:pt idx="23">
                  <c:v>7.9424696241516601</c:v>
                </c:pt>
                <c:pt idx="24">
                  <c:v>8.2436873807694155</c:v>
                </c:pt>
                <c:pt idx="25">
                  <c:v>8.5017590311449176</c:v>
                </c:pt>
                <c:pt idx="26">
                  <c:v>8.8773703130859083</c:v>
                </c:pt>
                <c:pt idx="27">
                  <c:v>9.5112076649564337</c:v>
                </c:pt>
                <c:pt idx="28">
                  <c:v>9.9961167824440977</c:v>
                </c:pt>
                <c:pt idx="29">
                  <c:v>10.299468567222213</c:v>
                </c:pt>
                <c:pt idx="30">
                  <c:v>10.618562672405552</c:v>
                </c:pt>
                <c:pt idx="31">
                  <c:v>11.019915702360873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6F8-4841-8526-6186D33E225E}"/>
            </c:ext>
          </c:extLst>
        </c:ser>
        <c:ser>
          <c:idx val="1"/>
          <c:order val="1"/>
          <c:tx>
            <c:strRef>
              <c:f>dlx!$N$66</c:f>
              <c:strCache>
                <c:ptCount val="1"/>
              </c:strCache>
            </c:strRef>
          </c:tx>
          <c:marker>
            <c:symbol val="square"/>
            <c:size val="4"/>
          </c:marker>
          <c:xVal>
            <c:strRef>
              <c:f>dlx!$G$67:$G$100</c:f>
              <c:strCache>
                <c:ptCount val="32"/>
                <c:pt idx="0">
                  <c:v>Unemployment Rate</c:v>
                </c:pt>
                <c:pt idx="1">
                  <c:v>11.7</c:v>
                </c:pt>
                <c:pt idx="2">
                  <c:v>11.1</c:v>
                </c:pt>
                <c:pt idx="3">
                  <c:v>11.6</c:v>
                </c:pt>
                <c:pt idx="4">
                  <c:v>11.4</c:v>
                </c:pt>
                <c:pt idx="5">
                  <c:v>11.3</c:v>
                </c:pt>
                <c:pt idx="6">
                  <c:v>11.0</c:v>
                </c:pt>
                <c:pt idx="7">
                  <c:v>10.6</c:v>
                </c:pt>
                <c:pt idx="8">
                  <c:v>10.1</c:v>
                </c:pt>
                <c:pt idx="9">
                  <c:v>9.8</c:v>
                </c:pt>
                <c:pt idx="10">
                  <c:v>9.6</c:v>
                </c:pt>
                <c:pt idx="11">
                  <c:v>9.5</c:v>
                </c:pt>
                <c:pt idx="12">
                  <c:v>9.4</c:v>
                </c:pt>
                <c:pt idx="13">
                  <c:v>9.3</c:v>
                </c:pt>
                <c:pt idx="14">
                  <c:v>9.5</c:v>
                </c:pt>
                <c:pt idx="15">
                  <c:v>9.4</c:v>
                </c:pt>
                <c:pt idx="16">
                  <c:v>9.7</c:v>
                </c:pt>
                <c:pt idx="17">
                  <c:v>9.8</c:v>
                </c:pt>
                <c:pt idx="18">
                  <c:v>9.4</c:v>
                </c:pt>
                <c:pt idx="19">
                  <c:v>9.3</c:v>
                </c:pt>
                <c:pt idx="20">
                  <c:v>8.9</c:v>
                </c:pt>
                <c:pt idx="21">
                  <c:v>8.8</c:v>
                </c:pt>
                <c:pt idx="22">
                  <c:v>8.6</c:v>
                </c:pt>
                <c:pt idx="23">
                  <c:v>8.3</c:v>
                </c:pt>
                <c:pt idx="24">
                  <c:v>8.2</c:v>
                </c:pt>
                <c:pt idx="25">
                  <c:v>8.0</c:v>
                </c:pt>
                <c:pt idx="26">
                  <c:v>7.9</c:v>
                </c:pt>
                <c:pt idx="27">
                  <c:v>7.9</c:v>
                </c:pt>
                <c:pt idx="28">
                  <c:v>7.5</c:v>
                </c:pt>
                <c:pt idx="29">
                  <c:v>7.0</c:v>
                </c:pt>
                <c:pt idx="30">
                  <c:v>6.9</c:v>
                </c:pt>
                <c:pt idx="31">
                  <c:v>6.7</c:v>
                </c:pt>
              </c:strCache>
            </c:strRef>
          </c:xVal>
          <c:yVal>
            <c:numRef>
              <c:f>dlx!$N$67:$N$100</c:f>
              <c:numCache>
                <c:formatCode>General</c:formatCode>
                <c:ptCount val="34"/>
                <c:pt idx="0">
                  <c:v>0</c:v>
                </c:pt>
                <c:pt idx="1">
                  <c:v>0</c:v>
                </c:pt>
                <c:pt idx="2">
                  <c:v>0.58688954692147632</c:v>
                </c:pt>
                <c:pt idx="3">
                  <c:v>0.75015939388278774</c:v>
                </c:pt>
                <c:pt idx="4">
                  <c:v>1.3129879478844586</c:v>
                </c:pt>
                <c:pt idx="5">
                  <c:v>2.0022937090176773</c:v>
                </c:pt>
                <c:pt idx="6">
                  <c:v>0.11380154657913977</c:v>
                </c:pt>
                <c:pt idx="7">
                  <c:v>-1.2638137375025948</c:v>
                </c:pt>
                <c:pt idx="8">
                  <c:v>-1.1101920218506645</c:v>
                </c:pt>
                <c:pt idx="9">
                  <c:v>-0.72877640184009218</c:v>
                </c:pt>
                <c:pt idx="10">
                  <c:v>0.32825900550446097</c:v>
                </c:pt>
                <c:pt idx="11">
                  <c:v>0.8432648585475544</c:v>
                </c:pt>
                <c:pt idx="12">
                  <c:v>1.2246116674483831</c:v>
                </c:pt>
                <c:pt idx="13">
                  <c:v>1.5908023738874233</c:v>
                </c:pt>
                <c:pt idx="14">
                  <c:v>1.8089634116564834</c:v>
                </c:pt>
                <c:pt idx="15">
                  <c:v>2.297776050463507</c:v>
                </c:pt>
                <c:pt idx="16">
                  <c:v>2.6523177863532865</c:v>
                </c:pt>
                <c:pt idx="17">
                  <c:v>3.157636206270098</c:v>
                </c:pt>
                <c:pt idx="18">
                  <c:v>3.4306593876550107</c:v>
                </c:pt>
                <c:pt idx="19">
                  <c:v>4.0625566458764695</c:v>
                </c:pt>
                <c:pt idx="20">
                  <c:v>3.7344120721209073</c:v>
                </c:pt>
                <c:pt idx="21">
                  <c:v>4.0673918077029025</c:v>
                </c:pt>
                <c:pt idx="22">
                  <c:v>4.6669473970285758</c:v>
                </c:pt>
                <c:pt idx="23">
                  <c:v>4.5539475449806854</c:v>
                </c:pt>
                <c:pt idx="24">
                  <c:v>4.680441142000058</c:v>
                </c:pt>
                <c:pt idx="25">
                  <c:v>4.8608745279061116</c:v>
                </c:pt>
                <c:pt idx="26">
                  <c:v>5.2604430611284725</c:v>
                </c:pt>
                <c:pt idx="27">
                  <c:v>5.7873075447718803</c:v>
                </c:pt>
                <c:pt idx="28">
                  <c:v>6.1339058485704756</c:v>
                </c:pt>
                <c:pt idx="29">
                  <c:v>6.0144712651627019</c:v>
                </c:pt>
                <c:pt idx="30">
                  <c:v>6.0347678783975844</c:v>
                </c:pt>
                <c:pt idx="31">
                  <c:v>5.849096314766955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F6F8-4841-8526-6186D33E225E}"/>
            </c:ext>
          </c:extLst>
        </c:ser>
        <c:ser>
          <c:idx val="2"/>
          <c:order val="2"/>
          <c:tx>
            <c:strRef>
              <c:f>dlx!$Q$66</c:f>
              <c:strCache>
                <c:ptCount val="1"/>
              </c:strCache>
            </c:strRef>
          </c:tx>
          <c:marker>
            <c:symbol val="triangle"/>
            <c:size val="4"/>
          </c:marker>
          <c:xVal>
            <c:strRef>
              <c:f>dlx!$G$67:$G$100</c:f>
              <c:strCache>
                <c:ptCount val="32"/>
                <c:pt idx="0">
                  <c:v>Unemployment Rate</c:v>
                </c:pt>
                <c:pt idx="1">
                  <c:v>11.7</c:v>
                </c:pt>
                <c:pt idx="2">
                  <c:v>11.1</c:v>
                </c:pt>
                <c:pt idx="3">
                  <c:v>11.6</c:v>
                </c:pt>
                <c:pt idx="4">
                  <c:v>11.4</c:v>
                </c:pt>
                <c:pt idx="5">
                  <c:v>11.3</c:v>
                </c:pt>
                <c:pt idx="6">
                  <c:v>11.0</c:v>
                </c:pt>
                <c:pt idx="7">
                  <c:v>10.6</c:v>
                </c:pt>
                <c:pt idx="8">
                  <c:v>10.1</c:v>
                </c:pt>
                <c:pt idx="9">
                  <c:v>9.8</c:v>
                </c:pt>
                <c:pt idx="10">
                  <c:v>9.6</c:v>
                </c:pt>
                <c:pt idx="11">
                  <c:v>9.5</c:v>
                </c:pt>
                <c:pt idx="12">
                  <c:v>9.4</c:v>
                </c:pt>
                <c:pt idx="13">
                  <c:v>9.3</c:v>
                </c:pt>
                <c:pt idx="14">
                  <c:v>9.5</c:v>
                </c:pt>
                <c:pt idx="15">
                  <c:v>9.4</c:v>
                </c:pt>
                <c:pt idx="16">
                  <c:v>9.7</c:v>
                </c:pt>
                <c:pt idx="17">
                  <c:v>9.8</c:v>
                </c:pt>
                <c:pt idx="18">
                  <c:v>9.4</c:v>
                </c:pt>
                <c:pt idx="19">
                  <c:v>9.3</c:v>
                </c:pt>
                <c:pt idx="20">
                  <c:v>8.9</c:v>
                </c:pt>
                <c:pt idx="21">
                  <c:v>8.8</c:v>
                </c:pt>
                <c:pt idx="22">
                  <c:v>8.6</c:v>
                </c:pt>
                <c:pt idx="23">
                  <c:v>8.3</c:v>
                </c:pt>
                <c:pt idx="24">
                  <c:v>8.2</c:v>
                </c:pt>
                <c:pt idx="25">
                  <c:v>8.0</c:v>
                </c:pt>
                <c:pt idx="26">
                  <c:v>7.9</c:v>
                </c:pt>
                <c:pt idx="27">
                  <c:v>7.9</c:v>
                </c:pt>
                <c:pt idx="28">
                  <c:v>7.5</c:v>
                </c:pt>
                <c:pt idx="29">
                  <c:v>7.0</c:v>
                </c:pt>
                <c:pt idx="30">
                  <c:v>6.9</c:v>
                </c:pt>
                <c:pt idx="31">
                  <c:v>6.7</c:v>
                </c:pt>
              </c:strCache>
            </c:strRef>
          </c:xVal>
          <c:yVal>
            <c:numRef>
              <c:f>dlx!$Q$67:$Q$100</c:f>
              <c:numCache>
                <c:formatCode>General</c:formatCode>
                <c:ptCount val="34"/>
                <c:pt idx="0">
                  <c:v>0</c:v>
                </c:pt>
                <c:pt idx="1">
                  <c:v>0</c:v>
                </c:pt>
                <c:pt idx="2">
                  <c:v>0.53764353447334212</c:v>
                </c:pt>
                <c:pt idx="3">
                  <c:v>0.9310134154958849</c:v>
                </c:pt>
                <c:pt idx="4">
                  <c:v>1.3635815163707488</c:v>
                </c:pt>
                <c:pt idx="5">
                  <c:v>1.9607010218541721</c:v>
                </c:pt>
                <c:pt idx="6">
                  <c:v>2.1937080751069926</c:v>
                </c:pt>
                <c:pt idx="7">
                  <c:v>2.5602727530895431</c:v>
                </c:pt>
                <c:pt idx="8">
                  <c:v>3.0826629379578918</c:v>
                </c:pt>
                <c:pt idx="9">
                  <c:v>3.7768422673053026</c:v>
                </c:pt>
                <c:pt idx="10">
                  <c:v>4.5917206114786113</c:v>
                </c:pt>
                <c:pt idx="11">
                  <c:v>5.3082177744685932</c:v>
                </c:pt>
                <c:pt idx="12">
                  <c:v>5.978738460495614</c:v>
                </c:pt>
                <c:pt idx="13">
                  <c:v>6.1684303037647936</c:v>
                </c:pt>
                <c:pt idx="14">
                  <c:v>6.5101172080469727</c:v>
                </c:pt>
                <c:pt idx="15">
                  <c:v>6.8603624675641628</c:v>
                </c:pt>
                <c:pt idx="16">
                  <c:v>7.2585041085218016</c:v>
                </c:pt>
                <c:pt idx="17">
                  <c:v>7.830040033891339</c:v>
                </c:pt>
                <c:pt idx="18">
                  <c:v>8.3967993329985937</c:v>
                </c:pt>
                <c:pt idx="19">
                  <c:v>8.8071741818981373</c:v>
                </c:pt>
                <c:pt idx="20">
                  <c:v>9.2370707308225377</c:v>
                </c:pt>
                <c:pt idx="21">
                  <c:v>9.2830560499202353</c:v>
                </c:pt>
                <c:pt idx="22">
                  <c:v>10.28037541523592</c:v>
                </c:pt>
                <c:pt idx="23">
                  <c:v>10.714207919560037</c:v>
                </c:pt>
                <c:pt idx="24">
                  <c:v>11.103135790703188</c:v>
                </c:pt>
                <c:pt idx="25">
                  <c:v>11.544516157008044</c:v>
                </c:pt>
                <c:pt idx="26">
                  <c:v>11.783565544635044</c:v>
                </c:pt>
                <c:pt idx="27">
                  <c:v>12.546271118837016</c:v>
                </c:pt>
                <c:pt idx="28">
                  <c:v>13.07148808414218</c:v>
                </c:pt>
                <c:pt idx="29">
                  <c:v>13.63296981012676</c:v>
                </c:pt>
                <c:pt idx="30">
                  <c:v>14.157459112773996</c:v>
                </c:pt>
                <c:pt idx="31">
                  <c:v>15.000023904919857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F6F8-4841-8526-6186D33E22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25707264"/>
        <c:axId val="625721728"/>
      </c:scatterChart>
      <c:valAx>
        <c:axId val="625707264"/>
        <c:scaling>
          <c:orientation val="minMax"/>
          <c:max val="8"/>
          <c:min val="3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sz="1000" b="1" i="0" baseline="0">
                    <a:effectLst/>
                  </a:rPr>
                  <a:t>Unemployment Rate</a:t>
                </a:r>
                <a:endParaRPr lang="en-US" sz="1000">
                  <a:effectLst/>
                </a:endParaRPr>
              </a:p>
            </c:rich>
          </c:tx>
          <c:overlay val="0"/>
        </c:title>
        <c:numFmt formatCode="0.0" sourceLinked="1"/>
        <c:majorTickMark val="cross"/>
        <c:minorTickMark val="none"/>
        <c:tickLblPos val="nextTo"/>
        <c:crossAx val="625721728"/>
        <c:crosses val="autoZero"/>
        <c:crossBetween val="midCat"/>
        <c:majorUnit val="1"/>
        <c:minorUnit val="0.2"/>
      </c:valAx>
      <c:valAx>
        <c:axId val="625721728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Cumulative Growth (%)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625707264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1740194415728295"/>
          <c:y val="0.91643462553089805"/>
          <c:w val="0.68956320710704444"/>
          <c:h val="5.4932578193392007E-2"/>
        </c:manualLayout>
      </c:layout>
      <c:overlay val="0"/>
    </c:legend>
    <c:plotVisOnly val="1"/>
    <c:dispBlanksAs val="gap"/>
    <c:showDLblsOverMax val="0"/>
  </c:chart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Inflation Indicators</a:t>
            </a:r>
            <a:r>
              <a:rPr lang="en-US" baseline="0"/>
              <a:t> -</a:t>
            </a:r>
            <a:r>
              <a:rPr lang="en-US"/>
              <a:t> Base 2003Q2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9.1786437843862673E-2"/>
          <c:y val="0.10445632009689293"/>
          <c:w val="0.87526900488553205"/>
          <c:h val="0.74694857482353549"/>
        </c:manualLayout>
      </c:layout>
      <c:scatterChart>
        <c:scatterStyle val="lineMarker"/>
        <c:varyColors val="0"/>
        <c:ser>
          <c:idx val="0"/>
          <c:order val="0"/>
          <c:tx>
            <c:strRef>
              <c:f>dlx!$K$109</c:f>
              <c:strCache>
                <c:ptCount val="1"/>
                <c:pt idx="0">
                  <c:v>3.833638762</c:v>
                </c:pt>
              </c:strCache>
            </c:strRef>
          </c:tx>
          <c:marker>
            <c:symbol val="diamond"/>
            <c:size val="4"/>
          </c:marker>
          <c:xVal>
            <c:numRef>
              <c:f>dlx!$G$110:$G$124</c:f>
              <c:numCache>
                <c:formatCode>0.0</c:formatCode>
                <c:ptCount val="15"/>
                <c:pt idx="0">
                  <c:v>7.666666666666667</c:v>
                </c:pt>
                <c:pt idx="1">
                  <c:v>7.7666666666666657</c:v>
                </c:pt>
                <c:pt idx="2">
                  <c:v>7.4666666666666659</c:v>
                </c:pt>
                <c:pt idx="3">
                  <c:v>7.333333333333333</c:v>
                </c:pt>
                <c:pt idx="4">
                  <c:v>7.166666666666667</c:v>
                </c:pt>
                <c:pt idx="5">
                  <c:v>7</c:v>
                </c:pt>
                <c:pt idx="6">
                  <c:v>7.1333333333333329</c:v>
                </c:pt>
                <c:pt idx="7">
                  <c:v>6.9333333333333336</c:v>
                </c:pt>
                <c:pt idx="8">
                  <c:v>6.8666666666666671</c:v>
                </c:pt>
                <c:pt idx="9">
                  <c:v>6.7</c:v>
                </c:pt>
                <c:pt idx="10">
                  <c:v>6.5333333333333341</c:v>
                </c:pt>
                <c:pt idx="11">
                  <c:v>6.4666666666666659</c:v>
                </c:pt>
                <c:pt idx="12">
                  <c:v>6.166666666666667</c:v>
                </c:pt>
                <c:pt idx="13">
                  <c:v>6.4000000000000012</c:v>
                </c:pt>
                <c:pt idx="14">
                  <c:v>6.1333333333333329</c:v>
                </c:pt>
              </c:numCache>
            </c:numRef>
          </c:xVal>
          <c:yVal>
            <c:numRef>
              <c:f>dlx!$K$110:$K$124</c:f>
              <c:numCache>
                <c:formatCode>General</c:formatCode>
                <c:ptCount val="15"/>
                <c:pt idx="0">
                  <c:v>3.9773145789977926</c:v>
                </c:pt>
                <c:pt idx="1">
                  <c:v>4.2523269668334196</c:v>
                </c:pt>
                <c:pt idx="2">
                  <c:v>4.8436553275781113</c:v>
                </c:pt>
                <c:pt idx="3">
                  <c:v>5.1181848034688393</c:v>
                </c:pt>
                <c:pt idx="4">
                  <c:v>5.4049076383771766</c:v>
                </c:pt>
                <c:pt idx="5">
                  <c:v>5.6541919567388188</c:v>
                </c:pt>
                <c:pt idx="6">
                  <c:v>6.1063416755363642</c:v>
                </c:pt>
                <c:pt idx="7">
                  <c:v>6.5650930139974584</c:v>
                </c:pt>
                <c:pt idx="8">
                  <c:v>6.6873156163713476</c:v>
                </c:pt>
                <c:pt idx="9">
                  <c:v>7.1042970183391674</c:v>
                </c:pt>
                <c:pt idx="10">
                  <c:v>7.5772628066306247</c:v>
                </c:pt>
                <c:pt idx="11">
                  <c:v>8.0671976643824639</c:v>
                </c:pt>
                <c:pt idx="12">
                  <c:v>8.4403313697589901</c:v>
                </c:pt>
                <c:pt idx="13">
                  <c:v>8.6656119524768584</c:v>
                </c:pt>
                <c:pt idx="14">
                  <c:v>9.2922330212360507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3F9-4B4E-8BBF-6F9164728EB7}"/>
            </c:ext>
          </c:extLst>
        </c:ser>
        <c:ser>
          <c:idx val="1"/>
          <c:order val="1"/>
          <c:tx>
            <c:strRef>
              <c:f>dlx!$N$109</c:f>
              <c:strCache>
                <c:ptCount val="1"/>
                <c:pt idx="0">
                  <c:v>2.689851591</c:v>
                </c:pt>
              </c:strCache>
            </c:strRef>
          </c:tx>
          <c:marker>
            <c:symbol val="square"/>
            <c:size val="4"/>
          </c:marker>
          <c:xVal>
            <c:numRef>
              <c:f>dlx!$G$110:$G$124</c:f>
              <c:numCache>
                <c:formatCode>0.0</c:formatCode>
                <c:ptCount val="15"/>
                <c:pt idx="0">
                  <c:v>7.666666666666667</c:v>
                </c:pt>
                <c:pt idx="1">
                  <c:v>7.7666666666666657</c:v>
                </c:pt>
                <c:pt idx="2">
                  <c:v>7.4666666666666659</c:v>
                </c:pt>
                <c:pt idx="3">
                  <c:v>7.333333333333333</c:v>
                </c:pt>
                <c:pt idx="4">
                  <c:v>7.166666666666667</c:v>
                </c:pt>
                <c:pt idx="5">
                  <c:v>7</c:v>
                </c:pt>
                <c:pt idx="6">
                  <c:v>7.1333333333333329</c:v>
                </c:pt>
                <c:pt idx="7">
                  <c:v>6.9333333333333336</c:v>
                </c:pt>
                <c:pt idx="8">
                  <c:v>6.8666666666666671</c:v>
                </c:pt>
                <c:pt idx="9">
                  <c:v>6.7</c:v>
                </c:pt>
                <c:pt idx="10">
                  <c:v>6.5333333333333341</c:v>
                </c:pt>
                <c:pt idx="11">
                  <c:v>6.4666666666666659</c:v>
                </c:pt>
                <c:pt idx="12">
                  <c:v>6.166666666666667</c:v>
                </c:pt>
                <c:pt idx="13">
                  <c:v>6.4000000000000012</c:v>
                </c:pt>
                <c:pt idx="14">
                  <c:v>6.1333333333333329</c:v>
                </c:pt>
              </c:numCache>
            </c:numRef>
          </c:xVal>
          <c:yVal>
            <c:numRef>
              <c:f>dlx!$N$110:$N$124</c:f>
              <c:numCache>
                <c:formatCode>General</c:formatCode>
                <c:ptCount val="15"/>
                <c:pt idx="0">
                  <c:v>2.4607519996953542</c:v>
                </c:pt>
                <c:pt idx="1">
                  <c:v>2.173115858796848</c:v>
                </c:pt>
                <c:pt idx="2">
                  <c:v>2.2791987133354175</c:v>
                </c:pt>
                <c:pt idx="3">
                  <c:v>2.2943547779109341</c:v>
                </c:pt>
                <c:pt idx="4">
                  <c:v>2.3045397212738239</c:v>
                </c:pt>
                <c:pt idx="5">
                  <c:v>2.0131722604517455</c:v>
                </c:pt>
                <c:pt idx="6">
                  <c:v>2.007994783027911</c:v>
                </c:pt>
                <c:pt idx="7">
                  <c:v>2.3051205808977793</c:v>
                </c:pt>
                <c:pt idx="8">
                  <c:v>1.9526671679969798</c:v>
                </c:pt>
                <c:pt idx="9">
                  <c:v>2.2508099674384052</c:v>
                </c:pt>
                <c:pt idx="10">
                  <c:v>2.3698014560717517</c:v>
                </c:pt>
                <c:pt idx="11">
                  <c:v>2.4752360486331337</c:v>
                </c:pt>
                <c:pt idx="12">
                  <c:v>1.9765641243950638</c:v>
                </c:pt>
                <c:pt idx="13">
                  <c:v>1.4415725878893948</c:v>
                </c:pt>
                <c:pt idx="14">
                  <c:v>1.4443588847092848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03F9-4B4E-8BBF-6F9164728EB7}"/>
            </c:ext>
          </c:extLst>
        </c:ser>
        <c:ser>
          <c:idx val="2"/>
          <c:order val="2"/>
          <c:tx>
            <c:strRef>
              <c:f>dlx!$Q$109</c:f>
              <c:strCache>
                <c:ptCount val="1"/>
                <c:pt idx="0">
                  <c:v>4.278275289</c:v>
                </c:pt>
              </c:strCache>
            </c:strRef>
          </c:tx>
          <c:marker>
            <c:symbol val="triangle"/>
            <c:size val="4"/>
          </c:marker>
          <c:xVal>
            <c:numRef>
              <c:f>dlx!$G$110:$G$124</c:f>
              <c:numCache>
                <c:formatCode>0.0</c:formatCode>
                <c:ptCount val="15"/>
                <c:pt idx="0">
                  <c:v>7.666666666666667</c:v>
                </c:pt>
                <c:pt idx="1">
                  <c:v>7.7666666666666657</c:v>
                </c:pt>
                <c:pt idx="2">
                  <c:v>7.4666666666666659</c:v>
                </c:pt>
                <c:pt idx="3">
                  <c:v>7.333333333333333</c:v>
                </c:pt>
                <c:pt idx="4">
                  <c:v>7.166666666666667</c:v>
                </c:pt>
                <c:pt idx="5">
                  <c:v>7</c:v>
                </c:pt>
                <c:pt idx="6">
                  <c:v>7.1333333333333329</c:v>
                </c:pt>
                <c:pt idx="7">
                  <c:v>6.9333333333333336</c:v>
                </c:pt>
                <c:pt idx="8">
                  <c:v>6.8666666666666671</c:v>
                </c:pt>
                <c:pt idx="9">
                  <c:v>6.7</c:v>
                </c:pt>
                <c:pt idx="10">
                  <c:v>6.5333333333333341</c:v>
                </c:pt>
                <c:pt idx="11">
                  <c:v>6.4666666666666659</c:v>
                </c:pt>
                <c:pt idx="12">
                  <c:v>6.166666666666667</c:v>
                </c:pt>
                <c:pt idx="13">
                  <c:v>6.4000000000000012</c:v>
                </c:pt>
                <c:pt idx="14">
                  <c:v>6.1333333333333329</c:v>
                </c:pt>
              </c:numCache>
            </c:numRef>
          </c:xVal>
          <c:yVal>
            <c:numRef>
              <c:f>dlx!$Q$110:$Q$124</c:f>
              <c:numCache>
                <c:formatCode>General</c:formatCode>
                <c:ptCount val="15"/>
                <c:pt idx="0">
                  <c:v>4.6894353669055588</c:v>
                </c:pt>
                <c:pt idx="1">
                  <c:v>5.3269593504540858</c:v>
                </c:pt>
                <c:pt idx="2">
                  <c:v>6.1922136907192726</c:v>
                </c:pt>
                <c:pt idx="3">
                  <c:v>6.6354848899838004</c:v>
                </c:pt>
                <c:pt idx="4">
                  <c:v>7.0560660880018444</c:v>
                </c:pt>
                <c:pt idx="5">
                  <c:v>7.6960648850668001</c:v>
                </c:pt>
                <c:pt idx="6">
                  <c:v>8.4260037091187012</c:v>
                </c:pt>
                <c:pt idx="7">
                  <c:v>9.0564391427376822</c:v>
                </c:pt>
                <c:pt idx="8">
                  <c:v>9.514571326128717</c:v>
                </c:pt>
                <c:pt idx="9">
                  <c:v>10.003506685891317</c:v>
                </c:pt>
                <c:pt idx="10">
                  <c:v>10.675380402255396</c:v>
                </c:pt>
                <c:pt idx="11">
                  <c:v>11.493524704281244</c:v>
                </c:pt>
                <c:pt idx="12">
                  <c:v>12.373710948616544</c:v>
                </c:pt>
                <c:pt idx="13">
                  <c:v>12.962319449843317</c:v>
                </c:pt>
                <c:pt idx="14">
                  <c:v>14.057712219016437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03F9-4B4E-8BBF-6F9164728EB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54934784"/>
        <c:axId val="654936704"/>
      </c:scatterChart>
      <c:valAx>
        <c:axId val="654934784"/>
        <c:scaling>
          <c:orientation val="minMax"/>
          <c:max val="6.5"/>
          <c:min val="4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Unemployment Rate</a:t>
                </a:r>
              </a:p>
            </c:rich>
          </c:tx>
          <c:overlay val="0"/>
        </c:title>
        <c:numFmt formatCode="0.0" sourceLinked="1"/>
        <c:majorTickMark val="cross"/>
        <c:minorTickMark val="none"/>
        <c:tickLblPos val="low"/>
        <c:crossAx val="654936704"/>
        <c:crosses val="autoZero"/>
        <c:crossBetween val="midCat"/>
      </c:valAx>
      <c:valAx>
        <c:axId val="654936704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Cumulative Growth (%)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654934784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22669691220035681"/>
          <c:y val="0.92209562795815636"/>
          <c:w val="0.60474879575466622"/>
          <c:h val="7.7774044911052789E-2"/>
        </c:manualLayout>
      </c:layout>
      <c:overlay val="0"/>
    </c:legend>
    <c:plotVisOnly val="1"/>
    <c:dispBlanksAs val="gap"/>
    <c:showDLblsOverMax val="0"/>
  </c:chart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Inflation Measures</a:t>
            </a:r>
            <a:r>
              <a:rPr lang="en-US" baseline="0"/>
              <a:t> - Base 2009Q4</a:t>
            </a:r>
            <a:endParaRPr lang="en-US"/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4389277491506223E-2"/>
          <c:y val="0.10747780090707053"/>
          <c:w val="0.84496309101649425"/>
          <c:h val="0.70553614706207701"/>
        </c:manualLayout>
      </c:layout>
      <c:scatterChart>
        <c:scatterStyle val="lineMarker"/>
        <c:varyColors val="0"/>
        <c:ser>
          <c:idx val="0"/>
          <c:order val="0"/>
          <c:tx>
            <c:strRef>
              <c:f>dlx!$K$135</c:f>
              <c:strCache>
                <c:ptCount val="1"/>
                <c:pt idx="0">
                  <c:v>0</c:v>
                </c:pt>
              </c:strCache>
            </c:strRef>
          </c:tx>
          <c:marker>
            <c:symbol val="diamond"/>
            <c:size val="4"/>
          </c:marker>
          <c:xVal>
            <c:numRef>
              <c:f>dlx!$G$136:$G$175</c:f>
              <c:numCache>
                <c:formatCode>0.0</c:formatCode>
                <c:ptCount val="40"/>
                <c:pt idx="0">
                  <c:v>8.4666666666666668</c:v>
                </c:pt>
                <c:pt idx="1">
                  <c:v>8.2333333333333325</c:v>
                </c:pt>
                <c:pt idx="2">
                  <c:v>8</c:v>
                </c:pt>
                <c:pt idx="3">
                  <c:v>8.1</c:v>
                </c:pt>
                <c:pt idx="4">
                  <c:v>7.666666666666667</c:v>
                </c:pt>
                <c:pt idx="5">
                  <c:v>7.7</c:v>
                </c:pt>
                <c:pt idx="6">
                  <c:v>7.5333333333333341</c:v>
                </c:pt>
                <c:pt idx="7">
                  <c:v>7.333333333333333</c:v>
                </c:pt>
                <c:pt idx="8">
                  <c:v>7.4333333333333336</c:v>
                </c:pt>
                <c:pt idx="9">
                  <c:v>7.4666666666666659</c:v>
                </c:pt>
                <c:pt idx="10">
                  <c:v>7.3</c:v>
                </c:pt>
                <c:pt idx="11">
                  <c:v>7.2666666666666666</c:v>
                </c:pt>
                <c:pt idx="12">
                  <c:v>7.2666666666666666</c:v>
                </c:pt>
                <c:pt idx="13">
                  <c:v>7.166666666666667</c:v>
                </c:pt>
                <c:pt idx="14">
                  <c:v>7.0666666666666664</c:v>
                </c:pt>
                <c:pt idx="15">
                  <c:v>7.1000000000000005</c:v>
                </c:pt>
                <c:pt idx="16">
                  <c:v>7.0666666666666664</c:v>
                </c:pt>
                <c:pt idx="17">
                  <c:v>7</c:v>
                </c:pt>
                <c:pt idx="18">
                  <c:v>7</c:v>
                </c:pt>
                <c:pt idx="19">
                  <c:v>7</c:v>
                </c:pt>
                <c:pt idx="20">
                  <c:v>6.7</c:v>
                </c:pt>
                <c:pt idx="21">
                  <c:v>6.7333333333333334</c:v>
                </c:pt>
                <c:pt idx="22">
                  <c:v>6.833333333333333</c:v>
                </c:pt>
                <c:pt idx="23">
                  <c:v>6.9666666666666659</c:v>
                </c:pt>
                <c:pt idx="24">
                  <c:v>7.0666666666666664</c:v>
                </c:pt>
                <c:pt idx="25">
                  <c:v>7.2</c:v>
                </c:pt>
                <c:pt idx="26">
                  <c:v>6.9333333333333336</c:v>
                </c:pt>
                <c:pt idx="27">
                  <c:v>6.9333333333333336</c:v>
                </c:pt>
                <c:pt idx="28">
                  <c:v>6.9000000000000012</c:v>
                </c:pt>
                <c:pt idx="29">
                  <c:v>6.6999999999999993</c:v>
                </c:pt>
                <c:pt idx="30">
                  <c:v>6.4666666666666659</c:v>
                </c:pt>
                <c:pt idx="31">
                  <c:v>6.166666666666667</c:v>
                </c:pt>
                <c:pt idx="32">
                  <c:v>6</c:v>
                </c:pt>
                <c:pt idx="33">
                  <c:v>5.833333333333333</c:v>
                </c:pt>
                <c:pt idx="34">
                  <c:v>5.9333333333333336</c:v>
                </c:pt>
                <c:pt idx="35">
                  <c:v>5.8999999999999995</c:v>
                </c:pt>
                <c:pt idx="36">
                  <c:v>5.6333333333333329</c:v>
                </c:pt>
                <c:pt idx="37">
                  <c:v>5.8</c:v>
                </c:pt>
                <c:pt idx="38">
                  <c:v>5.5333333333333341</c:v>
                </c:pt>
                <c:pt idx="39">
                  <c:v>5.6333333333333329</c:v>
                </c:pt>
              </c:numCache>
            </c:numRef>
          </c:xVal>
          <c:yVal>
            <c:numRef>
              <c:f>dlx!$K$136:$K$175</c:f>
              <c:numCache>
                <c:formatCode>General</c:formatCode>
                <c:ptCount val="40"/>
                <c:pt idx="0">
                  <c:v>0.26803646295014971</c:v>
                </c:pt>
                <c:pt idx="1">
                  <c:v>0.58994328845634048</c:v>
                </c:pt>
                <c:pt idx="2">
                  <c:v>0.84006109507985816</c:v>
                </c:pt>
                <c:pt idx="3">
                  <c:v>1.3808833204570048</c:v>
                </c:pt>
                <c:pt idx="4">
                  <c:v>1.9038726706742226</c:v>
                </c:pt>
                <c:pt idx="5">
                  <c:v>2.188344749972071</c:v>
                </c:pt>
                <c:pt idx="6">
                  <c:v>2.5211717836360004</c:v>
                </c:pt>
                <c:pt idx="7">
                  <c:v>2.9130746965959187</c:v>
                </c:pt>
                <c:pt idx="8">
                  <c:v>3.4318122593875788</c:v>
                </c:pt>
                <c:pt idx="9">
                  <c:v>3.7831285670076209</c:v>
                </c:pt>
                <c:pt idx="10">
                  <c:v>4.2289687846496005</c:v>
                </c:pt>
                <c:pt idx="11">
                  <c:v>4.0163242559567047</c:v>
                </c:pt>
                <c:pt idx="12">
                  <c:v>4.4046493184321855</c:v>
                </c:pt>
                <c:pt idx="13">
                  <c:v>4.6944671517886505</c:v>
                </c:pt>
                <c:pt idx="14">
                  <c:v>4.8596367270510976</c:v>
                </c:pt>
                <c:pt idx="15">
                  <c:v>5.0481421943138871</c:v>
                </c:pt>
                <c:pt idx="16">
                  <c:v>5.3575151332608595</c:v>
                </c:pt>
                <c:pt idx="17">
                  <c:v>5.9033012036325161</c:v>
                </c:pt>
                <c:pt idx="18">
                  <c:v>6.417752861404491</c:v>
                </c:pt>
                <c:pt idx="19">
                  <c:v>6.9131063003185611</c:v>
                </c:pt>
                <c:pt idx="20">
                  <c:v>7.4753036749133805</c:v>
                </c:pt>
                <c:pt idx="21">
                  <c:v>7.8860010975475126</c:v>
                </c:pt>
                <c:pt idx="22">
                  <c:v>8.3747358813868402</c:v>
                </c:pt>
                <c:pt idx="23">
                  <c:v>8.8956922010998483</c:v>
                </c:pt>
                <c:pt idx="24">
                  <c:v>9.3432663438790762</c:v>
                </c:pt>
                <c:pt idx="25">
                  <c:v>9.7199800146545954</c:v>
                </c:pt>
                <c:pt idx="26">
                  <c:v>10.579266730558267</c:v>
                </c:pt>
                <c:pt idx="27">
                  <c:v>11.031253870738089</c:v>
                </c:pt>
                <c:pt idx="28">
                  <c:v>11.346692537328451</c:v>
                </c:pt>
                <c:pt idx="29">
                  <c:v>11.887731299566973</c:v>
                </c:pt>
                <c:pt idx="30">
                  <c:v>12.161083928937199</c:v>
                </c:pt>
                <c:pt idx="31">
                  <c:v>12.543042510063994</c:v>
                </c:pt>
                <c:pt idx="32">
                  <c:v>13.162637095814622</c:v>
                </c:pt>
                <c:pt idx="33">
                  <c:v>13.846651760652939</c:v>
                </c:pt>
                <c:pt idx="34">
                  <c:v>14.131887576921166</c:v>
                </c:pt>
                <c:pt idx="35">
                  <c:v>14.957627976734544</c:v>
                </c:pt>
                <c:pt idx="36">
                  <c:v>15.47857750762951</c:v>
                </c:pt>
                <c:pt idx="37">
                  <c:v>16.017310683828036</c:v>
                </c:pt>
                <c:pt idx="38">
                  <c:v>16.729110383180345</c:v>
                </c:pt>
                <c:pt idx="39">
                  <c:v>17.436350172603476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DA7-4204-BE67-D5E10EB614A8}"/>
            </c:ext>
          </c:extLst>
        </c:ser>
        <c:ser>
          <c:idx val="1"/>
          <c:order val="1"/>
          <c:tx>
            <c:strRef>
              <c:f>dlx!$N$135</c:f>
              <c:strCache>
                <c:ptCount val="1"/>
                <c:pt idx="0">
                  <c:v>0</c:v>
                </c:pt>
              </c:strCache>
            </c:strRef>
          </c:tx>
          <c:marker>
            <c:symbol val="square"/>
            <c:size val="4"/>
          </c:marker>
          <c:xVal>
            <c:numRef>
              <c:f>dlx!$G$136:$G$175</c:f>
              <c:numCache>
                <c:formatCode>0.0</c:formatCode>
                <c:ptCount val="40"/>
                <c:pt idx="0">
                  <c:v>8.4666666666666668</c:v>
                </c:pt>
                <c:pt idx="1">
                  <c:v>8.2333333333333325</c:v>
                </c:pt>
                <c:pt idx="2">
                  <c:v>8</c:v>
                </c:pt>
                <c:pt idx="3">
                  <c:v>8.1</c:v>
                </c:pt>
                <c:pt idx="4">
                  <c:v>7.666666666666667</c:v>
                </c:pt>
                <c:pt idx="5">
                  <c:v>7.7</c:v>
                </c:pt>
                <c:pt idx="6">
                  <c:v>7.5333333333333341</c:v>
                </c:pt>
                <c:pt idx="7">
                  <c:v>7.333333333333333</c:v>
                </c:pt>
                <c:pt idx="8">
                  <c:v>7.4333333333333336</c:v>
                </c:pt>
                <c:pt idx="9">
                  <c:v>7.4666666666666659</c:v>
                </c:pt>
                <c:pt idx="10">
                  <c:v>7.3</c:v>
                </c:pt>
                <c:pt idx="11">
                  <c:v>7.2666666666666666</c:v>
                </c:pt>
                <c:pt idx="12">
                  <c:v>7.2666666666666666</c:v>
                </c:pt>
                <c:pt idx="13">
                  <c:v>7.166666666666667</c:v>
                </c:pt>
                <c:pt idx="14">
                  <c:v>7.0666666666666664</c:v>
                </c:pt>
                <c:pt idx="15">
                  <c:v>7.1000000000000005</c:v>
                </c:pt>
                <c:pt idx="16">
                  <c:v>7.0666666666666664</c:v>
                </c:pt>
                <c:pt idx="17">
                  <c:v>7</c:v>
                </c:pt>
                <c:pt idx="18">
                  <c:v>7</c:v>
                </c:pt>
                <c:pt idx="19">
                  <c:v>7</c:v>
                </c:pt>
                <c:pt idx="20">
                  <c:v>6.7</c:v>
                </c:pt>
                <c:pt idx="21">
                  <c:v>6.7333333333333334</c:v>
                </c:pt>
                <c:pt idx="22">
                  <c:v>6.833333333333333</c:v>
                </c:pt>
                <c:pt idx="23">
                  <c:v>6.9666666666666659</c:v>
                </c:pt>
                <c:pt idx="24">
                  <c:v>7.0666666666666664</c:v>
                </c:pt>
                <c:pt idx="25">
                  <c:v>7.2</c:v>
                </c:pt>
                <c:pt idx="26">
                  <c:v>6.9333333333333336</c:v>
                </c:pt>
                <c:pt idx="27">
                  <c:v>6.9333333333333336</c:v>
                </c:pt>
                <c:pt idx="28">
                  <c:v>6.9000000000000012</c:v>
                </c:pt>
                <c:pt idx="29">
                  <c:v>6.6999999999999993</c:v>
                </c:pt>
                <c:pt idx="30">
                  <c:v>6.4666666666666659</c:v>
                </c:pt>
                <c:pt idx="31">
                  <c:v>6.166666666666667</c:v>
                </c:pt>
                <c:pt idx="32">
                  <c:v>6</c:v>
                </c:pt>
                <c:pt idx="33">
                  <c:v>5.833333333333333</c:v>
                </c:pt>
                <c:pt idx="34">
                  <c:v>5.9333333333333336</c:v>
                </c:pt>
                <c:pt idx="35">
                  <c:v>5.8999999999999995</c:v>
                </c:pt>
                <c:pt idx="36">
                  <c:v>5.6333333333333329</c:v>
                </c:pt>
                <c:pt idx="37">
                  <c:v>5.8</c:v>
                </c:pt>
                <c:pt idx="38">
                  <c:v>5.5333333333333341</c:v>
                </c:pt>
                <c:pt idx="39">
                  <c:v>5.6333333333333329</c:v>
                </c:pt>
              </c:numCache>
            </c:numRef>
          </c:xVal>
          <c:yVal>
            <c:numRef>
              <c:f>dlx!$N$136:$N$175</c:f>
              <c:numCache>
                <c:formatCode>General</c:formatCode>
                <c:ptCount val="40"/>
                <c:pt idx="0">
                  <c:v>-3.6409807027726337E-2</c:v>
                </c:pt>
                <c:pt idx="1">
                  <c:v>2.5795924207305809E-2</c:v>
                </c:pt>
                <c:pt idx="2">
                  <c:v>-3.5706399073687223E-3</c:v>
                </c:pt>
                <c:pt idx="3">
                  <c:v>-0.18789869624883382</c:v>
                </c:pt>
                <c:pt idx="4">
                  <c:v>2.5951045808936257E-2</c:v>
                </c:pt>
                <c:pt idx="5">
                  <c:v>-0.12425170920977724</c:v>
                </c:pt>
                <c:pt idx="6">
                  <c:v>-0.25377507315189618</c:v>
                </c:pt>
                <c:pt idx="7">
                  <c:v>-0.17475435916470827</c:v>
                </c:pt>
                <c:pt idx="8">
                  <c:v>0.28258374049772161</c:v>
                </c:pt>
                <c:pt idx="9">
                  <c:v>0.27832421427733678</c:v>
                </c:pt>
                <c:pt idx="10">
                  <c:v>0.22577254123281598</c:v>
                </c:pt>
                <c:pt idx="11">
                  <c:v>-0.26782752936410636</c:v>
                </c:pt>
                <c:pt idx="12">
                  <c:v>-6.7749401926031627E-2</c:v>
                </c:pt>
                <c:pt idx="13">
                  <c:v>0.21787165401070396</c:v>
                </c:pt>
                <c:pt idx="14">
                  <c:v>2.1017517522969875E-2</c:v>
                </c:pt>
                <c:pt idx="15">
                  <c:v>2.7230039815973051E-2</c:v>
                </c:pt>
                <c:pt idx="16">
                  <c:v>-0.13553914983284177</c:v>
                </c:pt>
                <c:pt idx="17">
                  <c:v>0.29021109091325048</c:v>
                </c:pt>
                <c:pt idx="18">
                  <c:v>0.67367695076310241</c:v>
                </c:pt>
                <c:pt idx="19">
                  <c:v>0.96586678524563929</c:v>
                </c:pt>
                <c:pt idx="20">
                  <c:v>1.4045485563484394</c:v>
                </c:pt>
                <c:pt idx="21">
                  <c:v>1.7031536501234346</c:v>
                </c:pt>
                <c:pt idx="22">
                  <c:v>2.4532819198166633</c:v>
                </c:pt>
                <c:pt idx="23">
                  <c:v>2.9201389057339266</c:v>
                </c:pt>
                <c:pt idx="24">
                  <c:v>3.2953619433363057</c:v>
                </c:pt>
                <c:pt idx="25">
                  <c:v>3.6549238063172229</c:v>
                </c:pt>
                <c:pt idx="26">
                  <c:v>4.9167241263244232</c:v>
                </c:pt>
                <c:pt idx="27">
                  <c:v>5.1986492838008491</c:v>
                </c:pt>
                <c:pt idx="28">
                  <c:v>5.0217624264209393</c:v>
                </c:pt>
                <c:pt idx="29">
                  <c:v>5.2249216034840229</c:v>
                </c:pt>
                <c:pt idx="30">
                  <c:v>4.7043716652540368</c:v>
                </c:pt>
                <c:pt idx="31">
                  <c:v>5.0928991005020796</c:v>
                </c:pt>
                <c:pt idx="32">
                  <c:v>5.7775073577693847</c:v>
                </c:pt>
                <c:pt idx="33">
                  <c:v>5.9527854603976138</c:v>
                </c:pt>
                <c:pt idx="34">
                  <c:v>5.9778363924801958</c:v>
                </c:pt>
                <c:pt idx="35">
                  <c:v>6.240010381454919</c:v>
                </c:pt>
                <c:pt idx="36">
                  <c:v>6.4640152301729259</c:v>
                </c:pt>
                <c:pt idx="37">
                  <c:v>6.9274488964576664</c:v>
                </c:pt>
                <c:pt idx="38">
                  <c:v>7.4824226513625414</c:v>
                </c:pt>
                <c:pt idx="39">
                  <c:v>7.9772670900710052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DA7-4204-BE67-D5E10EB614A8}"/>
            </c:ext>
          </c:extLst>
        </c:ser>
        <c:ser>
          <c:idx val="2"/>
          <c:order val="2"/>
          <c:tx>
            <c:strRef>
              <c:f>dlx!$Q$135</c:f>
              <c:strCache>
                <c:ptCount val="1"/>
                <c:pt idx="0">
                  <c:v>0</c:v>
                </c:pt>
              </c:strCache>
            </c:strRef>
          </c:tx>
          <c:marker>
            <c:symbol val="triangle"/>
            <c:size val="4"/>
          </c:marker>
          <c:xVal>
            <c:numRef>
              <c:f>dlx!$G$136:$G$175</c:f>
              <c:numCache>
                <c:formatCode>0.0</c:formatCode>
                <c:ptCount val="40"/>
                <c:pt idx="0">
                  <c:v>8.4666666666666668</c:v>
                </c:pt>
                <c:pt idx="1">
                  <c:v>8.2333333333333325</c:v>
                </c:pt>
                <c:pt idx="2">
                  <c:v>8</c:v>
                </c:pt>
                <c:pt idx="3">
                  <c:v>8.1</c:v>
                </c:pt>
                <c:pt idx="4">
                  <c:v>7.666666666666667</c:v>
                </c:pt>
                <c:pt idx="5">
                  <c:v>7.7</c:v>
                </c:pt>
                <c:pt idx="6">
                  <c:v>7.5333333333333341</c:v>
                </c:pt>
                <c:pt idx="7">
                  <c:v>7.333333333333333</c:v>
                </c:pt>
                <c:pt idx="8">
                  <c:v>7.4333333333333336</c:v>
                </c:pt>
                <c:pt idx="9">
                  <c:v>7.4666666666666659</c:v>
                </c:pt>
                <c:pt idx="10">
                  <c:v>7.3</c:v>
                </c:pt>
                <c:pt idx="11">
                  <c:v>7.2666666666666666</c:v>
                </c:pt>
                <c:pt idx="12">
                  <c:v>7.2666666666666666</c:v>
                </c:pt>
                <c:pt idx="13">
                  <c:v>7.166666666666667</c:v>
                </c:pt>
                <c:pt idx="14">
                  <c:v>7.0666666666666664</c:v>
                </c:pt>
                <c:pt idx="15">
                  <c:v>7.1000000000000005</c:v>
                </c:pt>
                <c:pt idx="16">
                  <c:v>7.0666666666666664</c:v>
                </c:pt>
                <c:pt idx="17">
                  <c:v>7</c:v>
                </c:pt>
                <c:pt idx="18">
                  <c:v>7</c:v>
                </c:pt>
                <c:pt idx="19">
                  <c:v>7</c:v>
                </c:pt>
                <c:pt idx="20">
                  <c:v>6.7</c:v>
                </c:pt>
                <c:pt idx="21">
                  <c:v>6.7333333333333334</c:v>
                </c:pt>
                <c:pt idx="22">
                  <c:v>6.833333333333333</c:v>
                </c:pt>
                <c:pt idx="23">
                  <c:v>6.9666666666666659</c:v>
                </c:pt>
                <c:pt idx="24">
                  <c:v>7.0666666666666664</c:v>
                </c:pt>
                <c:pt idx="25">
                  <c:v>7.2</c:v>
                </c:pt>
                <c:pt idx="26">
                  <c:v>6.9333333333333336</c:v>
                </c:pt>
                <c:pt idx="27">
                  <c:v>6.9333333333333336</c:v>
                </c:pt>
                <c:pt idx="28">
                  <c:v>6.9000000000000012</c:v>
                </c:pt>
                <c:pt idx="29">
                  <c:v>6.6999999999999993</c:v>
                </c:pt>
                <c:pt idx="30">
                  <c:v>6.4666666666666659</c:v>
                </c:pt>
                <c:pt idx="31">
                  <c:v>6.166666666666667</c:v>
                </c:pt>
                <c:pt idx="32">
                  <c:v>6</c:v>
                </c:pt>
                <c:pt idx="33">
                  <c:v>5.833333333333333</c:v>
                </c:pt>
                <c:pt idx="34">
                  <c:v>5.9333333333333336</c:v>
                </c:pt>
                <c:pt idx="35">
                  <c:v>5.8999999999999995</c:v>
                </c:pt>
                <c:pt idx="36">
                  <c:v>5.6333333333333329</c:v>
                </c:pt>
                <c:pt idx="37">
                  <c:v>5.8</c:v>
                </c:pt>
                <c:pt idx="38">
                  <c:v>5.5333333333333341</c:v>
                </c:pt>
                <c:pt idx="39">
                  <c:v>5.6333333333333329</c:v>
                </c:pt>
              </c:numCache>
            </c:numRef>
          </c:xVal>
          <c:yVal>
            <c:numRef>
              <c:f>dlx!$Q$136:$Q$175</c:f>
              <c:numCache>
                <c:formatCode>General</c:formatCode>
                <c:ptCount val="40"/>
                <c:pt idx="0">
                  <c:v>0.42478190423960172</c:v>
                </c:pt>
                <c:pt idx="1">
                  <c:v>0.97371616364796409</c:v>
                </c:pt>
                <c:pt idx="2">
                  <c:v>1.3436842068878851</c:v>
                </c:pt>
                <c:pt idx="3">
                  <c:v>2.236566444968302</c:v>
                </c:pt>
                <c:pt idx="4">
                  <c:v>2.9459741060163802</c:v>
                </c:pt>
                <c:pt idx="5">
                  <c:v>3.5366724748933986</c:v>
                </c:pt>
                <c:pt idx="6">
                  <c:v>4.098475948721414</c:v>
                </c:pt>
                <c:pt idx="7">
                  <c:v>4.6658236053119362</c:v>
                </c:pt>
                <c:pt idx="8">
                  <c:v>5.2795618719877258</c:v>
                </c:pt>
                <c:pt idx="9">
                  <c:v>5.8748738790720623</c:v>
                </c:pt>
                <c:pt idx="10">
                  <c:v>6.5243708741183015</c:v>
                </c:pt>
                <c:pt idx="11">
                  <c:v>6.5437237641445378</c:v>
                </c:pt>
                <c:pt idx="12">
                  <c:v>7.0129547554479199</c:v>
                </c:pt>
                <c:pt idx="13">
                  <c:v>7.3387037209618811</c:v>
                </c:pt>
                <c:pt idx="14">
                  <c:v>7.6529723060521304</c:v>
                </c:pt>
                <c:pt idx="15">
                  <c:v>8.0872350907866597</c:v>
                </c:pt>
                <c:pt idx="16">
                  <c:v>8.672448749889039</c:v>
                </c:pt>
                <c:pt idx="17">
                  <c:v>9.219850222767656</c:v>
                </c:pt>
                <c:pt idx="18">
                  <c:v>9.8671827315797387</c:v>
                </c:pt>
                <c:pt idx="19">
                  <c:v>10.510882241538422</c:v>
                </c:pt>
                <c:pt idx="20">
                  <c:v>11.076683356314266</c:v>
                </c:pt>
                <c:pt idx="21">
                  <c:v>11.654200743780653</c:v>
                </c:pt>
                <c:pt idx="22">
                  <c:v>12.02308485230601</c:v>
                </c:pt>
                <c:pt idx="23">
                  <c:v>12.576327860800184</c:v>
                </c:pt>
                <c:pt idx="24">
                  <c:v>13.09583469823259</c:v>
                </c:pt>
                <c:pt idx="25">
                  <c:v>13.542673929549643</c:v>
                </c:pt>
                <c:pt idx="26">
                  <c:v>14.09417974363436</c:v>
                </c:pt>
                <c:pt idx="27">
                  <c:v>14.727729762583674</c:v>
                </c:pt>
                <c:pt idx="28">
                  <c:v>15.297845535595588</c:v>
                </c:pt>
                <c:pt idx="29">
                  <c:v>16.099445814551938</c:v>
                </c:pt>
                <c:pt idx="30">
                  <c:v>16.796147903884684</c:v>
                </c:pt>
                <c:pt idx="31">
                  <c:v>17.153459564920539</c:v>
                </c:pt>
                <c:pt idx="32">
                  <c:v>17.823237886131515</c:v>
                </c:pt>
                <c:pt idx="33">
                  <c:v>18.989476118238713</c:v>
                </c:pt>
                <c:pt idx="34">
                  <c:v>19.416697341154475</c:v>
                </c:pt>
                <c:pt idx="35">
                  <c:v>20.54365714799744</c:v>
                </c:pt>
                <c:pt idx="36">
                  <c:v>21.302167918534742</c:v>
                </c:pt>
                <c:pt idx="37">
                  <c:v>21.825124182999001</c:v>
                </c:pt>
                <c:pt idx="38">
                  <c:v>22.562015079262899</c:v>
                </c:pt>
                <c:pt idx="39">
                  <c:v>23.446066107165819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1DA7-4204-BE67-D5E10EB614A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55763712"/>
        <c:axId val="674826112"/>
      </c:scatterChart>
      <c:valAx>
        <c:axId val="655763712"/>
        <c:scaling>
          <c:orientation val="minMax"/>
          <c:max val="10"/>
          <c:min val="3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Unemployment Rate</a:t>
                </a:r>
              </a:p>
            </c:rich>
          </c:tx>
          <c:overlay val="0"/>
        </c:title>
        <c:numFmt formatCode="0.0" sourceLinked="1"/>
        <c:majorTickMark val="cross"/>
        <c:minorTickMark val="none"/>
        <c:tickLblPos val="low"/>
        <c:crossAx val="674826112"/>
        <c:crosses val="autoZero"/>
        <c:crossBetween val="midCat"/>
        <c:majorUnit val="1"/>
      </c:valAx>
      <c:valAx>
        <c:axId val="67482611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Cumulative Growth (%)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655763712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23424156963901013"/>
          <c:y val="0.90450357498416145"/>
          <c:w val="0.5777127753860577"/>
          <c:h val="7.9817982522299658E-2"/>
        </c:manualLayout>
      </c:layout>
      <c:overlay val="0"/>
    </c:legend>
    <c:plotVisOnly val="1"/>
    <c:dispBlanksAs val="gap"/>
    <c:showDLblsOverMax val="0"/>
  </c:chart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Inflation Indicators - Base 1982Q4</a:t>
            </a:r>
          </a:p>
        </c:rich>
      </c:tx>
      <c:layout>
        <c:manualLayout>
          <c:xMode val="edge"/>
          <c:yMode val="edge"/>
          <c:x val="0.34497226849606227"/>
          <c:y val="5.2060686073376841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8.9725278096453073E-2"/>
          <c:y val="0.13010626478431436"/>
          <c:w val="0.85846803554911399"/>
          <c:h val="0.68855651283524044"/>
        </c:manualLayout>
      </c:layout>
      <c:scatterChart>
        <c:scatterStyle val="lineMarker"/>
        <c:varyColors val="0"/>
        <c:ser>
          <c:idx val="1"/>
          <c:order val="1"/>
          <c:tx>
            <c:strRef>
              <c:f>dlx!$N$27</c:f>
              <c:strCache>
                <c:ptCount val="1"/>
                <c:pt idx="0">
                  <c:v>Core Goods CPI</c:v>
                </c:pt>
              </c:strCache>
            </c:strRef>
          </c:tx>
          <c:marker>
            <c:symbol val="square"/>
            <c:size val="4"/>
          </c:marker>
          <c:xVal>
            <c:numRef>
              <c:f>dlx!$H$28:$H$53</c:f>
              <c:numCache>
                <c:formatCode>General</c:formatCode>
                <c:ptCount val="2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</c:numCache>
            </c:numRef>
          </c:xVal>
          <c:yVal>
            <c:numRef>
              <c:f>dlx!$N$28:$N$53</c:f>
              <c:numCache>
                <c:formatCode>General</c:formatCode>
                <c:ptCount val="26"/>
                <c:pt idx="0">
                  <c:v>0</c:v>
                </c:pt>
                <c:pt idx="1">
                  <c:v>1.3671016500773847</c:v>
                </c:pt>
                <c:pt idx="2">
                  <c:v>2.4910000882468308</c:v>
                </c:pt>
                <c:pt idx="3">
                  <c:v>3.738860306394165</c:v>
                </c:pt>
                <c:pt idx="4">
                  <c:v>5.1431306080170103</c:v>
                </c:pt>
                <c:pt idx="5">
                  <c:v>6.0509655306755894</c:v>
                </c:pt>
                <c:pt idx="6">
                  <c:v>6.7299120005596125</c:v>
                </c:pt>
                <c:pt idx="7">
                  <c:v>7.2873176982840349</c:v>
                </c:pt>
                <c:pt idx="8">
                  <c:v>8.4480771017331868</c:v>
                </c:pt>
                <c:pt idx="9">
                  <c:v>9.5710819401504832</c:v>
                </c:pt>
                <c:pt idx="10">
                  <c:v>10.667673421900581</c:v>
                </c:pt>
                <c:pt idx="11">
                  <c:v>12.486466751854429</c:v>
                </c:pt>
                <c:pt idx="12">
                  <c:v>13.217415090033512</c:v>
                </c:pt>
                <c:pt idx="13">
                  <c:v>14.96529292828377</c:v>
                </c:pt>
                <c:pt idx="14">
                  <c:v>17.260059794209681</c:v>
                </c:pt>
                <c:pt idx="15">
                  <c:v>18.498491044751407</c:v>
                </c:pt>
                <c:pt idx="16">
                  <c:v>19.880307882932957</c:v>
                </c:pt>
                <c:pt idx="17">
                  <c:v>20.957699389790129</c:v>
                </c:pt>
                <c:pt idx="18">
                  <c:v>21.870695171683874</c:v>
                </c:pt>
                <c:pt idx="19">
                  <c:v>23.128102498106973</c:v>
                </c:pt>
                <c:pt idx="20">
                  <c:v>24.50754854574464</c:v>
                </c:pt>
                <c:pt idx="21">
                  <c:v>26.153950638461488</c:v>
                </c:pt>
                <c:pt idx="22">
                  <c:v>27.982955554593914</c:v>
                </c:pt>
                <c:pt idx="23">
                  <c:v>29.476104791564595</c:v>
                </c:pt>
                <c:pt idx="24">
                  <c:v>31.241230625110727</c:v>
                </c:pt>
                <c:pt idx="25">
                  <c:v>32.71624001339439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228-4763-AB91-C48D5EA893FE}"/>
            </c:ext>
          </c:extLst>
        </c:ser>
        <c:ser>
          <c:idx val="2"/>
          <c:order val="2"/>
          <c:tx>
            <c:strRef>
              <c:f>dlx!$Q$27</c:f>
              <c:strCache>
                <c:ptCount val="1"/>
                <c:pt idx="0">
                  <c:v>Core Services CPI</c:v>
                </c:pt>
              </c:strCache>
            </c:strRef>
          </c:tx>
          <c:marker>
            <c:symbol val="triangle"/>
            <c:size val="4"/>
          </c:marker>
          <c:xVal>
            <c:numRef>
              <c:f>dlx!$H$28:$H$53</c:f>
              <c:numCache>
                <c:formatCode>General</c:formatCode>
                <c:ptCount val="2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</c:numCache>
            </c:numRef>
          </c:xVal>
          <c:yVal>
            <c:numRef>
              <c:f>dlx!$Q$28:$Q$53</c:f>
              <c:numCache>
                <c:formatCode>General</c:formatCode>
                <c:ptCount val="26"/>
                <c:pt idx="0">
                  <c:v>0</c:v>
                </c:pt>
                <c:pt idx="1">
                  <c:v>0.99450109268806042</c:v>
                </c:pt>
                <c:pt idx="2">
                  <c:v>2.0644293524371582</c:v>
                </c:pt>
                <c:pt idx="3">
                  <c:v>3.3168454228052147</c:v>
                </c:pt>
                <c:pt idx="4">
                  <c:v>4.363670871699088</c:v>
                </c:pt>
                <c:pt idx="5">
                  <c:v>5.1813452986257946</c:v>
                </c:pt>
                <c:pt idx="6">
                  <c:v>6.13084188484605</c:v>
                </c:pt>
                <c:pt idx="7">
                  <c:v>7.2560011649684508</c:v>
                </c:pt>
                <c:pt idx="8">
                  <c:v>7.8552111902932653</c:v>
                </c:pt>
                <c:pt idx="9">
                  <c:v>8.9837037352783042</c:v>
                </c:pt>
                <c:pt idx="10">
                  <c:v>10.241224722891085</c:v>
                </c:pt>
                <c:pt idx="11">
                  <c:v>11.400678821257415</c:v>
                </c:pt>
                <c:pt idx="12">
                  <c:v>12.63009943031037</c:v>
                </c:pt>
                <c:pt idx="13">
                  <c:v>14.098082799226329</c:v>
                </c:pt>
                <c:pt idx="14">
                  <c:v>15.798822222191312</c:v>
                </c:pt>
                <c:pt idx="15">
                  <c:v>17.351148932561642</c:v>
                </c:pt>
                <c:pt idx="16">
                  <c:v>18.809686953724846</c:v>
                </c:pt>
                <c:pt idx="17">
                  <c:v>19.743779463735002</c:v>
                </c:pt>
                <c:pt idx="18">
                  <c:v>21.228140133195762</c:v>
                </c:pt>
                <c:pt idx="19">
                  <c:v>23.030436038209047</c:v>
                </c:pt>
                <c:pt idx="20">
                  <c:v>23.959459891140767</c:v>
                </c:pt>
                <c:pt idx="21">
                  <c:v>25.359074786869805</c:v>
                </c:pt>
                <c:pt idx="22">
                  <c:v>26.863506771598612</c:v>
                </c:pt>
                <c:pt idx="23">
                  <c:v>28.282858846050594</c:v>
                </c:pt>
                <c:pt idx="24">
                  <c:v>30.116366120916528</c:v>
                </c:pt>
                <c:pt idx="25">
                  <c:v>31.975881432306963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228-4763-AB91-C48D5EA893F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72245632"/>
        <c:axId val="672247808"/>
      </c:scatterChart>
      <c:scatterChart>
        <c:scatterStyle val="lineMarker"/>
        <c:varyColors val="0"/>
        <c:ser>
          <c:idx val="0"/>
          <c:order val="0"/>
          <c:tx>
            <c:strRef>
              <c:f>dlx!$K$27</c:f>
              <c:strCache>
                <c:ptCount val="1"/>
                <c:pt idx="0">
                  <c:v>Total Core CPI</c:v>
                </c:pt>
              </c:strCache>
            </c:strRef>
          </c:tx>
          <c:marker>
            <c:symbol val="diamond"/>
            <c:size val="4"/>
          </c:marker>
          <c:xVal>
            <c:numRef>
              <c:f>dlx!$H$28:$H$53</c:f>
              <c:numCache>
                <c:formatCode>General</c:formatCode>
                <c:ptCount val="2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</c:numCache>
            </c:numRef>
          </c:xVal>
          <c:yVal>
            <c:numRef>
              <c:f>dlx!$K$28:$K$53</c:f>
              <c:numCache>
                <c:formatCode>General</c:formatCode>
                <c:ptCount val="26"/>
                <c:pt idx="0">
                  <c:v>0</c:v>
                </c:pt>
                <c:pt idx="1">
                  <c:v>1.1236177799586189</c:v>
                </c:pt>
                <c:pt idx="2">
                  <c:v>2.2319431140451096</c:v>
                </c:pt>
                <c:pt idx="3">
                  <c:v>3.3967929593551771</c:v>
                </c:pt>
                <c:pt idx="4">
                  <c:v>4.616065783221468</c:v>
                </c:pt>
                <c:pt idx="5">
                  <c:v>5.5652135112098655</c:v>
                </c:pt>
                <c:pt idx="6">
                  <c:v>6.3405163980764012</c:v>
                </c:pt>
                <c:pt idx="7">
                  <c:v>7.233408382689821</c:v>
                </c:pt>
                <c:pt idx="8">
                  <c:v>8.0560370380483803</c:v>
                </c:pt>
                <c:pt idx="9">
                  <c:v>9.168182349620535</c:v>
                </c:pt>
                <c:pt idx="10">
                  <c:v>10.374975585678126</c:v>
                </c:pt>
                <c:pt idx="11">
                  <c:v>11.672761740548076</c:v>
                </c:pt>
                <c:pt idx="12">
                  <c:v>12.818288629870157</c:v>
                </c:pt>
                <c:pt idx="13">
                  <c:v>14.312515624159339</c:v>
                </c:pt>
                <c:pt idx="14">
                  <c:v>16.315639824580064</c:v>
                </c:pt>
                <c:pt idx="15">
                  <c:v>17.798771153831751</c:v>
                </c:pt>
                <c:pt idx="16">
                  <c:v>19.13492072520253</c:v>
                </c:pt>
                <c:pt idx="17">
                  <c:v>20.208126053106689</c:v>
                </c:pt>
                <c:pt idx="18">
                  <c:v>21.416545584366297</c:v>
                </c:pt>
                <c:pt idx="19">
                  <c:v>23.013438573143507</c:v>
                </c:pt>
                <c:pt idx="20">
                  <c:v>24.243869377956884</c:v>
                </c:pt>
                <c:pt idx="21">
                  <c:v>25.655402308815756</c:v>
                </c:pt>
                <c:pt idx="22">
                  <c:v>27.185556357337259</c:v>
                </c:pt>
                <c:pt idx="23">
                  <c:v>28.728333927860827</c:v>
                </c:pt>
                <c:pt idx="24">
                  <c:v>30.540815916864283</c:v>
                </c:pt>
                <c:pt idx="25">
                  <c:v>32.270246217033538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E228-4763-AB91-C48D5EA893F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85093632"/>
        <c:axId val="688797952"/>
      </c:scatterChart>
      <c:valAx>
        <c:axId val="672245632"/>
        <c:scaling>
          <c:orientation val="minMax"/>
          <c:max val="25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Quarters Since</a:t>
                </a:r>
                <a:r>
                  <a:rPr lang="en-US" baseline="0"/>
                  <a:t> Peak Unemployment</a:t>
                </a:r>
                <a:endParaRPr lang="en-US"/>
              </a:p>
            </c:rich>
          </c:tx>
          <c:overlay val="0"/>
        </c:title>
        <c:numFmt formatCode="General" sourceLinked="1"/>
        <c:majorTickMark val="cross"/>
        <c:minorTickMark val="none"/>
        <c:tickLblPos val="nextTo"/>
        <c:crossAx val="672247808"/>
        <c:crosses val="autoZero"/>
        <c:crossBetween val="midCat"/>
        <c:majorUnit val="5"/>
      </c:valAx>
      <c:valAx>
        <c:axId val="672247808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050"/>
                </a:pPr>
                <a:r>
                  <a:rPr lang="en-US" sz="1050"/>
                  <a:t>Cumulative Growth (%)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672245632"/>
        <c:crosses val="autoZero"/>
        <c:crossBetween val="midCat"/>
      </c:valAx>
      <c:valAx>
        <c:axId val="688797952"/>
        <c:scaling>
          <c:orientation val="minMax"/>
        </c:scaling>
        <c:delete val="1"/>
        <c:axPos val="r"/>
        <c:numFmt formatCode="General" sourceLinked="1"/>
        <c:majorTickMark val="out"/>
        <c:minorTickMark val="none"/>
        <c:tickLblPos val="nextTo"/>
        <c:crossAx val="685093632"/>
        <c:crosses val="max"/>
        <c:crossBetween val="midCat"/>
      </c:valAx>
      <c:valAx>
        <c:axId val="68509363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688797952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16974840794194154"/>
          <c:y val="0.88669255296404259"/>
          <c:w val="0.67504604552574099"/>
          <c:h val="9.6414105261635685E-2"/>
        </c:manualLayout>
      </c:layout>
      <c:overlay val="0"/>
    </c:legend>
    <c:plotVisOnly val="1"/>
    <c:dispBlanksAs val="gap"/>
    <c:showDLblsOverMax val="0"/>
  </c:chart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Inflation Measures</a:t>
            </a:r>
            <a:r>
              <a:rPr lang="en-US" baseline="0"/>
              <a:t> - Base 1992Q3</a:t>
            </a:r>
            <a:endParaRPr lang="en-US"/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9.7283111392548652E-2"/>
          <c:y val="0.12867755062727251"/>
          <c:w val="0.82379479960501001"/>
          <c:h val="0.70203657587040702"/>
        </c:manualLayout>
      </c:layout>
      <c:scatterChart>
        <c:scatterStyle val="lineMarker"/>
        <c:varyColors val="0"/>
        <c:ser>
          <c:idx val="0"/>
          <c:order val="0"/>
          <c:tx>
            <c:strRef>
              <c:f>dlx!$K$66</c:f>
              <c:strCache>
                <c:ptCount val="1"/>
              </c:strCache>
            </c:strRef>
          </c:tx>
          <c:marker>
            <c:symbol val="diamond"/>
            <c:size val="4"/>
          </c:marker>
          <c:xVal>
            <c:strRef>
              <c:f>dlx!$H$67:$H$100</c:f>
              <c:strCache>
                <c:ptCount val="32"/>
                <c:pt idx="0">
                  <c:v>Quarters Since Peak</c:v>
                </c:pt>
                <c:pt idx="1">
                  <c:v>0</c:v>
                </c:pt>
                <c:pt idx="2">
                  <c:v>1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5</c:v>
                </c:pt>
                <c:pt idx="7">
                  <c:v>6</c:v>
                </c:pt>
                <c:pt idx="8">
                  <c:v>7</c:v>
                </c:pt>
                <c:pt idx="9">
                  <c:v>8</c:v>
                </c:pt>
                <c:pt idx="10">
                  <c:v>9</c:v>
                </c:pt>
                <c:pt idx="11">
                  <c:v>10</c:v>
                </c:pt>
                <c:pt idx="12">
                  <c:v>11</c:v>
                </c:pt>
                <c:pt idx="13">
                  <c:v>12</c:v>
                </c:pt>
                <c:pt idx="14">
                  <c:v>13</c:v>
                </c:pt>
                <c:pt idx="15">
                  <c:v>14</c:v>
                </c:pt>
                <c:pt idx="16">
                  <c:v>15</c:v>
                </c:pt>
                <c:pt idx="17">
                  <c:v>16</c:v>
                </c:pt>
                <c:pt idx="18">
                  <c:v>17</c:v>
                </c:pt>
                <c:pt idx="19">
                  <c:v>18</c:v>
                </c:pt>
                <c:pt idx="20">
                  <c:v>19</c:v>
                </c:pt>
                <c:pt idx="21">
                  <c:v>20</c:v>
                </c:pt>
                <c:pt idx="22">
                  <c:v>21</c:v>
                </c:pt>
                <c:pt idx="23">
                  <c:v>22</c:v>
                </c:pt>
                <c:pt idx="24">
                  <c:v>23</c:v>
                </c:pt>
                <c:pt idx="25">
                  <c:v>24</c:v>
                </c:pt>
                <c:pt idx="26">
                  <c:v>25</c:v>
                </c:pt>
                <c:pt idx="27">
                  <c:v>26</c:v>
                </c:pt>
                <c:pt idx="28">
                  <c:v>27</c:v>
                </c:pt>
                <c:pt idx="29">
                  <c:v>28</c:v>
                </c:pt>
                <c:pt idx="30">
                  <c:v>29</c:v>
                </c:pt>
                <c:pt idx="31">
                  <c:v>30</c:v>
                </c:pt>
              </c:strCache>
            </c:strRef>
          </c:xVal>
          <c:yVal>
            <c:numRef>
              <c:f>dlx!$K$67:$K$100</c:f>
              <c:numCache>
                <c:formatCode>General</c:formatCode>
                <c:ptCount val="34"/>
                <c:pt idx="0">
                  <c:v>0</c:v>
                </c:pt>
                <c:pt idx="1">
                  <c:v>0</c:v>
                </c:pt>
                <c:pt idx="2">
                  <c:v>0.61729363500828693</c:v>
                </c:pt>
                <c:pt idx="3">
                  <c:v>0.88608410339738874</c:v>
                </c:pt>
                <c:pt idx="4">
                  <c:v>1.4243472893925357</c:v>
                </c:pt>
                <c:pt idx="5">
                  <c:v>2.0878236487113622</c:v>
                </c:pt>
                <c:pt idx="6">
                  <c:v>1.2942504734682947</c:v>
                </c:pt>
                <c:pt idx="7">
                  <c:v>0.89843346212827857</c:v>
                </c:pt>
                <c:pt idx="8">
                  <c:v>1.1998328522212276</c:v>
                </c:pt>
                <c:pt idx="9">
                  <c:v>1.8099058339559493</c:v>
                </c:pt>
                <c:pt idx="10">
                  <c:v>2.7376599242108668</c:v>
                </c:pt>
                <c:pt idx="11">
                  <c:v>3.3326901898424577</c:v>
                </c:pt>
                <c:pt idx="12">
                  <c:v>3.8885557032402041</c:v>
                </c:pt>
                <c:pt idx="13">
                  <c:v>4.1506256282037635</c:v>
                </c:pt>
                <c:pt idx="14">
                  <c:v>4.4306245004470446</c:v>
                </c:pt>
                <c:pt idx="15">
                  <c:v>4.8472037329379436</c:v>
                </c:pt>
                <c:pt idx="16">
                  <c:v>5.2505306916414085</c:v>
                </c:pt>
                <c:pt idx="17">
                  <c:v>5.7587064311474201</c:v>
                </c:pt>
                <c:pt idx="18">
                  <c:v>6.254882286884289</c:v>
                </c:pt>
                <c:pt idx="19">
                  <c:v>6.7020102839523421</c:v>
                </c:pt>
                <c:pt idx="20">
                  <c:v>6.844166962430176</c:v>
                </c:pt>
                <c:pt idx="21">
                  <c:v>6.9787348841286567</c:v>
                </c:pt>
                <c:pt idx="22">
                  <c:v>7.7654051034458549</c:v>
                </c:pt>
                <c:pt idx="23">
                  <c:v>7.9424696241516601</c:v>
                </c:pt>
                <c:pt idx="24">
                  <c:v>8.2436873807694155</c:v>
                </c:pt>
                <c:pt idx="25">
                  <c:v>8.5017590311449176</c:v>
                </c:pt>
                <c:pt idx="26">
                  <c:v>8.8773703130859083</c:v>
                </c:pt>
                <c:pt idx="27">
                  <c:v>9.5112076649564337</c:v>
                </c:pt>
                <c:pt idx="28">
                  <c:v>9.9961167824440977</c:v>
                </c:pt>
                <c:pt idx="29">
                  <c:v>10.299468567222213</c:v>
                </c:pt>
                <c:pt idx="30">
                  <c:v>10.618562672405552</c:v>
                </c:pt>
                <c:pt idx="31">
                  <c:v>11.019915702360873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670-40F0-9A87-2806B1839B38}"/>
            </c:ext>
          </c:extLst>
        </c:ser>
        <c:ser>
          <c:idx val="1"/>
          <c:order val="1"/>
          <c:tx>
            <c:strRef>
              <c:f>dlx!$N$66</c:f>
              <c:strCache>
                <c:ptCount val="1"/>
              </c:strCache>
            </c:strRef>
          </c:tx>
          <c:marker>
            <c:symbol val="square"/>
            <c:size val="4"/>
          </c:marker>
          <c:xVal>
            <c:strRef>
              <c:f>dlx!$H$67:$H$100</c:f>
              <c:strCache>
                <c:ptCount val="32"/>
                <c:pt idx="0">
                  <c:v>Quarters Since Peak</c:v>
                </c:pt>
                <c:pt idx="1">
                  <c:v>0</c:v>
                </c:pt>
                <c:pt idx="2">
                  <c:v>1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5</c:v>
                </c:pt>
                <c:pt idx="7">
                  <c:v>6</c:v>
                </c:pt>
                <c:pt idx="8">
                  <c:v>7</c:v>
                </c:pt>
                <c:pt idx="9">
                  <c:v>8</c:v>
                </c:pt>
                <c:pt idx="10">
                  <c:v>9</c:v>
                </c:pt>
                <c:pt idx="11">
                  <c:v>10</c:v>
                </c:pt>
                <c:pt idx="12">
                  <c:v>11</c:v>
                </c:pt>
                <c:pt idx="13">
                  <c:v>12</c:v>
                </c:pt>
                <c:pt idx="14">
                  <c:v>13</c:v>
                </c:pt>
                <c:pt idx="15">
                  <c:v>14</c:v>
                </c:pt>
                <c:pt idx="16">
                  <c:v>15</c:v>
                </c:pt>
                <c:pt idx="17">
                  <c:v>16</c:v>
                </c:pt>
                <c:pt idx="18">
                  <c:v>17</c:v>
                </c:pt>
                <c:pt idx="19">
                  <c:v>18</c:v>
                </c:pt>
                <c:pt idx="20">
                  <c:v>19</c:v>
                </c:pt>
                <c:pt idx="21">
                  <c:v>20</c:v>
                </c:pt>
                <c:pt idx="22">
                  <c:v>21</c:v>
                </c:pt>
                <c:pt idx="23">
                  <c:v>22</c:v>
                </c:pt>
                <c:pt idx="24">
                  <c:v>23</c:v>
                </c:pt>
                <c:pt idx="25">
                  <c:v>24</c:v>
                </c:pt>
                <c:pt idx="26">
                  <c:v>25</c:v>
                </c:pt>
                <c:pt idx="27">
                  <c:v>26</c:v>
                </c:pt>
                <c:pt idx="28">
                  <c:v>27</c:v>
                </c:pt>
                <c:pt idx="29">
                  <c:v>28</c:v>
                </c:pt>
                <c:pt idx="30">
                  <c:v>29</c:v>
                </c:pt>
                <c:pt idx="31">
                  <c:v>30</c:v>
                </c:pt>
              </c:strCache>
            </c:strRef>
          </c:xVal>
          <c:yVal>
            <c:numRef>
              <c:f>dlx!$N$67:$N$100</c:f>
              <c:numCache>
                <c:formatCode>General</c:formatCode>
                <c:ptCount val="34"/>
                <c:pt idx="0">
                  <c:v>0</c:v>
                </c:pt>
                <c:pt idx="1">
                  <c:v>0</c:v>
                </c:pt>
                <c:pt idx="2">
                  <c:v>0.58688954692147632</c:v>
                </c:pt>
                <c:pt idx="3">
                  <c:v>0.75015939388278774</c:v>
                </c:pt>
                <c:pt idx="4">
                  <c:v>1.3129879478844586</c:v>
                </c:pt>
                <c:pt idx="5">
                  <c:v>2.0022937090176773</c:v>
                </c:pt>
                <c:pt idx="6">
                  <c:v>0.11380154657913977</c:v>
                </c:pt>
                <c:pt idx="7">
                  <c:v>-1.2638137375025948</c:v>
                </c:pt>
                <c:pt idx="8">
                  <c:v>-1.1101920218506645</c:v>
                </c:pt>
                <c:pt idx="9">
                  <c:v>-0.72877640184009218</c:v>
                </c:pt>
                <c:pt idx="10">
                  <c:v>0.32825900550446097</c:v>
                </c:pt>
                <c:pt idx="11">
                  <c:v>0.8432648585475544</c:v>
                </c:pt>
                <c:pt idx="12">
                  <c:v>1.2246116674483831</c:v>
                </c:pt>
                <c:pt idx="13">
                  <c:v>1.5908023738874233</c:v>
                </c:pt>
                <c:pt idx="14">
                  <c:v>1.8089634116564834</c:v>
                </c:pt>
                <c:pt idx="15">
                  <c:v>2.297776050463507</c:v>
                </c:pt>
                <c:pt idx="16">
                  <c:v>2.6523177863532865</c:v>
                </c:pt>
                <c:pt idx="17">
                  <c:v>3.157636206270098</c:v>
                </c:pt>
                <c:pt idx="18">
                  <c:v>3.4306593876550107</c:v>
                </c:pt>
                <c:pt idx="19">
                  <c:v>4.0625566458764695</c:v>
                </c:pt>
                <c:pt idx="20">
                  <c:v>3.7344120721209073</c:v>
                </c:pt>
                <c:pt idx="21">
                  <c:v>4.0673918077029025</c:v>
                </c:pt>
                <c:pt idx="22">
                  <c:v>4.6669473970285758</c:v>
                </c:pt>
                <c:pt idx="23">
                  <c:v>4.5539475449806854</c:v>
                </c:pt>
                <c:pt idx="24">
                  <c:v>4.680441142000058</c:v>
                </c:pt>
                <c:pt idx="25">
                  <c:v>4.8608745279061116</c:v>
                </c:pt>
                <c:pt idx="26">
                  <c:v>5.2604430611284725</c:v>
                </c:pt>
                <c:pt idx="27">
                  <c:v>5.7873075447718803</c:v>
                </c:pt>
                <c:pt idx="28">
                  <c:v>6.1339058485704756</c:v>
                </c:pt>
                <c:pt idx="29">
                  <c:v>6.0144712651627019</c:v>
                </c:pt>
                <c:pt idx="30">
                  <c:v>6.0347678783975844</c:v>
                </c:pt>
                <c:pt idx="31">
                  <c:v>5.849096314766955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670-40F0-9A87-2806B1839B38}"/>
            </c:ext>
          </c:extLst>
        </c:ser>
        <c:ser>
          <c:idx val="2"/>
          <c:order val="2"/>
          <c:tx>
            <c:strRef>
              <c:f>dlx!$Q$66</c:f>
              <c:strCache>
                <c:ptCount val="1"/>
              </c:strCache>
            </c:strRef>
          </c:tx>
          <c:marker>
            <c:symbol val="triangle"/>
            <c:size val="4"/>
          </c:marker>
          <c:xVal>
            <c:strRef>
              <c:f>dlx!$H$67:$H$100</c:f>
              <c:strCache>
                <c:ptCount val="32"/>
                <c:pt idx="0">
                  <c:v>Quarters Since Peak</c:v>
                </c:pt>
                <c:pt idx="1">
                  <c:v>0</c:v>
                </c:pt>
                <c:pt idx="2">
                  <c:v>1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5</c:v>
                </c:pt>
                <c:pt idx="7">
                  <c:v>6</c:v>
                </c:pt>
                <c:pt idx="8">
                  <c:v>7</c:v>
                </c:pt>
                <c:pt idx="9">
                  <c:v>8</c:v>
                </c:pt>
                <c:pt idx="10">
                  <c:v>9</c:v>
                </c:pt>
                <c:pt idx="11">
                  <c:v>10</c:v>
                </c:pt>
                <c:pt idx="12">
                  <c:v>11</c:v>
                </c:pt>
                <c:pt idx="13">
                  <c:v>12</c:v>
                </c:pt>
                <c:pt idx="14">
                  <c:v>13</c:v>
                </c:pt>
                <c:pt idx="15">
                  <c:v>14</c:v>
                </c:pt>
                <c:pt idx="16">
                  <c:v>15</c:v>
                </c:pt>
                <c:pt idx="17">
                  <c:v>16</c:v>
                </c:pt>
                <c:pt idx="18">
                  <c:v>17</c:v>
                </c:pt>
                <c:pt idx="19">
                  <c:v>18</c:v>
                </c:pt>
                <c:pt idx="20">
                  <c:v>19</c:v>
                </c:pt>
                <c:pt idx="21">
                  <c:v>20</c:v>
                </c:pt>
                <c:pt idx="22">
                  <c:v>21</c:v>
                </c:pt>
                <c:pt idx="23">
                  <c:v>22</c:v>
                </c:pt>
                <c:pt idx="24">
                  <c:v>23</c:v>
                </c:pt>
                <c:pt idx="25">
                  <c:v>24</c:v>
                </c:pt>
                <c:pt idx="26">
                  <c:v>25</c:v>
                </c:pt>
                <c:pt idx="27">
                  <c:v>26</c:v>
                </c:pt>
                <c:pt idx="28">
                  <c:v>27</c:v>
                </c:pt>
                <c:pt idx="29">
                  <c:v>28</c:v>
                </c:pt>
                <c:pt idx="30">
                  <c:v>29</c:v>
                </c:pt>
                <c:pt idx="31">
                  <c:v>30</c:v>
                </c:pt>
              </c:strCache>
            </c:strRef>
          </c:xVal>
          <c:yVal>
            <c:numRef>
              <c:f>dlx!$Q$67:$Q$100</c:f>
              <c:numCache>
                <c:formatCode>General</c:formatCode>
                <c:ptCount val="34"/>
                <c:pt idx="0">
                  <c:v>0</c:v>
                </c:pt>
                <c:pt idx="1">
                  <c:v>0</c:v>
                </c:pt>
                <c:pt idx="2">
                  <c:v>0.53764353447334212</c:v>
                </c:pt>
                <c:pt idx="3">
                  <c:v>0.9310134154958849</c:v>
                </c:pt>
                <c:pt idx="4">
                  <c:v>1.3635815163707488</c:v>
                </c:pt>
                <c:pt idx="5">
                  <c:v>1.9607010218541721</c:v>
                </c:pt>
                <c:pt idx="6">
                  <c:v>2.1937080751069926</c:v>
                </c:pt>
                <c:pt idx="7">
                  <c:v>2.5602727530895431</c:v>
                </c:pt>
                <c:pt idx="8">
                  <c:v>3.0826629379578918</c:v>
                </c:pt>
                <c:pt idx="9">
                  <c:v>3.7768422673053026</c:v>
                </c:pt>
                <c:pt idx="10">
                  <c:v>4.5917206114786113</c:v>
                </c:pt>
                <c:pt idx="11">
                  <c:v>5.3082177744685932</c:v>
                </c:pt>
                <c:pt idx="12">
                  <c:v>5.978738460495614</c:v>
                </c:pt>
                <c:pt idx="13">
                  <c:v>6.1684303037647936</c:v>
                </c:pt>
                <c:pt idx="14">
                  <c:v>6.5101172080469727</c:v>
                </c:pt>
                <c:pt idx="15">
                  <c:v>6.8603624675641628</c:v>
                </c:pt>
                <c:pt idx="16">
                  <c:v>7.2585041085218016</c:v>
                </c:pt>
                <c:pt idx="17">
                  <c:v>7.830040033891339</c:v>
                </c:pt>
                <c:pt idx="18">
                  <c:v>8.3967993329985937</c:v>
                </c:pt>
                <c:pt idx="19">
                  <c:v>8.8071741818981373</c:v>
                </c:pt>
                <c:pt idx="20">
                  <c:v>9.2370707308225377</c:v>
                </c:pt>
                <c:pt idx="21">
                  <c:v>9.2830560499202353</c:v>
                </c:pt>
                <c:pt idx="22">
                  <c:v>10.28037541523592</c:v>
                </c:pt>
                <c:pt idx="23">
                  <c:v>10.714207919560037</c:v>
                </c:pt>
                <c:pt idx="24">
                  <c:v>11.103135790703188</c:v>
                </c:pt>
                <c:pt idx="25">
                  <c:v>11.544516157008044</c:v>
                </c:pt>
                <c:pt idx="26">
                  <c:v>11.783565544635044</c:v>
                </c:pt>
                <c:pt idx="27">
                  <c:v>12.546271118837016</c:v>
                </c:pt>
                <c:pt idx="28">
                  <c:v>13.07148808414218</c:v>
                </c:pt>
                <c:pt idx="29">
                  <c:v>13.63296981012676</c:v>
                </c:pt>
                <c:pt idx="30">
                  <c:v>14.157459112773996</c:v>
                </c:pt>
                <c:pt idx="31">
                  <c:v>15.000023904919857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8670-40F0-9A87-2806B1839B3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79114624"/>
        <c:axId val="679116800"/>
      </c:scatterChart>
      <c:valAx>
        <c:axId val="6791146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Quarters Since Peak Unemployment</a:t>
                </a:r>
              </a:p>
            </c:rich>
          </c:tx>
          <c:overlay val="0"/>
        </c:title>
        <c:numFmt formatCode="General" sourceLinked="1"/>
        <c:majorTickMark val="cross"/>
        <c:minorTickMark val="none"/>
        <c:tickLblPos val="nextTo"/>
        <c:crossAx val="679116800"/>
        <c:crosses val="autoZero"/>
        <c:crossBetween val="midCat"/>
      </c:valAx>
      <c:valAx>
        <c:axId val="679116800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Cumulative Growth (%)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679114624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18767195442563778"/>
          <c:y val="0.9168601558877052"/>
          <c:w val="0.66744137172472429"/>
          <c:h val="7.6380390707868881E-2"/>
        </c:manualLayout>
      </c:layout>
      <c:overlay val="0"/>
    </c:legend>
    <c:plotVisOnly val="1"/>
    <c:dispBlanksAs val="gap"/>
    <c:showDLblsOverMax val="0"/>
  </c:chart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Inflation Measures</a:t>
            </a:r>
            <a:r>
              <a:rPr lang="en-US" baseline="0"/>
              <a:t> - Base 2003Q2</a:t>
            </a:r>
            <a:endParaRPr lang="en-US"/>
          </a:p>
        </c:rich>
      </c:tx>
      <c:layout>
        <c:manualLayout>
          <c:xMode val="edge"/>
          <c:yMode val="edge"/>
          <c:x val="0.31098169871234599"/>
          <c:y val="3.6392158460946011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25760263473329"/>
          <c:y val="0.13231936809785569"/>
          <c:w val="0.81764081052947146"/>
          <c:h val="0.67454330308666322"/>
        </c:manualLayout>
      </c:layout>
      <c:scatterChart>
        <c:scatterStyle val="lineMarker"/>
        <c:varyColors val="0"/>
        <c:ser>
          <c:idx val="0"/>
          <c:order val="0"/>
          <c:tx>
            <c:strRef>
              <c:f>dlx!$K$109</c:f>
              <c:strCache>
                <c:ptCount val="1"/>
                <c:pt idx="0">
                  <c:v>3.833638762</c:v>
                </c:pt>
              </c:strCache>
            </c:strRef>
          </c:tx>
          <c:marker>
            <c:symbol val="diamond"/>
            <c:size val="4"/>
          </c:marker>
          <c:xVal>
            <c:numRef>
              <c:f>dlx!$H$110:$H$124</c:f>
              <c:numCache>
                <c:formatCode>General</c:formatCode>
                <c:ptCount val="15"/>
                <c:pt idx="0">
                  <c:v>5</c:v>
                </c:pt>
                <c:pt idx="1">
                  <c:v>6</c:v>
                </c:pt>
                <c:pt idx="2">
                  <c:v>7</c:v>
                </c:pt>
                <c:pt idx="3">
                  <c:v>8</c:v>
                </c:pt>
                <c:pt idx="4">
                  <c:v>9</c:v>
                </c:pt>
                <c:pt idx="5">
                  <c:v>10</c:v>
                </c:pt>
                <c:pt idx="6">
                  <c:v>11</c:v>
                </c:pt>
                <c:pt idx="7">
                  <c:v>12</c:v>
                </c:pt>
                <c:pt idx="8">
                  <c:v>13</c:v>
                </c:pt>
                <c:pt idx="9">
                  <c:v>14</c:v>
                </c:pt>
                <c:pt idx="10">
                  <c:v>15</c:v>
                </c:pt>
                <c:pt idx="11">
                  <c:v>16</c:v>
                </c:pt>
                <c:pt idx="12">
                  <c:v>17</c:v>
                </c:pt>
                <c:pt idx="13">
                  <c:v>18</c:v>
                </c:pt>
                <c:pt idx="14">
                  <c:v>19</c:v>
                </c:pt>
              </c:numCache>
            </c:numRef>
          </c:xVal>
          <c:yVal>
            <c:numRef>
              <c:f>dlx!$K$110:$K$124</c:f>
              <c:numCache>
                <c:formatCode>General</c:formatCode>
                <c:ptCount val="15"/>
                <c:pt idx="0">
                  <c:v>3.9773145789977926</c:v>
                </c:pt>
                <c:pt idx="1">
                  <c:v>4.2523269668334196</c:v>
                </c:pt>
                <c:pt idx="2">
                  <c:v>4.8436553275781113</c:v>
                </c:pt>
                <c:pt idx="3">
                  <c:v>5.1181848034688393</c:v>
                </c:pt>
                <c:pt idx="4">
                  <c:v>5.4049076383771766</c:v>
                </c:pt>
                <c:pt idx="5">
                  <c:v>5.6541919567388188</c:v>
                </c:pt>
                <c:pt idx="6">
                  <c:v>6.1063416755363642</c:v>
                </c:pt>
                <c:pt idx="7">
                  <c:v>6.5650930139974584</c:v>
                </c:pt>
                <c:pt idx="8">
                  <c:v>6.6873156163713476</c:v>
                </c:pt>
                <c:pt idx="9">
                  <c:v>7.1042970183391674</c:v>
                </c:pt>
                <c:pt idx="10">
                  <c:v>7.5772628066306247</c:v>
                </c:pt>
                <c:pt idx="11">
                  <c:v>8.0671976643824639</c:v>
                </c:pt>
                <c:pt idx="12">
                  <c:v>8.4403313697589901</c:v>
                </c:pt>
                <c:pt idx="13">
                  <c:v>8.6656119524768584</c:v>
                </c:pt>
                <c:pt idx="14">
                  <c:v>9.2922330212360507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38E-4C65-BCD8-9A49E05FE91E}"/>
            </c:ext>
          </c:extLst>
        </c:ser>
        <c:ser>
          <c:idx val="1"/>
          <c:order val="1"/>
          <c:tx>
            <c:strRef>
              <c:f>dlx!$N$109</c:f>
              <c:strCache>
                <c:ptCount val="1"/>
                <c:pt idx="0">
                  <c:v>2.689851591</c:v>
                </c:pt>
              </c:strCache>
            </c:strRef>
          </c:tx>
          <c:marker>
            <c:symbol val="square"/>
            <c:size val="4"/>
          </c:marker>
          <c:xVal>
            <c:numRef>
              <c:f>dlx!$H$110:$H$124</c:f>
              <c:numCache>
                <c:formatCode>General</c:formatCode>
                <c:ptCount val="15"/>
                <c:pt idx="0">
                  <c:v>5</c:v>
                </c:pt>
                <c:pt idx="1">
                  <c:v>6</c:v>
                </c:pt>
                <c:pt idx="2">
                  <c:v>7</c:v>
                </c:pt>
                <c:pt idx="3">
                  <c:v>8</c:v>
                </c:pt>
                <c:pt idx="4">
                  <c:v>9</c:v>
                </c:pt>
                <c:pt idx="5">
                  <c:v>10</c:v>
                </c:pt>
                <c:pt idx="6">
                  <c:v>11</c:v>
                </c:pt>
                <c:pt idx="7">
                  <c:v>12</c:v>
                </c:pt>
                <c:pt idx="8">
                  <c:v>13</c:v>
                </c:pt>
                <c:pt idx="9">
                  <c:v>14</c:v>
                </c:pt>
                <c:pt idx="10">
                  <c:v>15</c:v>
                </c:pt>
                <c:pt idx="11">
                  <c:v>16</c:v>
                </c:pt>
                <c:pt idx="12">
                  <c:v>17</c:v>
                </c:pt>
                <c:pt idx="13">
                  <c:v>18</c:v>
                </c:pt>
                <c:pt idx="14">
                  <c:v>19</c:v>
                </c:pt>
              </c:numCache>
            </c:numRef>
          </c:xVal>
          <c:yVal>
            <c:numRef>
              <c:f>dlx!$N$110:$N$124</c:f>
              <c:numCache>
                <c:formatCode>General</c:formatCode>
                <c:ptCount val="15"/>
                <c:pt idx="0">
                  <c:v>2.4607519996953542</c:v>
                </c:pt>
                <c:pt idx="1">
                  <c:v>2.173115858796848</c:v>
                </c:pt>
                <c:pt idx="2">
                  <c:v>2.2791987133354175</c:v>
                </c:pt>
                <c:pt idx="3">
                  <c:v>2.2943547779109341</c:v>
                </c:pt>
                <c:pt idx="4">
                  <c:v>2.3045397212738239</c:v>
                </c:pt>
                <c:pt idx="5">
                  <c:v>2.0131722604517455</c:v>
                </c:pt>
                <c:pt idx="6">
                  <c:v>2.007994783027911</c:v>
                </c:pt>
                <c:pt idx="7">
                  <c:v>2.3051205808977793</c:v>
                </c:pt>
                <c:pt idx="8">
                  <c:v>1.9526671679969798</c:v>
                </c:pt>
                <c:pt idx="9">
                  <c:v>2.2508099674384052</c:v>
                </c:pt>
                <c:pt idx="10">
                  <c:v>2.3698014560717517</c:v>
                </c:pt>
                <c:pt idx="11">
                  <c:v>2.4752360486331337</c:v>
                </c:pt>
                <c:pt idx="12">
                  <c:v>1.9765641243950638</c:v>
                </c:pt>
                <c:pt idx="13">
                  <c:v>1.4415725878893948</c:v>
                </c:pt>
                <c:pt idx="14">
                  <c:v>1.4443588847092848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38E-4C65-BCD8-9A49E05FE91E}"/>
            </c:ext>
          </c:extLst>
        </c:ser>
        <c:ser>
          <c:idx val="2"/>
          <c:order val="2"/>
          <c:tx>
            <c:strRef>
              <c:f>dlx!$Q$109</c:f>
              <c:strCache>
                <c:ptCount val="1"/>
                <c:pt idx="0">
                  <c:v>4.278275289</c:v>
                </c:pt>
              </c:strCache>
            </c:strRef>
          </c:tx>
          <c:marker>
            <c:symbol val="triangle"/>
            <c:size val="4"/>
          </c:marker>
          <c:xVal>
            <c:numRef>
              <c:f>dlx!$H$110:$H$124</c:f>
              <c:numCache>
                <c:formatCode>General</c:formatCode>
                <c:ptCount val="15"/>
                <c:pt idx="0">
                  <c:v>5</c:v>
                </c:pt>
                <c:pt idx="1">
                  <c:v>6</c:v>
                </c:pt>
                <c:pt idx="2">
                  <c:v>7</c:v>
                </c:pt>
                <c:pt idx="3">
                  <c:v>8</c:v>
                </c:pt>
                <c:pt idx="4">
                  <c:v>9</c:v>
                </c:pt>
                <c:pt idx="5">
                  <c:v>10</c:v>
                </c:pt>
                <c:pt idx="6">
                  <c:v>11</c:v>
                </c:pt>
                <c:pt idx="7">
                  <c:v>12</c:v>
                </c:pt>
                <c:pt idx="8">
                  <c:v>13</c:v>
                </c:pt>
                <c:pt idx="9">
                  <c:v>14</c:v>
                </c:pt>
                <c:pt idx="10">
                  <c:v>15</c:v>
                </c:pt>
                <c:pt idx="11">
                  <c:v>16</c:v>
                </c:pt>
                <c:pt idx="12">
                  <c:v>17</c:v>
                </c:pt>
                <c:pt idx="13">
                  <c:v>18</c:v>
                </c:pt>
                <c:pt idx="14">
                  <c:v>19</c:v>
                </c:pt>
              </c:numCache>
            </c:numRef>
          </c:xVal>
          <c:yVal>
            <c:numRef>
              <c:f>dlx!$Q$110:$Q$124</c:f>
              <c:numCache>
                <c:formatCode>General</c:formatCode>
                <c:ptCount val="15"/>
                <c:pt idx="0">
                  <c:v>4.6894353669055588</c:v>
                </c:pt>
                <c:pt idx="1">
                  <c:v>5.3269593504540858</c:v>
                </c:pt>
                <c:pt idx="2">
                  <c:v>6.1922136907192726</c:v>
                </c:pt>
                <c:pt idx="3">
                  <c:v>6.6354848899838004</c:v>
                </c:pt>
                <c:pt idx="4">
                  <c:v>7.0560660880018444</c:v>
                </c:pt>
                <c:pt idx="5">
                  <c:v>7.6960648850668001</c:v>
                </c:pt>
                <c:pt idx="6">
                  <c:v>8.4260037091187012</c:v>
                </c:pt>
                <c:pt idx="7">
                  <c:v>9.0564391427376822</c:v>
                </c:pt>
                <c:pt idx="8">
                  <c:v>9.514571326128717</c:v>
                </c:pt>
                <c:pt idx="9">
                  <c:v>10.003506685891317</c:v>
                </c:pt>
                <c:pt idx="10">
                  <c:v>10.675380402255396</c:v>
                </c:pt>
                <c:pt idx="11">
                  <c:v>11.493524704281244</c:v>
                </c:pt>
                <c:pt idx="12">
                  <c:v>12.373710948616544</c:v>
                </c:pt>
                <c:pt idx="13">
                  <c:v>12.962319449843317</c:v>
                </c:pt>
                <c:pt idx="14">
                  <c:v>14.057712219016437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238E-4C65-BCD8-9A49E05FE9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00057856"/>
        <c:axId val="701067648"/>
      </c:scatterChart>
      <c:valAx>
        <c:axId val="700057856"/>
        <c:scaling>
          <c:orientation val="minMax"/>
          <c:max val="14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Quarters Since</a:t>
                </a:r>
                <a:r>
                  <a:rPr lang="en-US" baseline="0"/>
                  <a:t> Peak Unemployment</a:t>
                </a:r>
                <a:endParaRPr lang="en-US"/>
              </a:p>
            </c:rich>
          </c:tx>
          <c:overlay val="0"/>
        </c:title>
        <c:numFmt formatCode="General" sourceLinked="1"/>
        <c:majorTickMark val="cross"/>
        <c:minorTickMark val="none"/>
        <c:tickLblPos val="low"/>
        <c:crossAx val="701067648"/>
        <c:crosses val="autoZero"/>
        <c:crossBetween val="midCat"/>
      </c:valAx>
      <c:valAx>
        <c:axId val="701067648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Cumulative Growth</a:t>
                </a:r>
                <a:r>
                  <a:rPr lang="en-US" baseline="0"/>
                  <a:t> (%)</a:t>
                </a:r>
                <a:endParaRPr lang="en-US"/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700057856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19038733808818745"/>
          <c:y val="0.89682600202210494"/>
          <c:w val="0.67516736723781257"/>
          <c:h val="7.1563285183504202E-2"/>
        </c:manualLayout>
      </c:layout>
      <c:overlay val="0"/>
    </c:legend>
    <c:plotVisOnly val="1"/>
    <c:dispBlanksAs val="gap"/>
    <c:showDLblsOverMax val="0"/>
  </c:char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Canada Inflation Measures - 1982Q4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3994425589066987E-2"/>
          <c:y val="9.9298056015040811E-2"/>
          <c:w val="0.83711108276413904"/>
          <c:h val="0.75850328506663223"/>
        </c:manualLayout>
      </c:layout>
      <c:scatterChart>
        <c:scatterStyle val="lineMarker"/>
        <c:varyColors val="0"/>
        <c:ser>
          <c:idx val="2"/>
          <c:order val="0"/>
          <c:tx>
            <c:strRef>
              <c:f>dlx!$K$27</c:f>
              <c:strCache>
                <c:ptCount val="1"/>
                <c:pt idx="0">
                  <c:v>Total Core CPI</c:v>
                </c:pt>
              </c:strCache>
            </c:strRef>
          </c:tx>
          <c:spPr>
            <a:ln>
              <a:solidFill>
                <a:srgbClr val="4A7EBB"/>
              </a:solidFill>
            </a:ln>
          </c:spPr>
          <c:marker>
            <c:symbol val="triangle"/>
            <c:size val="5"/>
            <c:spPr>
              <a:solidFill>
                <a:srgbClr val="4A7EBB"/>
              </a:solidFill>
              <a:ln>
                <a:solidFill>
                  <a:srgbClr val="4A7EBB"/>
                </a:solidFill>
              </a:ln>
            </c:spPr>
          </c:marker>
          <c:xVal>
            <c:numRef>
              <c:f>dlx!$T$28:$T$55</c:f>
              <c:numCache>
                <c:formatCode>General</c:formatCode>
                <c:ptCount val="28"/>
                <c:pt idx="0">
                  <c:v>0</c:v>
                </c:pt>
                <c:pt idx="1">
                  <c:v>1.6728054574511431</c:v>
                </c:pt>
                <c:pt idx="2">
                  <c:v>3.6711291647276267</c:v>
                </c:pt>
                <c:pt idx="3">
                  <c:v>4.8305850069204181</c:v>
                </c:pt>
                <c:pt idx="4">
                  <c:v>6.1516575937623719</c:v>
                </c:pt>
                <c:pt idx="5">
                  <c:v>7.9777825076329023</c:v>
                </c:pt>
                <c:pt idx="6">
                  <c:v>10.089742988490812</c:v>
                </c:pt>
                <c:pt idx="7">
                  <c:v>10.552707621600366</c:v>
                </c:pt>
                <c:pt idx="8">
                  <c:v>12.304397442511217</c:v>
                </c:pt>
                <c:pt idx="9">
                  <c:v>14.010752804543536</c:v>
                </c:pt>
                <c:pt idx="10">
                  <c:v>14.374149978896034</c:v>
                </c:pt>
                <c:pt idx="11">
                  <c:v>15.825213414670802</c:v>
                </c:pt>
                <c:pt idx="12">
                  <c:v>17.602877355257405</c:v>
                </c:pt>
                <c:pt idx="13">
                  <c:v>17.567523692365405</c:v>
                </c:pt>
                <c:pt idx="14">
                  <c:v>18.235876271799924</c:v>
                </c:pt>
                <c:pt idx="15">
                  <c:v>18.385107209381466</c:v>
                </c:pt>
                <c:pt idx="16">
                  <c:v>17.53024602060853</c:v>
                </c:pt>
                <c:pt idx="17">
                  <c:v>20.241896014535875</c:v>
                </c:pt>
                <c:pt idx="18">
                  <c:v>21.79493192014883</c:v>
                </c:pt>
                <c:pt idx="19">
                  <c:v>23.648714461451892</c:v>
                </c:pt>
                <c:pt idx="20">
                  <c:v>25.246122821510909</c:v>
                </c:pt>
                <c:pt idx="21">
                  <c:v>27.072127484827391</c:v>
                </c:pt>
                <c:pt idx="22">
                  <c:v>28.19755242022277</c:v>
                </c:pt>
                <c:pt idx="23">
                  <c:v>28.209216723966058</c:v>
                </c:pt>
                <c:pt idx="24">
                  <c:v>29.10339984391479</c:v>
                </c:pt>
                <c:pt idx="25">
                  <c:v>30.576108379419352</c:v>
                </c:pt>
                <c:pt idx="26">
                  <c:v>31.075148178745238</c:v>
                </c:pt>
                <c:pt idx="27">
                  <c:v>31.544125339557503</c:v>
                </c:pt>
              </c:numCache>
            </c:numRef>
          </c:xVal>
          <c:yVal>
            <c:numRef>
              <c:f>dlx!$K$28:$K$55</c:f>
              <c:numCache>
                <c:formatCode>General</c:formatCode>
                <c:ptCount val="28"/>
                <c:pt idx="0">
                  <c:v>0</c:v>
                </c:pt>
                <c:pt idx="1">
                  <c:v>1.1236177799586189</c:v>
                </c:pt>
                <c:pt idx="2">
                  <c:v>2.2319431140451096</c:v>
                </c:pt>
                <c:pt idx="3">
                  <c:v>3.3967929593551771</c:v>
                </c:pt>
                <c:pt idx="4">
                  <c:v>4.616065783221468</c:v>
                </c:pt>
                <c:pt idx="5">
                  <c:v>5.5652135112098655</c:v>
                </c:pt>
                <c:pt idx="6">
                  <c:v>6.3405163980764012</c:v>
                </c:pt>
                <c:pt idx="7">
                  <c:v>7.233408382689821</c:v>
                </c:pt>
                <c:pt idx="8">
                  <c:v>8.0560370380483803</c:v>
                </c:pt>
                <c:pt idx="9">
                  <c:v>9.168182349620535</c:v>
                </c:pt>
                <c:pt idx="10">
                  <c:v>10.374975585678126</c:v>
                </c:pt>
                <c:pt idx="11">
                  <c:v>11.672761740548076</c:v>
                </c:pt>
                <c:pt idx="12">
                  <c:v>12.818288629870157</c:v>
                </c:pt>
                <c:pt idx="13">
                  <c:v>14.312515624159339</c:v>
                </c:pt>
                <c:pt idx="14">
                  <c:v>16.315639824580064</c:v>
                </c:pt>
                <c:pt idx="15">
                  <c:v>17.798771153831751</c:v>
                </c:pt>
                <c:pt idx="16">
                  <c:v>19.13492072520253</c:v>
                </c:pt>
                <c:pt idx="17">
                  <c:v>20.208126053106689</c:v>
                </c:pt>
                <c:pt idx="18">
                  <c:v>21.416545584366297</c:v>
                </c:pt>
                <c:pt idx="19">
                  <c:v>23.013438573143507</c:v>
                </c:pt>
                <c:pt idx="20">
                  <c:v>24.243869377956884</c:v>
                </c:pt>
                <c:pt idx="21">
                  <c:v>25.655402308815756</c:v>
                </c:pt>
                <c:pt idx="22">
                  <c:v>27.185556357337259</c:v>
                </c:pt>
                <c:pt idx="23">
                  <c:v>28.728333927860827</c:v>
                </c:pt>
                <c:pt idx="24">
                  <c:v>30.540815916864283</c:v>
                </c:pt>
                <c:pt idx="25">
                  <c:v>32.270246217033538</c:v>
                </c:pt>
                <c:pt idx="26">
                  <c:v>34.279765889104553</c:v>
                </c:pt>
                <c:pt idx="27">
                  <c:v>36.251435918099894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D189-47AD-83A6-AEFEBB861DB6}"/>
            </c:ext>
          </c:extLst>
        </c:ser>
        <c:ser>
          <c:idx val="0"/>
          <c:order val="1"/>
          <c:tx>
            <c:strRef>
              <c:f>dlx!$N$27</c:f>
              <c:strCache>
                <c:ptCount val="1"/>
                <c:pt idx="0">
                  <c:v>Core Goods CPI</c:v>
                </c:pt>
              </c:strCache>
            </c:strRef>
          </c:tx>
          <c:spPr>
            <a:ln>
              <a:solidFill>
                <a:srgbClr val="BE4B48"/>
              </a:solidFill>
            </a:ln>
          </c:spPr>
          <c:marker>
            <c:symbol val="diamond"/>
            <c:size val="5"/>
            <c:spPr>
              <a:solidFill>
                <a:srgbClr val="BE4B48"/>
              </a:solidFill>
              <a:ln>
                <a:solidFill>
                  <a:srgbClr val="BE4B48"/>
                </a:solidFill>
              </a:ln>
            </c:spPr>
          </c:marker>
          <c:xVal>
            <c:numRef>
              <c:f>dlx!$T$28:$T$55</c:f>
              <c:numCache>
                <c:formatCode>General</c:formatCode>
                <c:ptCount val="28"/>
                <c:pt idx="0">
                  <c:v>0</c:v>
                </c:pt>
                <c:pt idx="1">
                  <c:v>1.6728054574511431</c:v>
                </c:pt>
                <c:pt idx="2">
                  <c:v>3.6711291647276267</c:v>
                </c:pt>
                <c:pt idx="3">
                  <c:v>4.8305850069204181</c:v>
                </c:pt>
                <c:pt idx="4">
                  <c:v>6.1516575937623719</c:v>
                </c:pt>
                <c:pt idx="5">
                  <c:v>7.9777825076329023</c:v>
                </c:pt>
                <c:pt idx="6">
                  <c:v>10.089742988490812</c:v>
                </c:pt>
                <c:pt idx="7">
                  <c:v>10.552707621600366</c:v>
                </c:pt>
                <c:pt idx="8">
                  <c:v>12.304397442511217</c:v>
                </c:pt>
                <c:pt idx="9">
                  <c:v>14.010752804543536</c:v>
                </c:pt>
                <c:pt idx="10">
                  <c:v>14.374149978896034</c:v>
                </c:pt>
                <c:pt idx="11">
                  <c:v>15.825213414670802</c:v>
                </c:pt>
                <c:pt idx="12">
                  <c:v>17.602877355257405</c:v>
                </c:pt>
                <c:pt idx="13">
                  <c:v>17.567523692365405</c:v>
                </c:pt>
                <c:pt idx="14">
                  <c:v>18.235876271799924</c:v>
                </c:pt>
                <c:pt idx="15">
                  <c:v>18.385107209381466</c:v>
                </c:pt>
                <c:pt idx="16">
                  <c:v>17.53024602060853</c:v>
                </c:pt>
                <c:pt idx="17">
                  <c:v>20.241896014535875</c:v>
                </c:pt>
                <c:pt idx="18">
                  <c:v>21.79493192014883</c:v>
                </c:pt>
                <c:pt idx="19">
                  <c:v>23.648714461451892</c:v>
                </c:pt>
                <c:pt idx="20">
                  <c:v>25.246122821510909</c:v>
                </c:pt>
                <c:pt idx="21">
                  <c:v>27.072127484827391</c:v>
                </c:pt>
                <c:pt idx="22">
                  <c:v>28.19755242022277</c:v>
                </c:pt>
                <c:pt idx="23">
                  <c:v>28.209216723966058</c:v>
                </c:pt>
                <c:pt idx="24">
                  <c:v>29.10339984391479</c:v>
                </c:pt>
                <c:pt idx="25">
                  <c:v>30.576108379419352</c:v>
                </c:pt>
                <c:pt idx="26">
                  <c:v>31.075148178745238</c:v>
                </c:pt>
                <c:pt idx="27">
                  <c:v>31.544125339557503</c:v>
                </c:pt>
              </c:numCache>
            </c:numRef>
          </c:xVal>
          <c:yVal>
            <c:numRef>
              <c:f>dlx!$N$28:$N$55</c:f>
              <c:numCache>
                <c:formatCode>General</c:formatCode>
                <c:ptCount val="28"/>
                <c:pt idx="0">
                  <c:v>0</c:v>
                </c:pt>
                <c:pt idx="1">
                  <c:v>1.3671016500773847</c:v>
                </c:pt>
                <c:pt idx="2">
                  <c:v>2.4910000882468308</c:v>
                </c:pt>
                <c:pt idx="3">
                  <c:v>3.738860306394165</c:v>
                </c:pt>
                <c:pt idx="4">
                  <c:v>5.1431306080170103</c:v>
                </c:pt>
                <c:pt idx="5">
                  <c:v>6.0509655306755894</c:v>
                </c:pt>
                <c:pt idx="6">
                  <c:v>6.7299120005596125</c:v>
                </c:pt>
                <c:pt idx="7">
                  <c:v>7.2873176982840349</c:v>
                </c:pt>
                <c:pt idx="8">
                  <c:v>8.4480771017331868</c:v>
                </c:pt>
                <c:pt idx="9">
                  <c:v>9.5710819401504832</c:v>
                </c:pt>
                <c:pt idx="10">
                  <c:v>10.667673421900581</c:v>
                </c:pt>
                <c:pt idx="11">
                  <c:v>12.486466751854429</c:v>
                </c:pt>
                <c:pt idx="12">
                  <c:v>13.217415090033512</c:v>
                </c:pt>
                <c:pt idx="13">
                  <c:v>14.96529292828377</c:v>
                </c:pt>
                <c:pt idx="14">
                  <c:v>17.260059794209681</c:v>
                </c:pt>
                <c:pt idx="15">
                  <c:v>18.498491044751407</c:v>
                </c:pt>
                <c:pt idx="16">
                  <c:v>19.880307882932957</c:v>
                </c:pt>
                <c:pt idx="17">
                  <c:v>20.957699389790129</c:v>
                </c:pt>
                <c:pt idx="18">
                  <c:v>21.870695171683874</c:v>
                </c:pt>
                <c:pt idx="19">
                  <c:v>23.128102498106973</c:v>
                </c:pt>
                <c:pt idx="20">
                  <c:v>24.50754854574464</c:v>
                </c:pt>
                <c:pt idx="21">
                  <c:v>26.153950638461488</c:v>
                </c:pt>
                <c:pt idx="22">
                  <c:v>27.982955554593914</c:v>
                </c:pt>
                <c:pt idx="23">
                  <c:v>29.476104791564595</c:v>
                </c:pt>
                <c:pt idx="24">
                  <c:v>31.241230625110727</c:v>
                </c:pt>
                <c:pt idx="25">
                  <c:v>32.71624001339439</c:v>
                </c:pt>
                <c:pt idx="26">
                  <c:v>34.530066700643914</c:v>
                </c:pt>
                <c:pt idx="27">
                  <c:v>36.415280024648041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189-47AD-83A6-AEFEBB861DB6}"/>
            </c:ext>
          </c:extLst>
        </c:ser>
        <c:ser>
          <c:idx val="1"/>
          <c:order val="2"/>
          <c:tx>
            <c:strRef>
              <c:f>dlx!$Q$27</c:f>
              <c:strCache>
                <c:ptCount val="1"/>
                <c:pt idx="0">
                  <c:v>Core Services CPI</c:v>
                </c:pt>
              </c:strCache>
            </c:strRef>
          </c:tx>
          <c:spPr>
            <a:ln w="28575">
              <a:solidFill>
                <a:srgbClr val="98B954"/>
              </a:solidFill>
            </a:ln>
          </c:spPr>
          <c:marker>
            <c:symbol val="square"/>
            <c:size val="4"/>
            <c:spPr>
              <a:solidFill>
                <a:srgbClr val="98B954"/>
              </a:solidFill>
              <a:ln w="3175">
                <a:solidFill>
                  <a:srgbClr val="98B854"/>
                </a:solidFill>
              </a:ln>
            </c:spPr>
          </c:marker>
          <c:xVal>
            <c:numRef>
              <c:f>dlx!$T$28:$T$55</c:f>
              <c:numCache>
                <c:formatCode>General</c:formatCode>
                <c:ptCount val="28"/>
                <c:pt idx="0">
                  <c:v>0</c:v>
                </c:pt>
                <c:pt idx="1">
                  <c:v>1.6728054574511431</c:v>
                </c:pt>
                <c:pt idx="2">
                  <c:v>3.6711291647276267</c:v>
                </c:pt>
                <c:pt idx="3">
                  <c:v>4.8305850069204181</c:v>
                </c:pt>
                <c:pt idx="4">
                  <c:v>6.1516575937623719</c:v>
                </c:pt>
                <c:pt idx="5">
                  <c:v>7.9777825076329023</c:v>
                </c:pt>
                <c:pt idx="6">
                  <c:v>10.089742988490812</c:v>
                </c:pt>
                <c:pt idx="7">
                  <c:v>10.552707621600366</c:v>
                </c:pt>
                <c:pt idx="8">
                  <c:v>12.304397442511217</c:v>
                </c:pt>
                <c:pt idx="9">
                  <c:v>14.010752804543536</c:v>
                </c:pt>
                <c:pt idx="10">
                  <c:v>14.374149978896034</c:v>
                </c:pt>
                <c:pt idx="11">
                  <c:v>15.825213414670802</c:v>
                </c:pt>
                <c:pt idx="12">
                  <c:v>17.602877355257405</c:v>
                </c:pt>
                <c:pt idx="13">
                  <c:v>17.567523692365405</c:v>
                </c:pt>
                <c:pt idx="14">
                  <c:v>18.235876271799924</c:v>
                </c:pt>
                <c:pt idx="15">
                  <c:v>18.385107209381466</c:v>
                </c:pt>
                <c:pt idx="16">
                  <c:v>17.53024602060853</c:v>
                </c:pt>
                <c:pt idx="17">
                  <c:v>20.241896014535875</c:v>
                </c:pt>
                <c:pt idx="18">
                  <c:v>21.79493192014883</c:v>
                </c:pt>
                <c:pt idx="19">
                  <c:v>23.648714461451892</c:v>
                </c:pt>
                <c:pt idx="20">
                  <c:v>25.246122821510909</c:v>
                </c:pt>
                <c:pt idx="21">
                  <c:v>27.072127484827391</c:v>
                </c:pt>
                <c:pt idx="22">
                  <c:v>28.19755242022277</c:v>
                </c:pt>
                <c:pt idx="23">
                  <c:v>28.209216723966058</c:v>
                </c:pt>
                <c:pt idx="24">
                  <c:v>29.10339984391479</c:v>
                </c:pt>
                <c:pt idx="25">
                  <c:v>30.576108379419352</c:v>
                </c:pt>
                <c:pt idx="26">
                  <c:v>31.075148178745238</c:v>
                </c:pt>
                <c:pt idx="27">
                  <c:v>31.544125339557503</c:v>
                </c:pt>
              </c:numCache>
            </c:numRef>
          </c:xVal>
          <c:yVal>
            <c:numRef>
              <c:f>dlx!$Q$28:$Q$55</c:f>
              <c:numCache>
                <c:formatCode>General</c:formatCode>
                <c:ptCount val="28"/>
                <c:pt idx="0">
                  <c:v>0</c:v>
                </c:pt>
                <c:pt idx="1">
                  <c:v>0.99450109268806042</c:v>
                </c:pt>
                <c:pt idx="2">
                  <c:v>2.0644293524371582</c:v>
                </c:pt>
                <c:pt idx="3">
                  <c:v>3.3168454228052147</c:v>
                </c:pt>
                <c:pt idx="4">
                  <c:v>4.363670871699088</c:v>
                </c:pt>
                <c:pt idx="5">
                  <c:v>5.1813452986257946</c:v>
                </c:pt>
                <c:pt idx="6">
                  <c:v>6.13084188484605</c:v>
                </c:pt>
                <c:pt idx="7">
                  <c:v>7.2560011649684508</c:v>
                </c:pt>
                <c:pt idx="8">
                  <c:v>7.8552111902932653</c:v>
                </c:pt>
                <c:pt idx="9">
                  <c:v>8.9837037352783042</c:v>
                </c:pt>
                <c:pt idx="10">
                  <c:v>10.241224722891085</c:v>
                </c:pt>
                <c:pt idx="11">
                  <c:v>11.400678821257415</c:v>
                </c:pt>
                <c:pt idx="12">
                  <c:v>12.63009943031037</c:v>
                </c:pt>
                <c:pt idx="13">
                  <c:v>14.098082799226329</c:v>
                </c:pt>
                <c:pt idx="14">
                  <c:v>15.798822222191312</c:v>
                </c:pt>
                <c:pt idx="15">
                  <c:v>17.351148932561642</c:v>
                </c:pt>
                <c:pt idx="16">
                  <c:v>18.809686953724846</c:v>
                </c:pt>
                <c:pt idx="17">
                  <c:v>19.743779463735002</c:v>
                </c:pt>
                <c:pt idx="18">
                  <c:v>21.228140133195762</c:v>
                </c:pt>
                <c:pt idx="19">
                  <c:v>23.030436038209047</c:v>
                </c:pt>
                <c:pt idx="20">
                  <c:v>23.959459891140767</c:v>
                </c:pt>
                <c:pt idx="21">
                  <c:v>25.359074786869805</c:v>
                </c:pt>
                <c:pt idx="22">
                  <c:v>26.863506771598612</c:v>
                </c:pt>
                <c:pt idx="23">
                  <c:v>28.282858846050594</c:v>
                </c:pt>
                <c:pt idx="24">
                  <c:v>30.116366120916528</c:v>
                </c:pt>
                <c:pt idx="25">
                  <c:v>31.975881432306963</c:v>
                </c:pt>
                <c:pt idx="26">
                  <c:v>33.968564914113571</c:v>
                </c:pt>
                <c:pt idx="27">
                  <c:v>36.142241738871903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189-47AD-83A6-AEFEBB861DB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48755712"/>
        <c:axId val="548855168"/>
      </c:scatterChart>
      <c:valAx>
        <c:axId val="5487557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Cumulative GDP Growth - Percent of</a:t>
                </a:r>
                <a:r>
                  <a:rPr lang="en-US" baseline="0"/>
                  <a:t> Rise</a:t>
                </a:r>
                <a:endParaRPr lang="en-US"/>
              </a:p>
            </c:rich>
          </c:tx>
          <c:overlay val="0"/>
        </c:title>
        <c:numFmt formatCode="General" sourceLinked="1"/>
        <c:majorTickMark val="cross"/>
        <c:minorTickMark val="none"/>
        <c:tickLblPos val="nextTo"/>
        <c:crossAx val="548855168"/>
        <c:crosses val="autoZero"/>
        <c:crossBetween val="midCat"/>
        <c:majorUnit val="10"/>
        <c:minorUnit val="5"/>
      </c:valAx>
      <c:valAx>
        <c:axId val="548855168"/>
        <c:scaling>
          <c:orientation val="minMax"/>
          <c:max val="40"/>
          <c:min val="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Cumulative Growth (%)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548755712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17543590262550038"/>
          <c:y val="0.93743508002971587"/>
          <c:w val="0.67738111535169332"/>
          <c:h val="5.9584036497519526E-2"/>
        </c:manualLayout>
      </c:layout>
      <c:overlay val="0"/>
    </c:legend>
    <c:plotVisOnly val="1"/>
    <c:dispBlanksAs val="gap"/>
    <c:showDLblsOverMax val="0"/>
  </c:chart>
  <c:userShapes r:id="rId1"/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Inflation Measures - Base 2009Q4</a:t>
            </a:r>
          </a:p>
        </c:rich>
      </c:tx>
      <c:layout>
        <c:manualLayout>
          <c:xMode val="edge"/>
          <c:yMode val="edge"/>
          <c:x val="0.34185622219469586"/>
          <c:y val="2.628322555512767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2428845696930022"/>
          <c:y val="0.12635903620155589"/>
          <c:w val="0.78167820310669733"/>
          <c:h val="0.66985835725758158"/>
        </c:manualLayout>
      </c:layout>
      <c:scatterChart>
        <c:scatterStyle val="lineMarker"/>
        <c:varyColors val="0"/>
        <c:ser>
          <c:idx val="0"/>
          <c:order val="0"/>
          <c:tx>
            <c:strRef>
              <c:f>dlx!$K$135</c:f>
              <c:strCache>
                <c:ptCount val="1"/>
                <c:pt idx="0">
                  <c:v>0</c:v>
                </c:pt>
              </c:strCache>
            </c:strRef>
          </c:tx>
          <c:marker>
            <c:symbol val="diamond"/>
            <c:size val="4"/>
          </c:marker>
          <c:xVal>
            <c:numRef>
              <c:f>dlx!$H$136:$H$175</c:f>
              <c:numCache>
                <c:formatCode>General</c:formatCode>
                <c:ptCount val="4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</c:numCache>
            </c:numRef>
          </c:xVal>
          <c:yVal>
            <c:numRef>
              <c:f>dlx!$K$136:$K$175</c:f>
              <c:numCache>
                <c:formatCode>General</c:formatCode>
                <c:ptCount val="40"/>
                <c:pt idx="0">
                  <c:v>0.26803646295014971</c:v>
                </c:pt>
                <c:pt idx="1">
                  <c:v>0.58994328845634048</c:v>
                </c:pt>
                <c:pt idx="2">
                  <c:v>0.84006109507985816</c:v>
                </c:pt>
                <c:pt idx="3">
                  <c:v>1.3808833204570048</c:v>
                </c:pt>
                <c:pt idx="4">
                  <c:v>1.9038726706742226</c:v>
                </c:pt>
                <c:pt idx="5">
                  <c:v>2.188344749972071</c:v>
                </c:pt>
                <c:pt idx="6">
                  <c:v>2.5211717836360004</c:v>
                </c:pt>
                <c:pt idx="7">
                  <c:v>2.9130746965959187</c:v>
                </c:pt>
                <c:pt idx="8">
                  <c:v>3.4318122593875788</c:v>
                </c:pt>
                <c:pt idx="9">
                  <c:v>3.7831285670076209</c:v>
                </c:pt>
                <c:pt idx="10">
                  <c:v>4.2289687846496005</c:v>
                </c:pt>
                <c:pt idx="11">
                  <c:v>4.0163242559567047</c:v>
                </c:pt>
                <c:pt idx="12">
                  <c:v>4.4046493184321855</c:v>
                </c:pt>
                <c:pt idx="13">
                  <c:v>4.6944671517886505</c:v>
                </c:pt>
                <c:pt idx="14">
                  <c:v>4.8596367270510976</c:v>
                </c:pt>
                <c:pt idx="15">
                  <c:v>5.0481421943138871</c:v>
                </c:pt>
                <c:pt idx="16">
                  <c:v>5.3575151332608595</c:v>
                </c:pt>
                <c:pt idx="17">
                  <c:v>5.9033012036325161</c:v>
                </c:pt>
                <c:pt idx="18">
                  <c:v>6.417752861404491</c:v>
                </c:pt>
                <c:pt idx="19">
                  <c:v>6.9131063003185611</c:v>
                </c:pt>
                <c:pt idx="20">
                  <c:v>7.4753036749133805</c:v>
                </c:pt>
                <c:pt idx="21">
                  <c:v>7.8860010975475126</c:v>
                </c:pt>
                <c:pt idx="22">
                  <c:v>8.3747358813868402</c:v>
                </c:pt>
                <c:pt idx="23">
                  <c:v>8.8956922010998483</c:v>
                </c:pt>
                <c:pt idx="24">
                  <c:v>9.3432663438790762</c:v>
                </c:pt>
                <c:pt idx="25">
                  <c:v>9.7199800146545954</c:v>
                </c:pt>
                <c:pt idx="26">
                  <c:v>10.579266730558267</c:v>
                </c:pt>
                <c:pt idx="27">
                  <c:v>11.031253870738089</c:v>
                </c:pt>
                <c:pt idx="28">
                  <c:v>11.346692537328451</c:v>
                </c:pt>
                <c:pt idx="29">
                  <c:v>11.887731299566973</c:v>
                </c:pt>
                <c:pt idx="30">
                  <c:v>12.161083928937199</c:v>
                </c:pt>
                <c:pt idx="31">
                  <c:v>12.543042510063994</c:v>
                </c:pt>
                <c:pt idx="32">
                  <c:v>13.162637095814622</c:v>
                </c:pt>
                <c:pt idx="33">
                  <c:v>13.846651760652939</c:v>
                </c:pt>
                <c:pt idx="34">
                  <c:v>14.131887576921166</c:v>
                </c:pt>
                <c:pt idx="35">
                  <c:v>14.957627976734544</c:v>
                </c:pt>
                <c:pt idx="36">
                  <c:v>15.47857750762951</c:v>
                </c:pt>
                <c:pt idx="37">
                  <c:v>16.017310683828036</c:v>
                </c:pt>
                <c:pt idx="38">
                  <c:v>16.729110383180345</c:v>
                </c:pt>
                <c:pt idx="39">
                  <c:v>17.436350172603476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5B8-48E3-80ED-701DF0247EA1}"/>
            </c:ext>
          </c:extLst>
        </c:ser>
        <c:ser>
          <c:idx val="1"/>
          <c:order val="1"/>
          <c:tx>
            <c:strRef>
              <c:f>dlx!$N$135</c:f>
              <c:strCache>
                <c:ptCount val="1"/>
                <c:pt idx="0">
                  <c:v>0</c:v>
                </c:pt>
              </c:strCache>
            </c:strRef>
          </c:tx>
          <c:marker>
            <c:symbol val="square"/>
            <c:size val="4"/>
          </c:marker>
          <c:xVal>
            <c:numRef>
              <c:f>dlx!$H$136:$H$175</c:f>
              <c:numCache>
                <c:formatCode>General</c:formatCode>
                <c:ptCount val="4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</c:numCache>
            </c:numRef>
          </c:xVal>
          <c:yVal>
            <c:numRef>
              <c:f>dlx!$N$136:$N$175</c:f>
              <c:numCache>
                <c:formatCode>General</c:formatCode>
                <c:ptCount val="40"/>
                <c:pt idx="0">
                  <c:v>-3.6409807027726337E-2</c:v>
                </c:pt>
                <c:pt idx="1">
                  <c:v>2.5795924207305809E-2</c:v>
                </c:pt>
                <c:pt idx="2">
                  <c:v>-3.5706399073687223E-3</c:v>
                </c:pt>
                <c:pt idx="3">
                  <c:v>-0.18789869624883382</c:v>
                </c:pt>
                <c:pt idx="4">
                  <c:v>2.5951045808936257E-2</c:v>
                </c:pt>
                <c:pt idx="5">
                  <c:v>-0.12425170920977724</c:v>
                </c:pt>
                <c:pt idx="6">
                  <c:v>-0.25377507315189618</c:v>
                </c:pt>
                <c:pt idx="7">
                  <c:v>-0.17475435916470827</c:v>
                </c:pt>
                <c:pt idx="8">
                  <c:v>0.28258374049772161</c:v>
                </c:pt>
                <c:pt idx="9">
                  <c:v>0.27832421427733678</c:v>
                </c:pt>
                <c:pt idx="10">
                  <c:v>0.22577254123281598</c:v>
                </c:pt>
                <c:pt idx="11">
                  <c:v>-0.26782752936410636</c:v>
                </c:pt>
                <c:pt idx="12">
                  <c:v>-6.7749401926031627E-2</c:v>
                </c:pt>
                <c:pt idx="13">
                  <c:v>0.21787165401070396</c:v>
                </c:pt>
                <c:pt idx="14">
                  <c:v>2.1017517522969875E-2</c:v>
                </c:pt>
                <c:pt idx="15">
                  <c:v>2.7230039815973051E-2</c:v>
                </c:pt>
                <c:pt idx="16">
                  <c:v>-0.13553914983284177</c:v>
                </c:pt>
                <c:pt idx="17">
                  <c:v>0.29021109091325048</c:v>
                </c:pt>
                <c:pt idx="18">
                  <c:v>0.67367695076310241</c:v>
                </c:pt>
                <c:pt idx="19">
                  <c:v>0.96586678524563929</c:v>
                </c:pt>
                <c:pt idx="20">
                  <c:v>1.4045485563484394</c:v>
                </c:pt>
                <c:pt idx="21">
                  <c:v>1.7031536501234346</c:v>
                </c:pt>
                <c:pt idx="22">
                  <c:v>2.4532819198166633</c:v>
                </c:pt>
                <c:pt idx="23">
                  <c:v>2.9201389057339266</c:v>
                </c:pt>
                <c:pt idx="24">
                  <c:v>3.2953619433363057</c:v>
                </c:pt>
                <c:pt idx="25">
                  <c:v>3.6549238063172229</c:v>
                </c:pt>
                <c:pt idx="26">
                  <c:v>4.9167241263244232</c:v>
                </c:pt>
                <c:pt idx="27">
                  <c:v>5.1986492838008491</c:v>
                </c:pt>
                <c:pt idx="28">
                  <c:v>5.0217624264209393</c:v>
                </c:pt>
                <c:pt idx="29">
                  <c:v>5.2249216034840229</c:v>
                </c:pt>
                <c:pt idx="30">
                  <c:v>4.7043716652540368</c:v>
                </c:pt>
                <c:pt idx="31">
                  <c:v>5.0928991005020796</c:v>
                </c:pt>
                <c:pt idx="32">
                  <c:v>5.7775073577693847</c:v>
                </c:pt>
                <c:pt idx="33">
                  <c:v>5.9527854603976138</c:v>
                </c:pt>
                <c:pt idx="34">
                  <c:v>5.9778363924801958</c:v>
                </c:pt>
                <c:pt idx="35">
                  <c:v>6.240010381454919</c:v>
                </c:pt>
                <c:pt idx="36">
                  <c:v>6.4640152301729259</c:v>
                </c:pt>
                <c:pt idx="37">
                  <c:v>6.9274488964576664</c:v>
                </c:pt>
                <c:pt idx="38">
                  <c:v>7.4824226513625414</c:v>
                </c:pt>
                <c:pt idx="39">
                  <c:v>7.9772670900710052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5B8-48E3-80ED-701DF0247EA1}"/>
            </c:ext>
          </c:extLst>
        </c:ser>
        <c:ser>
          <c:idx val="2"/>
          <c:order val="2"/>
          <c:tx>
            <c:strRef>
              <c:f>dlx!$Q$135</c:f>
              <c:strCache>
                <c:ptCount val="1"/>
                <c:pt idx="0">
                  <c:v>0</c:v>
                </c:pt>
              </c:strCache>
            </c:strRef>
          </c:tx>
          <c:marker>
            <c:symbol val="triangle"/>
            <c:size val="4"/>
          </c:marker>
          <c:xVal>
            <c:numRef>
              <c:f>dlx!$H$136:$H$175</c:f>
              <c:numCache>
                <c:formatCode>General</c:formatCode>
                <c:ptCount val="4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</c:numCache>
            </c:numRef>
          </c:xVal>
          <c:yVal>
            <c:numRef>
              <c:f>dlx!$Q$136:$Q$175</c:f>
              <c:numCache>
                <c:formatCode>General</c:formatCode>
                <c:ptCount val="40"/>
                <c:pt idx="0">
                  <c:v>0.42478190423960172</c:v>
                </c:pt>
                <c:pt idx="1">
                  <c:v>0.97371616364796409</c:v>
                </c:pt>
                <c:pt idx="2">
                  <c:v>1.3436842068878851</c:v>
                </c:pt>
                <c:pt idx="3">
                  <c:v>2.236566444968302</c:v>
                </c:pt>
                <c:pt idx="4">
                  <c:v>2.9459741060163802</c:v>
                </c:pt>
                <c:pt idx="5">
                  <c:v>3.5366724748933986</c:v>
                </c:pt>
                <c:pt idx="6">
                  <c:v>4.098475948721414</c:v>
                </c:pt>
                <c:pt idx="7">
                  <c:v>4.6658236053119362</c:v>
                </c:pt>
                <c:pt idx="8">
                  <c:v>5.2795618719877258</c:v>
                </c:pt>
                <c:pt idx="9">
                  <c:v>5.8748738790720623</c:v>
                </c:pt>
                <c:pt idx="10">
                  <c:v>6.5243708741183015</c:v>
                </c:pt>
                <c:pt idx="11">
                  <c:v>6.5437237641445378</c:v>
                </c:pt>
                <c:pt idx="12">
                  <c:v>7.0129547554479199</c:v>
                </c:pt>
                <c:pt idx="13">
                  <c:v>7.3387037209618811</c:v>
                </c:pt>
                <c:pt idx="14">
                  <c:v>7.6529723060521304</c:v>
                </c:pt>
                <c:pt idx="15">
                  <c:v>8.0872350907866597</c:v>
                </c:pt>
                <c:pt idx="16">
                  <c:v>8.672448749889039</c:v>
                </c:pt>
                <c:pt idx="17">
                  <c:v>9.219850222767656</c:v>
                </c:pt>
                <c:pt idx="18">
                  <c:v>9.8671827315797387</c:v>
                </c:pt>
                <c:pt idx="19">
                  <c:v>10.510882241538422</c:v>
                </c:pt>
                <c:pt idx="20">
                  <c:v>11.076683356314266</c:v>
                </c:pt>
                <c:pt idx="21">
                  <c:v>11.654200743780653</c:v>
                </c:pt>
                <c:pt idx="22">
                  <c:v>12.02308485230601</c:v>
                </c:pt>
                <c:pt idx="23">
                  <c:v>12.576327860800184</c:v>
                </c:pt>
                <c:pt idx="24">
                  <c:v>13.09583469823259</c:v>
                </c:pt>
                <c:pt idx="25">
                  <c:v>13.542673929549643</c:v>
                </c:pt>
                <c:pt idx="26">
                  <c:v>14.09417974363436</c:v>
                </c:pt>
                <c:pt idx="27">
                  <c:v>14.727729762583674</c:v>
                </c:pt>
                <c:pt idx="28">
                  <c:v>15.297845535595588</c:v>
                </c:pt>
                <c:pt idx="29">
                  <c:v>16.099445814551938</c:v>
                </c:pt>
                <c:pt idx="30">
                  <c:v>16.796147903884684</c:v>
                </c:pt>
                <c:pt idx="31">
                  <c:v>17.153459564920539</c:v>
                </c:pt>
                <c:pt idx="32">
                  <c:v>17.823237886131515</c:v>
                </c:pt>
                <c:pt idx="33">
                  <c:v>18.989476118238713</c:v>
                </c:pt>
                <c:pt idx="34">
                  <c:v>19.416697341154475</c:v>
                </c:pt>
                <c:pt idx="35">
                  <c:v>20.54365714799744</c:v>
                </c:pt>
                <c:pt idx="36">
                  <c:v>21.302167918534742</c:v>
                </c:pt>
                <c:pt idx="37">
                  <c:v>21.825124182999001</c:v>
                </c:pt>
                <c:pt idx="38">
                  <c:v>22.562015079262899</c:v>
                </c:pt>
                <c:pt idx="39">
                  <c:v>23.446066107165819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25B8-48E3-80ED-701DF0247EA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08025728"/>
        <c:axId val="711226880"/>
      </c:scatterChart>
      <c:valAx>
        <c:axId val="708025728"/>
        <c:scaling>
          <c:orientation val="minMax"/>
          <c:max val="4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Quarters Since Peak Unemployment</a:t>
                </a:r>
              </a:p>
            </c:rich>
          </c:tx>
          <c:overlay val="0"/>
        </c:title>
        <c:numFmt formatCode="General" sourceLinked="1"/>
        <c:majorTickMark val="cross"/>
        <c:minorTickMark val="none"/>
        <c:tickLblPos val="low"/>
        <c:crossAx val="711226880"/>
        <c:crosses val="autoZero"/>
        <c:crossBetween val="midCat"/>
      </c:valAx>
      <c:valAx>
        <c:axId val="711226880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Cumulative Growth (%)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708025728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17409167892810878"/>
          <c:y val="0.87269685475278247"/>
          <c:w val="0.71326435492726681"/>
          <c:h val="8.5994996894044967E-2"/>
        </c:manualLayout>
      </c:layout>
      <c:overlay val="0"/>
    </c:legend>
    <c:plotVisOnly val="1"/>
    <c:dispBlanksAs val="gap"/>
    <c:showDLblsOverMax val="0"/>
  </c:chart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Canada Inflation Measures - 1982Q4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3994425589066987E-2"/>
          <c:y val="9.9298056015040811E-2"/>
          <c:w val="0.83711108276413904"/>
          <c:h val="0.75850328506663223"/>
        </c:manualLayout>
      </c:layout>
      <c:lineChart>
        <c:grouping val="standard"/>
        <c:varyColors val="0"/>
        <c:ser>
          <c:idx val="0"/>
          <c:order val="0"/>
          <c:tx>
            <c:strRef>
              <c:f>dlx!$K$27</c:f>
              <c:strCache>
                <c:ptCount val="1"/>
                <c:pt idx="0">
                  <c:v>Total Core CPI</c:v>
                </c:pt>
              </c:strCache>
            </c:strRef>
          </c:tx>
          <c:marker>
            <c:symbol val="diamond"/>
            <c:size val="5"/>
          </c:marker>
          <c:cat>
            <c:strRef>
              <c:f>dlx!$C$28:$C$55</c:f>
              <c:strCache>
                <c:ptCount val="28"/>
                <c:pt idx="0">
                  <c:v>1982Q4</c:v>
                </c:pt>
                <c:pt idx="1">
                  <c:v>1983Q1</c:v>
                </c:pt>
                <c:pt idx="2">
                  <c:v>1983Q2</c:v>
                </c:pt>
                <c:pt idx="3">
                  <c:v>1983Q3</c:v>
                </c:pt>
                <c:pt idx="4">
                  <c:v>1983Q4</c:v>
                </c:pt>
                <c:pt idx="5">
                  <c:v>1984Q1</c:v>
                </c:pt>
                <c:pt idx="6">
                  <c:v>1984Q2</c:v>
                </c:pt>
                <c:pt idx="7">
                  <c:v>1984Q3</c:v>
                </c:pt>
                <c:pt idx="8">
                  <c:v>1984Q4</c:v>
                </c:pt>
                <c:pt idx="9">
                  <c:v>1985Q1</c:v>
                </c:pt>
                <c:pt idx="10">
                  <c:v>1985Q2</c:v>
                </c:pt>
                <c:pt idx="11">
                  <c:v>1985Q3</c:v>
                </c:pt>
                <c:pt idx="12">
                  <c:v>1985Q4</c:v>
                </c:pt>
                <c:pt idx="13">
                  <c:v>1986Q1</c:v>
                </c:pt>
                <c:pt idx="14">
                  <c:v>1986Q2</c:v>
                </c:pt>
                <c:pt idx="15">
                  <c:v>1986Q3</c:v>
                </c:pt>
                <c:pt idx="16">
                  <c:v>1986Q4</c:v>
                </c:pt>
                <c:pt idx="17">
                  <c:v>1987Q1</c:v>
                </c:pt>
                <c:pt idx="18">
                  <c:v>1987Q2</c:v>
                </c:pt>
                <c:pt idx="19">
                  <c:v>1987Q3</c:v>
                </c:pt>
                <c:pt idx="20">
                  <c:v>1987Q4</c:v>
                </c:pt>
                <c:pt idx="21">
                  <c:v>1988Q1</c:v>
                </c:pt>
                <c:pt idx="22">
                  <c:v>1988Q2</c:v>
                </c:pt>
                <c:pt idx="23">
                  <c:v>1988Q3</c:v>
                </c:pt>
                <c:pt idx="24">
                  <c:v>1988Q4</c:v>
                </c:pt>
                <c:pt idx="25">
                  <c:v>1989Q1</c:v>
                </c:pt>
                <c:pt idx="26">
                  <c:v>1989Q2</c:v>
                </c:pt>
                <c:pt idx="27">
                  <c:v>1989Q3</c:v>
                </c:pt>
              </c:strCache>
            </c:strRef>
          </c:cat>
          <c:val>
            <c:numRef>
              <c:f>dlx!$K$28:$K$55</c:f>
              <c:numCache>
                <c:formatCode>General</c:formatCode>
                <c:ptCount val="28"/>
                <c:pt idx="0">
                  <c:v>0</c:v>
                </c:pt>
                <c:pt idx="1">
                  <c:v>1.1236177799586189</c:v>
                </c:pt>
                <c:pt idx="2">
                  <c:v>2.2319431140451096</c:v>
                </c:pt>
                <c:pt idx="3">
                  <c:v>3.3967929593551771</c:v>
                </c:pt>
                <c:pt idx="4">
                  <c:v>4.616065783221468</c:v>
                </c:pt>
                <c:pt idx="5">
                  <c:v>5.5652135112098655</c:v>
                </c:pt>
                <c:pt idx="6">
                  <c:v>6.3405163980764012</c:v>
                </c:pt>
                <c:pt idx="7">
                  <c:v>7.233408382689821</c:v>
                </c:pt>
                <c:pt idx="8">
                  <c:v>8.0560370380483803</c:v>
                </c:pt>
                <c:pt idx="9">
                  <c:v>9.168182349620535</c:v>
                </c:pt>
                <c:pt idx="10">
                  <c:v>10.374975585678126</c:v>
                </c:pt>
                <c:pt idx="11">
                  <c:v>11.672761740548076</c:v>
                </c:pt>
                <c:pt idx="12">
                  <c:v>12.818288629870157</c:v>
                </c:pt>
                <c:pt idx="13">
                  <c:v>14.312515624159339</c:v>
                </c:pt>
                <c:pt idx="14">
                  <c:v>16.315639824580064</c:v>
                </c:pt>
                <c:pt idx="15">
                  <c:v>17.798771153831751</c:v>
                </c:pt>
                <c:pt idx="16">
                  <c:v>19.13492072520253</c:v>
                </c:pt>
                <c:pt idx="17">
                  <c:v>20.208126053106689</c:v>
                </c:pt>
                <c:pt idx="18">
                  <c:v>21.416545584366297</c:v>
                </c:pt>
                <c:pt idx="19">
                  <c:v>23.013438573143507</c:v>
                </c:pt>
                <c:pt idx="20">
                  <c:v>24.243869377956884</c:v>
                </c:pt>
                <c:pt idx="21">
                  <c:v>25.655402308815756</c:v>
                </c:pt>
                <c:pt idx="22">
                  <c:v>27.185556357337259</c:v>
                </c:pt>
                <c:pt idx="23">
                  <c:v>28.728333927860827</c:v>
                </c:pt>
                <c:pt idx="24">
                  <c:v>30.540815916864283</c:v>
                </c:pt>
                <c:pt idx="25">
                  <c:v>32.270246217033538</c:v>
                </c:pt>
                <c:pt idx="26">
                  <c:v>34.279765889104553</c:v>
                </c:pt>
                <c:pt idx="27">
                  <c:v>36.251435918099894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A7D-47EF-A591-8032EA12D526}"/>
            </c:ext>
          </c:extLst>
        </c:ser>
        <c:ser>
          <c:idx val="1"/>
          <c:order val="1"/>
          <c:tx>
            <c:strRef>
              <c:f>dlx!$N$27</c:f>
              <c:strCache>
                <c:ptCount val="1"/>
                <c:pt idx="0">
                  <c:v>Core Goods CPI</c:v>
                </c:pt>
              </c:strCache>
            </c:strRef>
          </c:tx>
          <c:spPr>
            <a:ln w="28575"/>
          </c:spPr>
          <c:marker>
            <c:symbol val="square"/>
            <c:size val="5"/>
          </c:marker>
          <c:cat>
            <c:strRef>
              <c:f>dlx!$C$28:$C$55</c:f>
              <c:strCache>
                <c:ptCount val="28"/>
                <c:pt idx="0">
                  <c:v>1982Q4</c:v>
                </c:pt>
                <c:pt idx="1">
                  <c:v>1983Q1</c:v>
                </c:pt>
                <c:pt idx="2">
                  <c:v>1983Q2</c:v>
                </c:pt>
                <c:pt idx="3">
                  <c:v>1983Q3</c:v>
                </c:pt>
                <c:pt idx="4">
                  <c:v>1983Q4</c:v>
                </c:pt>
                <c:pt idx="5">
                  <c:v>1984Q1</c:v>
                </c:pt>
                <c:pt idx="6">
                  <c:v>1984Q2</c:v>
                </c:pt>
                <c:pt idx="7">
                  <c:v>1984Q3</c:v>
                </c:pt>
                <c:pt idx="8">
                  <c:v>1984Q4</c:v>
                </c:pt>
                <c:pt idx="9">
                  <c:v>1985Q1</c:v>
                </c:pt>
                <c:pt idx="10">
                  <c:v>1985Q2</c:v>
                </c:pt>
                <c:pt idx="11">
                  <c:v>1985Q3</c:v>
                </c:pt>
                <c:pt idx="12">
                  <c:v>1985Q4</c:v>
                </c:pt>
                <c:pt idx="13">
                  <c:v>1986Q1</c:v>
                </c:pt>
                <c:pt idx="14">
                  <c:v>1986Q2</c:v>
                </c:pt>
                <c:pt idx="15">
                  <c:v>1986Q3</c:v>
                </c:pt>
                <c:pt idx="16">
                  <c:v>1986Q4</c:v>
                </c:pt>
                <c:pt idx="17">
                  <c:v>1987Q1</c:v>
                </c:pt>
                <c:pt idx="18">
                  <c:v>1987Q2</c:v>
                </c:pt>
                <c:pt idx="19">
                  <c:v>1987Q3</c:v>
                </c:pt>
                <c:pt idx="20">
                  <c:v>1987Q4</c:v>
                </c:pt>
                <c:pt idx="21">
                  <c:v>1988Q1</c:v>
                </c:pt>
                <c:pt idx="22">
                  <c:v>1988Q2</c:v>
                </c:pt>
                <c:pt idx="23">
                  <c:v>1988Q3</c:v>
                </c:pt>
                <c:pt idx="24">
                  <c:v>1988Q4</c:v>
                </c:pt>
                <c:pt idx="25">
                  <c:v>1989Q1</c:v>
                </c:pt>
                <c:pt idx="26">
                  <c:v>1989Q2</c:v>
                </c:pt>
                <c:pt idx="27">
                  <c:v>1989Q3</c:v>
                </c:pt>
              </c:strCache>
            </c:strRef>
          </c:cat>
          <c:val>
            <c:numRef>
              <c:f>dlx!$N$28:$N$55</c:f>
              <c:numCache>
                <c:formatCode>General</c:formatCode>
                <c:ptCount val="28"/>
                <c:pt idx="0">
                  <c:v>0</c:v>
                </c:pt>
                <c:pt idx="1">
                  <c:v>1.3671016500773847</c:v>
                </c:pt>
                <c:pt idx="2">
                  <c:v>2.4910000882468308</c:v>
                </c:pt>
                <c:pt idx="3">
                  <c:v>3.738860306394165</c:v>
                </c:pt>
                <c:pt idx="4">
                  <c:v>5.1431306080170103</c:v>
                </c:pt>
                <c:pt idx="5">
                  <c:v>6.0509655306755894</c:v>
                </c:pt>
                <c:pt idx="6">
                  <c:v>6.7299120005596125</c:v>
                </c:pt>
                <c:pt idx="7">
                  <c:v>7.2873176982840349</c:v>
                </c:pt>
                <c:pt idx="8">
                  <c:v>8.4480771017331868</c:v>
                </c:pt>
                <c:pt idx="9">
                  <c:v>9.5710819401504832</c:v>
                </c:pt>
                <c:pt idx="10">
                  <c:v>10.667673421900581</c:v>
                </c:pt>
                <c:pt idx="11">
                  <c:v>12.486466751854429</c:v>
                </c:pt>
                <c:pt idx="12">
                  <c:v>13.217415090033512</c:v>
                </c:pt>
                <c:pt idx="13">
                  <c:v>14.96529292828377</c:v>
                </c:pt>
                <c:pt idx="14">
                  <c:v>17.260059794209681</c:v>
                </c:pt>
                <c:pt idx="15">
                  <c:v>18.498491044751407</c:v>
                </c:pt>
                <c:pt idx="16">
                  <c:v>19.880307882932957</c:v>
                </c:pt>
                <c:pt idx="17">
                  <c:v>20.957699389790129</c:v>
                </c:pt>
                <c:pt idx="18">
                  <c:v>21.870695171683874</c:v>
                </c:pt>
                <c:pt idx="19">
                  <c:v>23.128102498106973</c:v>
                </c:pt>
                <c:pt idx="20">
                  <c:v>24.50754854574464</c:v>
                </c:pt>
                <c:pt idx="21">
                  <c:v>26.153950638461488</c:v>
                </c:pt>
                <c:pt idx="22">
                  <c:v>27.982955554593914</c:v>
                </c:pt>
                <c:pt idx="23">
                  <c:v>29.476104791564595</c:v>
                </c:pt>
                <c:pt idx="24">
                  <c:v>31.241230625110727</c:v>
                </c:pt>
                <c:pt idx="25">
                  <c:v>32.71624001339439</c:v>
                </c:pt>
                <c:pt idx="26">
                  <c:v>34.530066700643914</c:v>
                </c:pt>
                <c:pt idx="27">
                  <c:v>36.415280024648041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A7D-47EF-A591-8032EA12D526}"/>
            </c:ext>
          </c:extLst>
        </c:ser>
        <c:ser>
          <c:idx val="2"/>
          <c:order val="2"/>
          <c:tx>
            <c:strRef>
              <c:f>dlx!$Q$27</c:f>
              <c:strCache>
                <c:ptCount val="1"/>
                <c:pt idx="0">
                  <c:v>Core Services CPI</c:v>
                </c:pt>
              </c:strCache>
            </c:strRef>
          </c:tx>
          <c:marker>
            <c:symbol val="triangle"/>
            <c:size val="5"/>
          </c:marker>
          <c:cat>
            <c:strRef>
              <c:f>dlx!$C$28:$C$55</c:f>
              <c:strCache>
                <c:ptCount val="28"/>
                <c:pt idx="0">
                  <c:v>1982Q4</c:v>
                </c:pt>
                <c:pt idx="1">
                  <c:v>1983Q1</c:v>
                </c:pt>
                <c:pt idx="2">
                  <c:v>1983Q2</c:v>
                </c:pt>
                <c:pt idx="3">
                  <c:v>1983Q3</c:v>
                </c:pt>
                <c:pt idx="4">
                  <c:v>1983Q4</c:v>
                </c:pt>
                <c:pt idx="5">
                  <c:v>1984Q1</c:v>
                </c:pt>
                <c:pt idx="6">
                  <c:v>1984Q2</c:v>
                </c:pt>
                <c:pt idx="7">
                  <c:v>1984Q3</c:v>
                </c:pt>
                <c:pt idx="8">
                  <c:v>1984Q4</c:v>
                </c:pt>
                <c:pt idx="9">
                  <c:v>1985Q1</c:v>
                </c:pt>
                <c:pt idx="10">
                  <c:v>1985Q2</c:v>
                </c:pt>
                <c:pt idx="11">
                  <c:v>1985Q3</c:v>
                </c:pt>
                <c:pt idx="12">
                  <c:v>1985Q4</c:v>
                </c:pt>
                <c:pt idx="13">
                  <c:v>1986Q1</c:v>
                </c:pt>
                <c:pt idx="14">
                  <c:v>1986Q2</c:v>
                </c:pt>
                <c:pt idx="15">
                  <c:v>1986Q3</c:v>
                </c:pt>
                <c:pt idx="16">
                  <c:v>1986Q4</c:v>
                </c:pt>
                <c:pt idx="17">
                  <c:v>1987Q1</c:v>
                </c:pt>
                <c:pt idx="18">
                  <c:v>1987Q2</c:v>
                </c:pt>
                <c:pt idx="19">
                  <c:v>1987Q3</c:v>
                </c:pt>
                <c:pt idx="20">
                  <c:v>1987Q4</c:v>
                </c:pt>
                <c:pt idx="21">
                  <c:v>1988Q1</c:v>
                </c:pt>
                <c:pt idx="22">
                  <c:v>1988Q2</c:v>
                </c:pt>
                <c:pt idx="23">
                  <c:v>1988Q3</c:v>
                </c:pt>
                <c:pt idx="24">
                  <c:v>1988Q4</c:v>
                </c:pt>
                <c:pt idx="25">
                  <c:v>1989Q1</c:v>
                </c:pt>
                <c:pt idx="26">
                  <c:v>1989Q2</c:v>
                </c:pt>
                <c:pt idx="27">
                  <c:v>1989Q3</c:v>
                </c:pt>
              </c:strCache>
            </c:strRef>
          </c:cat>
          <c:val>
            <c:numRef>
              <c:f>dlx!$Q$28:$Q$55</c:f>
              <c:numCache>
                <c:formatCode>General</c:formatCode>
                <c:ptCount val="28"/>
                <c:pt idx="0">
                  <c:v>0</c:v>
                </c:pt>
                <c:pt idx="1">
                  <c:v>0.99450109268806042</c:v>
                </c:pt>
                <c:pt idx="2">
                  <c:v>2.0644293524371582</c:v>
                </c:pt>
                <c:pt idx="3">
                  <c:v>3.3168454228052147</c:v>
                </c:pt>
                <c:pt idx="4">
                  <c:v>4.363670871699088</c:v>
                </c:pt>
                <c:pt idx="5">
                  <c:v>5.1813452986257946</c:v>
                </c:pt>
                <c:pt idx="6">
                  <c:v>6.13084188484605</c:v>
                </c:pt>
                <c:pt idx="7">
                  <c:v>7.2560011649684508</c:v>
                </c:pt>
                <c:pt idx="8">
                  <c:v>7.8552111902932653</c:v>
                </c:pt>
                <c:pt idx="9">
                  <c:v>8.9837037352783042</c:v>
                </c:pt>
                <c:pt idx="10">
                  <c:v>10.241224722891085</c:v>
                </c:pt>
                <c:pt idx="11">
                  <c:v>11.400678821257415</c:v>
                </c:pt>
                <c:pt idx="12">
                  <c:v>12.63009943031037</c:v>
                </c:pt>
                <c:pt idx="13">
                  <c:v>14.098082799226329</c:v>
                </c:pt>
                <c:pt idx="14">
                  <c:v>15.798822222191312</c:v>
                </c:pt>
                <c:pt idx="15">
                  <c:v>17.351148932561642</c:v>
                </c:pt>
                <c:pt idx="16">
                  <c:v>18.809686953724846</c:v>
                </c:pt>
                <c:pt idx="17">
                  <c:v>19.743779463735002</c:v>
                </c:pt>
                <c:pt idx="18">
                  <c:v>21.228140133195762</c:v>
                </c:pt>
                <c:pt idx="19">
                  <c:v>23.030436038209047</c:v>
                </c:pt>
                <c:pt idx="20">
                  <c:v>23.959459891140767</c:v>
                </c:pt>
                <c:pt idx="21">
                  <c:v>25.359074786869805</c:v>
                </c:pt>
                <c:pt idx="22">
                  <c:v>26.863506771598612</c:v>
                </c:pt>
                <c:pt idx="23">
                  <c:v>28.282858846050594</c:v>
                </c:pt>
                <c:pt idx="24">
                  <c:v>30.116366120916528</c:v>
                </c:pt>
                <c:pt idx="25">
                  <c:v>31.975881432306963</c:v>
                </c:pt>
                <c:pt idx="26">
                  <c:v>33.968564914113571</c:v>
                </c:pt>
                <c:pt idx="27">
                  <c:v>36.142241738871903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7A7D-47EF-A591-8032EA12D52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48755712"/>
        <c:axId val="548855168"/>
      </c:lineChart>
      <c:catAx>
        <c:axId val="5487557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Quarters Since Peak Unemployment</a:t>
                </a:r>
              </a:p>
            </c:rich>
          </c:tx>
          <c:overlay val="0"/>
        </c:title>
        <c:numFmt formatCode="General" sourceLinked="1"/>
        <c:majorTickMark val="cross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548855168"/>
        <c:crosses val="autoZero"/>
        <c:auto val="1"/>
        <c:lblAlgn val="ctr"/>
        <c:lblOffset val="100"/>
        <c:noMultiLvlLbl val="0"/>
      </c:catAx>
      <c:valAx>
        <c:axId val="548855168"/>
        <c:scaling>
          <c:orientation val="minMax"/>
          <c:max val="40"/>
          <c:min val="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Cumulative Growth (%)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548755712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Canada Inflation</a:t>
            </a:r>
            <a:r>
              <a:rPr lang="en-US" baseline="0"/>
              <a:t> Measures - 1992Q4</a:t>
            </a:r>
            <a:endParaRPr lang="en-US"/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9.059526570533917E-2"/>
          <c:y val="0.12927053473154565"/>
          <c:w val="0.86098300408684281"/>
          <c:h val="0.68047300910866759"/>
        </c:manualLayout>
      </c:layout>
      <c:scatterChart>
        <c:scatterStyle val="lineMarker"/>
        <c:varyColors val="0"/>
        <c:ser>
          <c:idx val="0"/>
          <c:order val="0"/>
          <c:tx>
            <c:strRef>
              <c:f>dlx!$K$67</c:f>
              <c:strCache>
                <c:ptCount val="1"/>
                <c:pt idx="0">
                  <c:v>Total Core CPI</c:v>
                </c:pt>
              </c:strCache>
            </c:strRef>
          </c:tx>
          <c:marker>
            <c:symbol val="diamond"/>
            <c:size val="4"/>
          </c:marker>
          <c:xVal>
            <c:numRef>
              <c:f>dlx!$F$68:$F$98</c:f>
              <c:numCache>
                <c:formatCode>General</c:formatCode>
                <c:ptCount val="31"/>
                <c:pt idx="0">
                  <c:v>0</c:v>
                </c:pt>
                <c:pt idx="1">
                  <c:v>13.740458015267206</c:v>
                </c:pt>
                <c:pt idx="2">
                  <c:v>2.2900763358778948</c:v>
                </c:pt>
                <c:pt idx="3">
                  <c:v>6.8702290076336432</c:v>
                </c:pt>
                <c:pt idx="4">
                  <c:v>9.9236641221374509</c:v>
                </c:pt>
                <c:pt idx="5">
                  <c:v>16.030534351145061</c:v>
                </c:pt>
                <c:pt idx="6">
                  <c:v>25.190839694656475</c:v>
                </c:pt>
                <c:pt idx="7">
                  <c:v>36.641221374045827</c:v>
                </c:pt>
                <c:pt idx="8">
                  <c:v>45.038167938931331</c:v>
                </c:pt>
                <c:pt idx="9">
                  <c:v>48.091603053435136</c:v>
                </c:pt>
                <c:pt idx="10">
                  <c:v>51.145038167938949</c:v>
                </c:pt>
                <c:pt idx="11">
                  <c:v>52.671755725190849</c:v>
                </c:pt>
                <c:pt idx="12">
                  <c:v>55.72519083969469</c:v>
                </c:pt>
                <c:pt idx="13">
                  <c:v>51.145038167938949</c:v>
                </c:pt>
                <c:pt idx="14">
                  <c:v>52.671755725190849</c:v>
                </c:pt>
                <c:pt idx="15">
                  <c:v>47.328244274809187</c:v>
                </c:pt>
                <c:pt idx="16">
                  <c:v>43.511450381679396</c:v>
                </c:pt>
                <c:pt idx="17">
                  <c:v>52.671755725190849</c:v>
                </c:pt>
                <c:pt idx="18">
                  <c:v>55.72519083969469</c:v>
                </c:pt>
                <c:pt idx="19">
                  <c:v>65.648854961832058</c:v>
                </c:pt>
                <c:pt idx="20">
                  <c:v>67.938931297709914</c:v>
                </c:pt>
                <c:pt idx="21">
                  <c:v>71.755725190839712</c:v>
                </c:pt>
                <c:pt idx="22">
                  <c:v>77.862595419847324</c:v>
                </c:pt>
                <c:pt idx="23">
                  <c:v>80.916030534351165</c:v>
                </c:pt>
                <c:pt idx="24">
                  <c:v>84.732824427480935</c:v>
                </c:pt>
                <c:pt idx="25">
                  <c:v>87.78625954198472</c:v>
                </c:pt>
                <c:pt idx="26">
                  <c:v>87.78625954198472</c:v>
                </c:pt>
                <c:pt idx="27">
                  <c:v>96.946564885496187</c:v>
                </c:pt>
                <c:pt idx="28">
                  <c:v>109.16030534351144</c:v>
                </c:pt>
                <c:pt idx="29">
                  <c:v>111.45038167938932</c:v>
                </c:pt>
                <c:pt idx="30">
                  <c:v>116.03053435114504</c:v>
                </c:pt>
              </c:numCache>
            </c:numRef>
          </c:xVal>
          <c:yVal>
            <c:numRef>
              <c:f>dlx!$K$68:$K$98</c:f>
              <c:numCache>
                <c:formatCode>General</c:formatCode>
                <c:ptCount val="31"/>
                <c:pt idx="0">
                  <c:v>0</c:v>
                </c:pt>
                <c:pt idx="1">
                  <c:v>0.61729363500828693</c:v>
                </c:pt>
                <c:pt idx="2">
                  <c:v>0.88608410339738874</c:v>
                </c:pt>
                <c:pt idx="3">
                  <c:v>1.4243472893925357</c:v>
                </c:pt>
                <c:pt idx="4">
                  <c:v>2.0878236487113622</c:v>
                </c:pt>
                <c:pt idx="5">
                  <c:v>1.2942504734682947</c:v>
                </c:pt>
                <c:pt idx="6">
                  <c:v>0.89843346212827857</c:v>
                </c:pt>
                <c:pt idx="7">
                  <c:v>1.1998328522212276</c:v>
                </c:pt>
                <c:pt idx="8">
                  <c:v>1.8099058339559493</c:v>
                </c:pt>
                <c:pt idx="9">
                  <c:v>2.7376599242108668</c:v>
                </c:pt>
                <c:pt idx="10">
                  <c:v>3.3326901898424577</c:v>
                </c:pt>
                <c:pt idx="11">
                  <c:v>3.8885557032402041</c:v>
                </c:pt>
                <c:pt idx="12">
                  <c:v>4.1506256282037635</c:v>
                </c:pt>
                <c:pt idx="13">
                  <c:v>4.4306245004470446</c:v>
                </c:pt>
                <c:pt idx="14">
                  <c:v>4.8472037329379436</c:v>
                </c:pt>
                <c:pt idx="15">
                  <c:v>5.2505306916414085</c:v>
                </c:pt>
                <c:pt idx="16">
                  <c:v>5.7587064311474201</c:v>
                </c:pt>
                <c:pt idx="17">
                  <c:v>6.254882286884289</c:v>
                </c:pt>
                <c:pt idx="18">
                  <c:v>6.7020102839523421</c:v>
                </c:pt>
                <c:pt idx="19">
                  <c:v>6.844166962430176</c:v>
                </c:pt>
                <c:pt idx="20">
                  <c:v>6.9787348841286567</c:v>
                </c:pt>
                <c:pt idx="21">
                  <c:v>7.7654051034458549</c:v>
                </c:pt>
                <c:pt idx="22">
                  <c:v>7.9424696241516601</c:v>
                </c:pt>
                <c:pt idx="23">
                  <c:v>8.2436873807694155</c:v>
                </c:pt>
                <c:pt idx="24">
                  <c:v>8.5017590311449176</c:v>
                </c:pt>
                <c:pt idx="25">
                  <c:v>8.8773703130859083</c:v>
                </c:pt>
                <c:pt idx="26">
                  <c:v>9.5112076649564337</c:v>
                </c:pt>
                <c:pt idx="27">
                  <c:v>9.9961167824440977</c:v>
                </c:pt>
                <c:pt idx="28">
                  <c:v>10.299468567222213</c:v>
                </c:pt>
                <c:pt idx="29">
                  <c:v>10.618562672405552</c:v>
                </c:pt>
                <c:pt idx="30">
                  <c:v>11.019915702360873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C57-47F9-9492-75AEA8045437}"/>
            </c:ext>
          </c:extLst>
        </c:ser>
        <c:ser>
          <c:idx val="1"/>
          <c:order val="1"/>
          <c:tx>
            <c:strRef>
              <c:f>dlx!$N$67</c:f>
              <c:strCache>
                <c:ptCount val="1"/>
                <c:pt idx="0">
                  <c:v>Core Goods CPI</c:v>
                </c:pt>
              </c:strCache>
            </c:strRef>
          </c:tx>
          <c:marker>
            <c:symbol val="square"/>
            <c:size val="4"/>
          </c:marker>
          <c:xVal>
            <c:numRef>
              <c:f>dlx!$F$68:$F$98</c:f>
              <c:numCache>
                <c:formatCode>General</c:formatCode>
                <c:ptCount val="31"/>
                <c:pt idx="0">
                  <c:v>0</c:v>
                </c:pt>
                <c:pt idx="1">
                  <c:v>13.740458015267206</c:v>
                </c:pt>
                <c:pt idx="2">
                  <c:v>2.2900763358778948</c:v>
                </c:pt>
                <c:pt idx="3">
                  <c:v>6.8702290076336432</c:v>
                </c:pt>
                <c:pt idx="4">
                  <c:v>9.9236641221374509</c:v>
                </c:pt>
                <c:pt idx="5">
                  <c:v>16.030534351145061</c:v>
                </c:pt>
                <c:pt idx="6">
                  <c:v>25.190839694656475</c:v>
                </c:pt>
                <c:pt idx="7">
                  <c:v>36.641221374045827</c:v>
                </c:pt>
                <c:pt idx="8">
                  <c:v>45.038167938931331</c:v>
                </c:pt>
                <c:pt idx="9">
                  <c:v>48.091603053435136</c:v>
                </c:pt>
                <c:pt idx="10">
                  <c:v>51.145038167938949</c:v>
                </c:pt>
                <c:pt idx="11">
                  <c:v>52.671755725190849</c:v>
                </c:pt>
                <c:pt idx="12">
                  <c:v>55.72519083969469</c:v>
                </c:pt>
                <c:pt idx="13">
                  <c:v>51.145038167938949</c:v>
                </c:pt>
                <c:pt idx="14">
                  <c:v>52.671755725190849</c:v>
                </c:pt>
                <c:pt idx="15">
                  <c:v>47.328244274809187</c:v>
                </c:pt>
                <c:pt idx="16">
                  <c:v>43.511450381679396</c:v>
                </c:pt>
                <c:pt idx="17">
                  <c:v>52.671755725190849</c:v>
                </c:pt>
                <c:pt idx="18">
                  <c:v>55.72519083969469</c:v>
                </c:pt>
                <c:pt idx="19">
                  <c:v>65.648854961832058</c:v>
                </c:pt>
                <c:pt idx="20">
                  <c:v>67.938931297709914</c:v>
                </c:pt>
                <c:pt idx="21">
                  <c:v>71.755725190839712</c:v>
                </c:pt>
                <c:pt idx="22">
                  <c:v>77.862595419847324</c:v>
                </c:pt>
                <c:pt idx="23">
                  <c:v>80.916030534351165</c:v>
                </c:pt>
                <c:pt idx="24">
                  <c:v>84.732824427480935</c:v>
                </c:pt>
                <c:pt idx="25">
                  <c:v>87.78625954198472</c:v>
                </c:pt>
                <c:pt idx="26">
                  <c:v>87.78625954198472</c:v>
                </c:pt>
                <c:pt idx="27">
                  <c:v>96.946564885496187</c:v>
                </c:pt>
                <c:pt idx="28">
                  <c:v>109.16030534351144</c:v>
                </c:pt>
                <c:pt idx="29">
                  <c:v>111.45038167938932</c:v>
                </c:pt>
                <c:pt idx="30">
                  <c:v>116.03053435114504</c:v>
                </c:pt>
              </c:numCache>
            </c:numRef>
          </c:xVal>
          <c:yVal>
            <c:numRef>
              <c:f>dlx!$N$68:$N$98</c:f>
              <c:numCache>
                <c:formatCode>General</c:formatCode>
                <c:ptCount val="31"/>
                <c:pt idx="0">
                  <c:v>0</c:v>
                </c:pt>
                <c:pt idx="1">
                  <c:v>0.58688954692147632</c:v>
                </c:pt>
                <c:pt idx="2">
                  <c:v>0.75015939388278774</c:v>
                </c:pt>
                <c:pt idx="3">
                  <c:v>1.3129879478844586</c:v>
                </c:pt>
                <c:pt idx="4">
                  <c:v>2.0022937090176773</c:v>
                </c:pt>
                <c:pt idx="5">
                  <c:v>0.11380154657913977</c:v>
                </c:pt>
                <c:pt idx="6">
                  <c:v>-1.2638137375025948</c:v>
                </c:pt>
                <c:pt idx="7">
                  <c:v>-1.1101920218506645</c:v>
                </c:pt>
                <c:pt idx="8">
                  <c:v>-0.72877640184009218</c:v>
                </c:pt>
                <c:pt idx="9">
                  <c:v>0.32825900550446097</c:v>
                </c:pt>
                <c:pt idx="10">
                  <c:v>0.8432648585475544</c:v>
                </c:pt>
                <c:pt idx="11">
                  <c:v>1.2246116674483831</c:v>
                </c:pt>
                <c:pt idx="12">
                  <c:v>1.5908023738874233</c:v>
                </c:pt>
                <c:pt idx="13">
                  <c:v>1.8089634116564834</c:v>
                </c:pt>
                <c:pt idx="14">
                  <c:v>2.297776050463507</c:v>
                </c:pt>
                <c:pt idx="15">
                  <c:v>2.6523177863532865</c:v>
                </c:pt>
                <c:pt idx="16">
                  <c:v>3.157636206270098</c:v>
                </c:pt>
                <c:pt idx="17">
                  <c:v>3.4306593876550107</c:v>
                </c:pt>
                <c:pt idx="18">
                  <c:v>4.0625566458764695</c:v>
                </c:pt>
                <c:pt idx="19">
                  <c:v>3.7344120721209073</c:v>
                </c:pt>
                <c:pt idx="20">
                  <c:v>4.0673918077029025</c:v>
                </c:pt>
                <c:pt idx="21">
                  <c:v>4.6669473970285758</c:v>
                </c:pt>
                <c:pt idx="22">
                  <c:v>4.5539475449806854</c:v>
                </c:pt>
                <c:pt idx="23">
                  <c:v>4.680441142000058</c:v>
                </c:pt>
                <c:pt idx="24">
                  <c:v>4.8608745279061116</c:v>
                </c:pt>
                <c:pt idx="25">
                  <c:v>5.2604430611284725</c:v>
                </c:pt>
                <c:pt idx="26">
                  <c:v>5.7873075447718803</c:v>
                </c:pt>
                <c:pt idx="27">
                  <c:v>6.1339058485704756</c:v>
                </c:pt>
                <c:pt idx="28">
                  <c:v>6.0144712651627019</c:v>
                </c:pt>
                <c:pt idx="29">
                  <c:v>6.0347678783975844</c:v>
                </c:pt>
                <c:pt idx="30">
                  <c:v>5.849096314766955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C57-47F9-9492-75AEA8045437}"/>
            </c:ext>
          </c:extLst>
        </c:ser>
        <c:ser>
          <c:idx val="2"/>
          <c:order val="2"/>
          <c:tx>
            <c:strRef>
              <c:f>dlx!$Q$67</c:f>
              <c:strCache>
                <c:ptCount val="1"/>
                <c:pt idx="0">
                  <c:v>Core Services CPI</c:v>
                </c:pt>
              </c:strCache>
            </c:strRef>
          </c:tx>
          <c:marker>
            <c:symbol val="triangle"/>
            <c:size val="4"/>
          </c:marker>
          <c:xVal>
            <c:numRef>
              <c:f>dlx!$F$68:$F$98</c:f>
              <c:numCache>
                <c:formatCode>General</c:formatCode>
                <c:ptCount val="31"/>
                <c:pt idx="0">
                  <c:v>0</c:v>
                </c:pt>
                <c:pt idx="1">
                  <c:v>13.740458015267206</c:v>
                </c:pt>
                <c:pt idx="2">
                  <c:v>2.2900763358778948</c:v>
                </c:pt>
                <c:pt idx="3">
                  <c:v>6.8702290076336432</c:v>
                </c:pt>
                <c:pt idx="4">
                  <c:v>9.9236641221374509</c:v>
                </c:pt>
                <c:pt idx="5">
                  <c:v>16.030534351145061</c:v>
                </c:pt>
                <c:pt idx="6">
                  <c:v>25.190839694656475</c:v>
                </c:pt>
                <c:pt idx="7">
                  <c:v>36.641221374045827</c:v>
                </c:pt>
                <c:pt idx="8">
                  <c:v>45.038167938931331</c:v>
                </c:pt>
                <c:pt idx="9">
                  <c:v>48.091603053435136</c:v>
                </c:pt>
                <c:pt idx="10">
                  <c:v>51.145038167938949</c:v>
                </c:pt>
                <c:pt idx="11">
                  <c:v>52.671755725190849</c:v>
                </c:pt>
                <c:pt idx="12">
                  <c:v>55.72519083969469</c:v>
                </c:pt>
                <c:pt idx="13">
                  <c:v>51.145038167938949</c:v>
                </c:pt>
                <c:pt idx="14">
                  <c:v>52.671755725190849</c:v>
                </c:pt>
                <c:pt idx="15">
                  <c:v>47.328244274809187</c:v>
                </c:pt>
                <c:pt idx="16">
                  <c:v>43.511450381679396</c:v>
                </c:pt>
                <c:pt idx="17">
                  <c:v>52.671755725190849</c:v>
                </c:pt>
                <c:pt idx="18">
                  <c:v>55.72519083969469</c:v>
                </c:pt>
                <c:pt idx="19">
                  <c:v>65.648854961832058</c:v>
                </c:pt>
                <c:pt idx="20">
                  <c:v>67.938931297709914</c:v>
                </c:pt>
                <c:pt idx="21">
                  <c:v>71.755725190839712</c:v>
                </c:pt>
                <c:pt idx="22">
                  <c:v>77.862595419847324</c:v>
                </c:pt>
                <c:pt idx="23">
                  <c:v>80.916030534351165</c:v>
                </c:pt>
                <c:pt idx="24">
                  <c:v>84.732824427480935</c:v>
                </c:pt>
                <c:pt idx="25">
                  <c:v>87.78625954198472</c:v>
                </c:pt>
                <c:pt idx="26">
                  <c:v>87.78625954198472</c:v>
                </c:pt>
                <c:pt idx="27">
                  <c:v>96.946564885496187</c:v>
                </c:pt>
                <c:pt idx="28">
                  <c:v>109.16030534351144</c:v>
                </c:pt>
                <c:pt idx="29">
                  <c:v>111.45038167938932</c:v>
                </c:pt>
                <c:pt idx="30">
                  <c:v>116.03053435114504</c:v>
                </c:pt>
              </c:numCache>
            </c:numRef>
          </c:xVal>
          <c:yVal>
            <c:numRef>
              <c:f>dlx!$Q$68:$Q$98</c:f>
              <c:numCache>
                <c:formatCode>General</c:formatCode>
                <c:ptCount val="31"/>
                <c:pt idx="0">
                  <c:v>0</c:v>
                </c:pt>
                <c:pt idx="1">
                  <c:v>0.53764353447334212</c:v>
                </c:pt>
                <c:pt idx="2">
                  <c:v>0.9310134154958849</c:v>
                </c:pt>
                <c:pt idx="3">
                  <c:v>1.3635815163707488</c:v>
                </c:pt>
                <c:pt idx="4">
                  <c:v>1.9607010218541721</c:v>
                </c:pt>
                <c:pt idx="5">
                  <c:v>2.1937080751069926</c:v>
                </c:pt>
                <c:pt idx="6">
                  <c:v>2.5602727530895431</c:v>
                </c:pt>
                <c:pt idx="7">
                  <c:v>3.0826629379578918</c:v>
                </c:pt>
                <c:pt idx="8">
                  <c:v>3.7768422673053026</c:v>
                </c:pt>
                <c:pt idx="9">
                  <c:v>4.5917206114786113</c:v>
                </c:pt>
                <c:pt idx="10">
                  <c:v>5.3082177744685932</c:v>
                </c:pt>
                <c:pt idx="11">
                  <c:v>5.978738460495614</c:v>
                </c:pt>
                <c:pt idx="12">
                  <c:v>6.1684303037647936</c:v>
                </c:pt>
                <c:pt idx="13">
                  <c:v>6.5101172080469727</c:v>
                </c:pt>
                <c:pt idx="14">
                  <c:v>6.8603624675641628</c:v>
                </c:pt>
                <c:pt idx="15">
                  <c:v>7.2585041085218016</c:v>
                </c:pt>
                <c:pt idx="16">
                  <c:v>7.830040033891339</c:v>
                </c:pt>
                <c:pt idx="17">
                  <c:v>8.3967993329985937</c:v>
                </c:pt>
                <c:pt idx="18">
                  <c:v>8.8071741818981373</c:v>
                </c:pt>
                <c:pt idx="19">
                  <c:v>9.2370707308225377</c:v>
                </c:pt>
                <c:pt idx="20">
                  <c:v>9.2830560499202353</c:v>
                </c:pt>
                <c:pt idx="21">
                  <c:v>10.28037541523592</c:v>
                </c:pt>
                <c:pt idx="22">
                  <c:v>10.714207919560037</c:v>
                </c:pt>
                <c:pt idx="23">
                  <c:v>11.103135790703188</c:v>
                </c:pt>
                <c:pt idx="24">
                  <c:v>11.544516157008044</c:v>
                </c:pt>
                <c:pt idx="25">
                  <c:v>11.783565544635044</c:v>
                </c:pt>
                <c:pt idx="26">
                  <c:v>12.546271118837016</c:v>
                </c:pt>
                <c:pt idx="27">
                  <c:v>13.07148808414218</c:v>
                </c:pt>
                <c:pt idx="28">
                  <c:v>13.63296981012676</c:v>
                </c:pt>
                <c:pt idx="29">
                  <c:v>14.157459112773996</c:v>
                </c:pt>
                <c:pt idx="30">
                  <c:v>15.000023904919857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DC57-47F9-9492-75AEA804543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48283904"/>
        <c:axId val="548285824"/>
      </c:scatterChart>
      <c:valAx>
        <c:axId val="548283904"/>
        <c:scaling>
          <c:orientation val="minMax"/>
          <c:max val="16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Cumulative Unemployment Recovery - Percent of Rise</a:t>
                </a:r>
              </a:p>
            </c:rich>
          </c:tx>
          <c:overlay val="0"/>
        </c:title>
        <c:numFmt formatCode="General" sourceLinked="1"/>
        <c:majorTickMark val="cross"/>
        <c:minorTickMark val="none"/>
        <c:tickLblPos val="nextTo"/>
        <c:crossAx val="548285824"/>
        <c:crosses val="autoZero"/>
        <c:crossBetween val="midCat"/>
      </c:valAx>
      <c:valAx>
        <c:axId val="548285824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Cumulative Growth (%)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548283904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18165365825622162"/>
          <c:y val="0.91093366563721778"/>
          <c:w val="0.70671543547675086"/>
          <c:h val="6.100858939593877E-2"/>
        </c:manualLayout>
      </c:layout>
      <c:overlay val="0"/>
    </c:legend>
    <c:plotVisOnly val="1"/>
    <c:dispBlanksAs val="gap"/>
    <c:showDLblsOverMax val="0"/>
  </c:chart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Canada</a:t>
            </a:r>
            <a:r>
              <a:rPr lang="en-US" baseline="0"/>
              <a:t> </a:t>
            </a:r>
            <a:r>
              <a:rPr lang="en-US"/>
              <a:t>Inflation</a:t>
            </a:r>
            <a:r>
              <a:rPr lang="en-US" baseline="0"/>
              <a:t> Measures - 1992Q4</a:t>
            </a:r>
            <a:endParaRPr lang="en-US"/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9.059526570533917E-2"/>
          <c:y val="0.12927053473154565"/>
          <c:w val="0.86098300408684281"/>
          <c:h val="0.68047300910866759"/>
        </c:manualLayout>
      </c:layout>
      <c:scatterChart>
        <c:scatterStyle val="lineMarker"/>
        <c:varyColors val="0"/>
        <c:ser>
          <c:idx val="0"/>
          <c:order val="0"/>
          <c:tx>
            <c:strRef>
              <c:f>dlx!$K$67</c:f>
              <c:strCache>
                <c:ptCount val="1"/>
                <c:pt idx="0">
                  <c:v>Total Core CPI</c:v>
                </c:pt>
              </c:strCache>
            </c:strRef>
          </c:tx>
          <c:marker>
            <c:symbol val="diamond"/>
            <c:size val="4"/>
          </c:marker>
          <c:xVal>
            <c:numRef>
              <c:f>dlx!$T$68:$T$98</c:f>
              <c:numCache>
                <c:formatCode>General</c:formatCode>
                <c:ptCount val="31"/>
                <c:pt idx="0">
                  <c:v>0</c:v>
                </c:pt>
                <c:pt idx="1">
                  <c:v>0.63994626475649685</c:v>
                </c:pt>
                <c:pt idx="2">
                  <c:v>1.5562057765386772</c:v>
                </c:pt>
                <c:pt idx="3">
                  <c:v>2.524084246556435</c:v>
                </c:pt>
                <c:pt idx="4">
                  <c:v>2.9666639062945643</c:v>
                </c:pt>
                <c:pt idx="5">
                  <c:v>4.4839484362491966</c:v>
                </c:pt>
                <c:pt idx="6">
                  <c:v>6.010802256144121</c:v>
                </c:pt>
                <c:pt idx="7">
                  <c:v>7.3660529439368405</c:v>
                </c:pt>
                <c:pt idx="8">
                  <c:v>8.1494465453943121</c:v>
                </c:pt>
                <c:pt idx="9">
                  <c:v>9.1546820511404938</c:v>
                </c:pt>
                <c:pt idx="10">
                  <c:v>9.1987559923077722</c:v>
                </c:pt>
                <c:pt idx="11">
                  <c:v>9.3426633910251198</c:v>
                </c:pt>
                <c:pt idx="12">
                  <c:v>9.7907637949595561</c:v>
                </c:pt>
                <c:pt idx="13">
                  <c:v>9.8663059780458298</c:v>
                </c:pt>
                <c:pt idx="14">
                  <c:v>10.631297098848936</c:v>
                </c:pt>
                <c:pt idx="15">
                  <c:v>11.58712194403806</c:v>
                </c:pt>
                <c:pt idx="16">
                  <c:v>12.485807086795297</c:v>
                </c:pt>
                <c:pt idx="17">
                  <c:v>13.969691114362215</c:v>
                </c:pt>
                <c:pt idx="18">
                  <c:v>15.257128660943486</c:v>
                </c:pt>
                <c:pt idx="19">
                  <c:v>16.621120527047051</c:v>
                </c:pt>
                <c:pt idx="20">
                  <c:v>17.750388752403822</c:v>
                </c:pt>
                <c:pt idx="21">
                  <c:v>19.413512941544518</c:v>
                </c:pt>
                <c:pt idx="22">
                  <c:v>19.477277537011982</c:v>
                </c:pt>
                <c:pt idx="23">
                  <c:v>20.564772131283291</c:v>
                </c:pt>
                <c:pt idx="24">
                  <c:v>22.20526126921909</c:v>
                </c:pt>
                <c:pt idx="25">
                  <c:v>24.421840064040623</c:v>
                </c:pt>
                <c:pt idx="26">
                  <c:v>25.462684369853061</c:v>
                </c:pt>
                <c:pt idx="27">
                  <c:v>27.425768993660338</c:v>
                </c:pt>
                <c:pt idx="28">
                  <c:v>29.218262621801429</c:v>
                </c:pt>
                <c:pt idx="29">
                  <c:v>31.285413273709306</c:v>
                </c:pt>
                <c:pt idx="30">
                  <c:v>32.845851620798491</c:v>
                </c:pt>
              </c:numCache>
            </c:numRef>
          </c:xVal>
          <c:yVal>
            <c:numRef>
              <c:f>dlx!$K$68:$K$98</c:f>
              <c:numCache>
                <c:formatCode>General</c:formatCode>
                <c:ptCount val="31"/>
                <c:pt idx="0">
                  <c:v>0</c:v>
                </c:pt>
                <c:pt idx="1">
                  <c:v>0.61729363500828693</c:v>
                </c:pt>
                <c:pt idx="2">
                  <c:v>0.88608410339738874</c:v>
                </c:pt>
                <c:pt idx="3">
                  <c:v>1.4243472893925357</c:v>
                </c:pt>
                <c:pt idx="4">
                  <c:v>2.0878236487113622</c:v>
                </c:pt>
                <c:pt idx="5">
                  <c:v>1.2942504734682947</c:v>
                </c:pt>
                <c:pt idx="6">
                  <c:v>0.89843346212827857</c:v>
                </c:pt>
                <c:pt idx="7">
                  <c:v>1.1998328522212276</c:v>
                </c:pt>
                <c:pt idx="8">
                  <c:v>1.8099058339559493</c:v>
                </c:pt>
                <c:pt idx="9">
                  <c:v>2.7376599242108668</c:v>
                </c:pt>
                <c:pt idx="10">
                  <c:v>3.3326901898424577</c:v>
                </c:pt>
                <c:pt idx="11">
                  <c:v>3.8885557032402041</c:v>
                </c:pt>
                <c:pt idx="12">
                  <c:v>4.1506256282037635</c:v>
                </c:pt>
                <c:pt idx="13">
                  <c:v>4.4306245004470446</c:v>
                </c:pt>
                <c:pt idx="14">
                  <c:v>4.8472037329379436</c:v>
                </c:pt>
                <c:pt idx="15">
                  <c:v>5.2505306916414085</c:v>
                </c:pt>
                <c:pt idx="16">
                  <c:v>5.7587064311474201</c:v>
                </c:pt>
                <c:pt idx="17">
                  <c:v>6.254882286884289</c:v>
                </c:pt>
                <c:pt idx="18">
                  <c:v>6.7020102839523421</c:v>
                </c:pt>
                <c:pt idx="19">
                  <c:v>6.844166962430176</c:v>
                </c:pt>
                <c:pt idx="20">
                  <c:v>6.9787348841286567</c:v>
                </c:pt>
                <c:pt idx="21">
                  <c:v>7.7654051034458549</c:v>
                </c:pt>
                <c:pt idx="22">
                  <c:v>7.9424696241516601</c:v>
                </c:pt>
                <c:pt idx="23">
                  <c:v>8.2436873807694155</c:v>
                </c:pt>
                <c:pt idx="24">
                  <c:v>8.5017590311449176</c:v>
                </c:pt>
                <c:pt idx="25">
                  <c:v>8.8773703130859083</c:v>
                </c:pt>
                <c:pt idx="26">
                  <c:v>9.5112076649564337</c:v>
                </c:pt>
                <c:pt idx="27">
                  <c:v>9.9961167824440977</c:v>
                </c:pt>
                <c:pt idx="28">
                  <c:v>10.299468567222213</c:v>
                </c:pt>
                <c:pt idx="29">
                  <c:v>10.618562672405552</c:v>
                </c:pt>
                <c:pt idx="30">
                  <c:v>11.019915702360873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D24-4C33-A5EA-63E34E8EB6C0}"/>
            </c:ext>
          </c:extLst>
        </c:ser>
        <c:ser>
          <c:idx val="1"/>
          <c:order val="1"/>
          <c:tx>
            <c:strRef>
              <c:f>dlx!$N$67</c:f>
              <c:strCache>
                <c:ptCount val="1"/>
                <c:pt idx="0">
                  <c:v>Core Goods CPI</c:v>
                </c:pt>
              </c:strCache>
            </c:strRef>
          </c:tx>
          <c:marker>
            <c:symbol val="square"/>
            <c:size val="4"/>
          </c:marker>
          <c:xVal>
            <c:numRef>
              <c:f>dlx!$T$68:$T$98</c:f>
              <c:numCache>
                <c:formatCode>General</c:formatCode>
                <c:ptCount val="31"/>
                <c:pt idx="0">
                  <c:v>0</c:v>
                </c:pt>
                <c:pt idx="1">
                  <c:v>0.63994626475649685</c:v>
                </c:pt>
                <c:pt idx="2">
                  <c:v>1.5562057765386772</c:v>
                </c:pt>
                <c:pt idx="3">
                  <c:v>2.524084246556435</c:v>
                </c:pt>
                <c:pt idx="4">
                  <c:v>2.9666639062945643</c:v>
                </c:pt>
                <c:pt idx="5">
                  <c:v>4.4839484362491966</c:v>
                </c:pt>
                <c:pt idx="6">
                  <c:v>6.010802256144121</c:v>
                </c:pt>
                <c:pt idx="7">
                  <c:v>7.3660529439368405</c:v>
                </c:pt>
                <c:pt idx="8">
                  <c:v>8.1494465453943121</c:v>
                </c:pt>
                <c:pt idx="9">
                  <c:v>9.1546820511404938</c:v>
                </c:pt>
                <c:pt idx="10">
                  <c:v>9.1987559923077722</c:v>
                </c:pt>
                <c:pt idx="11">
                  <c:v>9.3426633910251198</c:v>
                </c:pt>
                <c:pt idx="12">
                  <c:v>9.7907637949595561</c:v>
                </c:pt>
                <c:pt idx="13">
                  <c:v>9.8663059780458298</c:v>
                </c:pt>
                <c:pt idx="14">
                  <c:v>10.631297098848936</c:v>
                </c:pt>
                <c:pt idx="15">
                  <c:v>11.58712194403806</c:v>
                </c:pt>
                <c:pt idx="16">
                  <c:v>12.485807086795297</c:v>
                </c:pt>
                <c:pt idx="17">
                  <c:v>13.969691114362215</c:v>
                </c:pt>
                <c:pt idx="18">
                  <c:v>15.257128660943486</c:v>
                </c:pt>
                <c:pt idx="19">
                  <c:v>16.621120527047051</c:v>
                </c:pt>
                <c:pt idx="20">
                  <c:v>17.750388752403822</c:v>
                </c:pt>
                <c:pt idx="21">
                  <c:v>19.413512941544518</c:v>
                </c:pt>
                <c:pt idx="22">
                  <c:v>19.477277537011982</c:v>
                </c:pt>
                <c:pt idx="23">
                  <c:v>20.564772131283291</c:v>
                </c:pt>
                <c:pt idx="24">
                  <c:v>22.20526126921909</c:v>
                </c:pt>
                <c:pt idx="25">
                  <c:v>24.421840064040623</c:v>
                </c:pt>
                <c:pt idx="26">
                  <c:v>25.462684369853061</c:v>
                </c:pt>
                <c:pt idx="27">
                  <c:v>27.425768993660338</c:v>
                </c:pt>
                <c:pt idx="28">
                  <c:v>29.218262621801429</c:v>
                </c:pt>
                <c:pt idx="29">
                  <c:v>31.285413273709306</c:v>
                </c:pt>
                <c:pt idx="30">
                  <c:v>32.845851620798491</c:v>
                </c:pt>
              </c:numCache>
            </c:numRef>
          </c:xVal>
          <c:yVal>
            <c:numRef>
              <c:f>dlx!$N$68:$N$98</c:f>
              <c:numCache>
                <c:formatCode>General</c:formatCode>
                <c:ptCount val="31"/>
                <c:pt idx="0">
                  <c:v>0</c:v>
                </c:pt>
                <c:pt idx="1">
                  <c:v>0.58688954692147632</c:v>
                </c:pt>
                <c:pt idx="2">
                  <c:v>0.75015939388278774</c:v>
                </c:pt>
                <c:pt idx="3">
                  <c:v>1.3129879478844586</c:v>
                </c:pt>
                <c:pt idx="4">
                  <c:v>2.0022937090176773</c:v>
                </c:pt>
                <c:pt idx="5">
                  <c:v>0.11380154657913977</c:v>
                </c:pt>
                <c:pt idx="6">
                  <c:v>-1.2638137375025948</c:v>
                </c:pt>
                <c:pt idx="7">
                  <c:v>-1.1101920218506645</c:v>
                </c:pt>
                <c:pt idx="8">
                  <c:v>-0.72877640184009218</c:v>
                </c:pt>
                <c:pt idx="9">
                  <c:v>0.32825900550446097</c:v>
                </c:pt>
                <c:pt idx="10">
                  <c:v>0.8432648585475544</c:v>
                </c:pt>
                <c:pt idx="11">
                  <c:v>1.2246116674483831</c:v>
                </c:pt>
                <c:pt idx="12">
                  <c:v>1.5908023738874233</c:v>
                </c:pt>
                <c:pt idx="13">
                  <c:v>1.8089634116564834</c:v>
                </c:pt>
                <c:pt idx="14">
                  <c:v>2.297776050463507</c:v>
                </c:pt>
                <c:pt idx="15">
                  <c:v>2.6523177863532865</c:v>
                </c:pt>
                <c:pt idx="16">
                  <c:v>3.157636206270098</c:v>
                </c:pt>
                <c:pt idx="17">
                  <c:v>3.4306593876550107</c:v>
                </c:pt>
                <c:pt idx="18">
                  <c:v>4.0625566458764695</c:v>
                </c:pt>
                <c:pt idx="19">
                  <c:v>3.7344120721209073</c:v>
                </c:pt>
                <c:pt idx="20">
                  <c:v>4.0673918077029025</c:v>
                </c:pt>
                <c:pt idx="21">
                  <c:v>4.6669473970285758</c:v>
                </c:pt>
                <c:pt idx="22">
                  <c:v>4.5539475449806854</c:v>
                </c:pt>
                <c:pt idx="23">
                  <c:v>4.680441142000058</c:v>
                </c:pt>
                <c:pt idx="24">
                  <c:v>4.8608745279061116</c:v>
                </c:pt>
                <c:pt idx="25">
                  <c:v>5.2604430611284725</c:v>
                </c:pt>
                <c:pt idx="26">
                  <c:v>5.7873075447718803</c:v>
                </c:pt>
                <c:pt idx="27">
                  <c:v>6.1339058485704756</c:v>
                </c:pt>
                <c:pt idx="28">
                  <c:v>6.0144712651627019</c:v>
                </c:pt>
                <c:pt idx="29">
                  <c:v>6.0347678783975844</c:v>
                </c:pt>
                <c:pt idx="30">
                  <c:v>5.849096314766955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D24-4C33-A5EA-63E34E8EB6C0}"/>
            </c:ext>
          </c:extLst>
        </c:ser>
        <c:ser>
          <c:idx val="2"/>
          <c:order val="2"/>
          <c:tx>
            <c:strRef>
              <c:f>dlx!$Q$67</c:f>
              <c:strCache>
                <c:ptCount val="1"/>
                <c:pt idx="0">
                  <c:v>Core Services CPI</c:v>
                </c:pt>
              </c:strCache>
            </c:strRef>
          </c:tx>
          <c:marker>
            <c:symbol val="triangle"/>
            <c:size val="4"/>
          </c:marker>
          <c:xVal>
            <c:numRef>
              <c:f>dlx!$T$68:$T$98</c:f>
              <c:numCache>
                <c:formatCode>General</c:formatCode>
                <c:ptCount val="31"/>
                <c:pt idx="0">
                  <c:v>0</c:v>
                </c:pt>
                <c:pt idx="1">
                  <c:v>0.63994626475649685</c:v>
                </c:pt>
                <c:pt idx="2">
                  <c:v>1.5562057765386772</c:v>
                </c:pt>
                <c:pt idx="3">
                  <c:v>2.524084246556435</c:v>
                </c:pt>
                <c:pt idx="4">
                  <c:v>2.9666639062945643</c:v>
                </c:pt>
                <c:pt idx="5">
                  <c:v>4.4839484362491966</c:v>
                </c:pt>
                <c:pt idx="6">
                  <c:v>6.010802256144121</c:v>
                </c:pt>
                <c:pt idx="7">
                  <c:v>7.3660529439368405</c:v>
                </c:pt>
                <c:pt idx="8">
                  <c:v>8.1494465453943121</c:v>
                </c:pt>
                <c:pt idx="9">
                  <c:v>9.1546820511404938</c:v>
                </c:pt>
                <c:pt idx="10">
                  <c:v>9.1987559923077722</c:v>
                </c:pt>
                <c:pt idx="11">
                  <c:v>9.3426633910251198</c:v>
                </c:pt>
                <c:pt idx="12">
                  <c:v>9.7907637949595561</c:v>
                </c:pt>
                <c:pt idx="13">
                  <c:v>9.8663059780458298</c:v>
                </c:pt>
                <c:pt idx="14">
                  <c:v>10.631297098848936</c:v>
                </c:pt>
                <c:pt idx="15">
                  <c:v>11.58712194403806</c:v>
                </c:pt>
                <c:pt idx="16">
                  <c:v>12.485807086795297</c:v>
                </c:pt>
                <c:pt idx="17">
                  <c:v>13.969691114362215</c:v>
                </c:pt>
                <c:pt idx="18">
                  <c:v>15.257128660943486</c:v>
                </c:pt>
                <c:pt idx="19">
                  <c:v>16.621120527047051</c:v>
                </c:pt>
                <c:pt idx="20">
                  <c:v>17.750388752403822</c:v>
                </c:pt>
                <c:pt idx="21">
                  <c:v>19.413512941544518</c:v>
                </c:pt>
                <c:pt idx="22">
                  <c:v>19.477277537011982</c:v>
                </c:pt>
                <c:pt idx="23">
                  <c:v>20.564772131283291</c:v>
                </c:pt>
                <c:pt idx="24">
                  <c:v>22.20526126921909</c:v>
                </c:pt>
                <c:pt idx="25">
                  <c:v>24.421840064040623</c:v>
                </c:pt>
                <c:pt idx="26">
                  <c:v>25.462684369853061</c:v>
                </c:pt>
                <c:pt idx="27">
                  <c:v>27.425768993660338</c:v>
                </c:pt>
                <c:pt idx="28">
                  <c:v>29.218262621801429</c:v>
                </c:pt>
                <c:pt idx="29">
                  <c:v>31.285413273709306</c:v>
                </c:pt>
                <c:pt idx="30">
                  <c:v>32.845851620798491</c:v>
                </c:pt>
              </c:numCache>
            </c:numRef>
          </c:xVal>
          <c:yVal>
            <c:numRef>
              <c:f>dlx!$Q$68:$Q$98</c:f>
              <c:numCache>
                <c:formatCode>General</c:formatCode>
                <c:ptCount val="31"/>
                <c:pt idx="0">
                  <c:v>0</c:v>
                </c:pt>
                <c:pt idx="1">
                  <c:v>0.53764353447334212</c:v>
                </c:pt>
                <c:pt idx="2">
                  <c:v>0.9310134154958849</c:v>
                </c:pt>
                <c:pt idx="3">
                  <c:v>1.3635815163707488</c:v>
                </c:pt>
                <c:pt idx="4">
                  <c:v>1.9607010218541721</c:v>
                </c:pt>
                <c:pt idx="5">
                  <c:v>2.1937080751069926</c:v>
                </c:pt>
                <c:pt idx="6">
                  <c:v>2.5602727530895431</c:v>
                </c:pt>
                <c:pt idx="7">
                  <c:v>3.0826629379578918</c:v>
                </c:pt>
                <c:pt idx="8">
                  <c:v>3.7768422673053026</c:v>
                </c:pt>
                <c:pt idx="9">
                  <c:v>4.5917206114786113</c:v>
                </c:pt>
                <c:pt idx="10">
                  <c:v>5.3082177744685932</c:v>
                </c:pt>
                <c:pt idx="11">
                  <c:v>5.978738460495614</c:v>
                </c:pt>
                <c:pt idx="12">
                  <c:v>6.1684303037647936</c:v>
                </c:pt>
                <c:pt idx="13">
                  <c:v>6.5101172080469727</c:v>
                </c:pt>
                <c:pt idx="14">
                  <c:v>6.8603624675641628</c:v>
                </c:pt>
                <c:pt idx="15">
                  <c:v>7.2585041085218016</c:v>
                </c:pt>
                <c:pt idx="16">
                  <c:v>7.830040033891339</c:v>
                </c:pt>
                <c:pt idx="17">
                  <c:v>8.3967993329985937</c:v>
                </c:pt>
                <c:pt idx="18">
                  <c:v>8.8071741818981373</c:v>
                </c:pt>
                <c:pt idx="19">
                  <c:v>9.2370707308225377</c:v>
                </c:pt>
                <c:pt idx="20">
                  <c:v>9.2830560499202353</c:v>
                </c:pt>
                <c:pt idx="21">
                  <c:v>10.28037541523592</c:v>
                </c:pt>
                <c:pt idx="22">
                  <c:v>10.714207919560037</c:v>
                </c:pt>
                <c:pt idx="23">
                  <c:v>11.103135790703188</c:v>
                </c:pt>
                <c:pt idx="24">
                  <c:v>11.544516157008044</c:v>
                </c:pt>
                <c:pt idx="25">
                  <c:v>11.783565544635044</c:v>
                </c:pt>
                <c:pt idx="26">
                  <c:v>12.546271118837016</c:v>
                </c:pt>
                <c:pt idx="27">
                  <c:v>13.07148808414218</c:v>
                </c:pt>
                <c:pt idx="28">
                  <c:v>13.63296981012676</c:v>
                </c:pt>
                <c:pt idx="29">
                  <c:v>14.157459112773996</c:v>
                </c:pt>
                <c:pt idx="30">
                  <c:v>15.000023904919857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BD24-4C33-A5EA-63E34E8EB6C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48283904"/>
        <c:axId val="548285824"/>
      </c:scatterChart>
      <c:valAx>
        <c:axId val="5482839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Cumulative GDP Growth - Percent of Rise</a:t>
                </a:r>
              </a:p>
            </c:rich>
          </c:tx>
          <c:overlay val="0"/>
        </c:title>
        <c:numFmt formatCode="General" sourceLinked="1"/>
        <c:majorTickMark val="cross"/>
        <c:minorTickMark val="none"/>
        <c:tickLblPos val="nextTo"/>
        <c:crossAx val="548285824"/>
        <c:crosses val="autoZero"/>
        <c:crossBetween val="midCat"/>
      </c:valAx>
      <c:valAx>
        <c:axId val="548285824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Cumulative Growth (%)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548283904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18165365825622162"/>
          <c:y val="0.91093366563721778"/>
          <c:w val="0.70671543547675086"/>
          <c:h val="6.100858939593877E-2"/>
        </c:manualLayout>
      </c:layout>
      <c:overlay val="0"/>
    </c:legend>
    <c:plotVisOnly val="1"/>
    <c:dispBlanksAs val="gap"/>
    <c:showDLblsOverMax val="0"/>
  </c:chart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Inflation</a:t>
            </a:r>
            <a:r>
              <a:rPr lang="en-US" baseline="0"/>
              <a:t> Measures - 1992Q4</a:t>
            </a:r>
            <a:endParaRPr lang="en-US"/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9.059526570533917E-2"/>
          <c:y val="0.12927053473154565"/>
          <c:w val="0.86098300408684281"/>
          <c:h val="0.68047300910866759"/>
        </c:manualLayout>
      </c:layout>
      <c:lineChart>
        <c:grouping val="standard"/>
        <c:varyColors val="0"/>
        <c:ser>
          <c:idx val="0"/>
          <c:order val="0"/>
          <c:tx>
            <c:strRef>
              <c:f>dlx!$K$67</c:f>
              <c:strCache>
                <c:ptCount val="1"/>
                <c:pt idx="0">
                  <c:v>Total Core CPI</c:v>
                </c:pt>
              </c:strCache>
            </c:strRef>
          </c:tx>
          <c:marker>
            <c:symbol val="diamond"/>
            <c:size val="4"/>
          </c:marker>
          <c:cat>
            <c:strRef>
              <c:f>dlx!$C$68:$C$98</c:f>
              <c:strCache>
                <c:ptCount val="31"/>
                <c:pt idx="0">
                  <c:v>1992Q4</c:v>
                </c:pt>
                <c:pt idx="1">
                  <c:v>1993Q1</c:v>
                </c:pt>
                <c:pt idx="2">
                  <c:v>1993Q2</c:v>
                </c:pt>
                <c:pt idx="3">
                  <c:v>1993Q3</c:v>
                </c:pt>
                <c:pt idx="4">
                  <c:v>1993Q4</c:v>
                </c:pt>
                <c:pt idx="5">
                  <c:v>1994Q1</c:v>
                </c:pt>
                <c:pt idx="6">
                  <c:v>1994Q2</c:v>
                </c:pt>
                <c:pt idx="7">
                  <c:v>1994Q3</c:v>
                </c:pt>
                <c:pt idx="8">
                  <c:v>1994Q4</c:v>
                </c:pt>
                <c:pt idx="9">
                  <c:v>1995Q1</c:v>
                </c:pt>
                <c:pt idx="10">
                  <c:v>1995Q2</c:v>
                </c:pt>
                <c:pt idx="11">
                  <c:v>1995Q3</c:v>
                </c:pt>
                <c:pt idx="12">
                  <c:v>1995Q4</c:v>
                </c:pt>
                <c:pt idx="13">
                  <c:v>1996Q1</c:v>
                </c:pt>
                <c:pt idx="14">
                  <c:v>1996Q2</c:v>
                </c:pt>
                <c:pt idx="15">
                  <c:v>1996Q3</c:v>
                </c:pt>
                <c:pt idx="16">
                  <c:v>1996Q4</c:v>
                </c:pt>
                <c:pt idx="17">
                  <c:v>1997Q1</c:v>
                </c:pt>
                <c:pt idx="18">
                  <c:v>1997Q2</c:v>
                </c:pt>
                <c:pt idx="19">
                  <c:v>1997Q3</c:v>
                </c:pt>
                <c:pt idx="20">
                  <c:v>1997Q4</c:v>
                </c:pt>
                <c:pt idx="21">
                  <c:v>1998Q1</c:v>
                </c:pt>
                <c:pt idx="22">
                  <c:v>1998Q2</c:v>
                </c:pt>
                <c:pt idx="23">
                  <c:v>1998Q3</c:v>
                </c:pt>
                <c:pt idx="24">
                  <c:v>1998Q4</c:v>
                </c:pt>
                <c:pt idx="25">
                  <c:v>1999Q1</c:v>
                </c:pt>
                <c:pt idx="26">
                  <c:v>1999Q2</c:v>
                </c:pt>
                <c:pt idx="27">
                  <c:v>1999Q3</c:v>
                </c:pt>
                <c:pt idx="28">
                  <c:v>1999Q4</c:v>
                </c:pt>
                <c:pt idx="29">
                  <c:v>2000Q1</c:v>
                </c:pt>
                <c:pt idx="30">
                  <c:v>2000Q2</c:v>
                </c:pt>
              </c:strCache>
            </c:strRef>
          </c:cat>
          <c:val>
            <c:numRef>
              <c:f>dlx!$K$68:$K$98</c:f>
              <c:numCache>
                <c:formatCode>General</c:formatCode>
                <c:ptCount val="31"/>
                <c:pt idx="0">
                  <c:v>0</c:v>
                </c:pt>
                <c:pt idx="1">
                  <c:v>0.61729363500828693</c:v>
                </c:pt>
                <c:pt idx="2">
                  <c:v>0.88608410339738874</c:v>
                </c:pt>
                <c:pt idx="3">
                  <c:v>1.4243472893925357</c:v>
                </c:pt>
                <c:pt idx="4">
                  <c:v>2.0878236487113622</c:v>
                </c:pt>
                <c:pt idx="5">
                  <c:v>1.2942504734682947</c:v>
                </c:pt>
                <c:pt idx="6">
                  <c:v>0.89843346212827857</c:v>
                </c:pt>
                <c:pt idx="7">
                  <c:v>1.1998328522212276</c:v>
                </c:pt>
                <c:pt idx="8">
                  <c:v>1.8099058339559493</c:v>
                </c:pt>
                <c:pt idx="9">
                  <c:v>2.7376599242108668</c:v>
                </c:pt>
                <c:pt idx="10">
                  <c:v>3.3326901898424577</c:v>
                </c:pt>
                <c:pt idx="11">
                  <c:v>3.8885557032402041</c:v>
                </c:pt>
                <c:pt idx="12">
                  <c:v>4.1506256282037635</c:v>
                </c:pt>
                <c:pt idx="13">
                  <c:v>4.4306245004470446</c:v>
                </c:pt>
                <c:pt idx="14">
                  <c:v>4.8472037329379436</c:v>
                </c:pt>
                <c:pt idx="15">
                  <c:v>5.2505306916414085</c:v>
                </c:pt>
                <c:pt idx="16">
                  <c:v>5.7587064311474201</c:v>
                </c:pt>
                <c:pt idx="17">
                  <c:v>6.254882286884289</c:v>
                </c:pt>
                <c:pt idx="18">
                  <c:v>6.7020102839523421</c:v>
                </c:pt>
                <c:pt idx="19">
                  <c:v>6.844166962430176</c:v>
                </c:pt>
                <c:pt idx="20">
                  <c:v>6.9787348841286567</c:v>
                </c:pt>
                <c:pt idx="21">
                  <c:v>7.7654051034458549</c:v>
                </c:pt>
                <c:pt idx="22">
                  <c:v>7.9424696241516601</c:v>
                </c:pt>
                <c:pt idx="23">
                  <c:v>8.2436873807694155</c:v>
                </c:pt>
                <c:pt idx="24">
                  <c:v>8.5017590311449176</c:v>
                </c:pt>
                <c:pt idx="25">
                  <c:v>8.8773703130859083</c:v>
                </c:pt>
                <c:pt idx="26">
                  <c:v>9.5112076649564337</c:v>
                </c:pt>
                <c:pt idx="27">
                  <c:v>9.9961167824440977</c:v>
                </c:pt>
                <c:pt idx="28">
                  <c:v>10.299468567222213</c:v>
                </c:pt>
                <c:pt idx="29">
                  <c:v>10.618562672405552</c:v>
                </c:pt>
                <c:pt idx="30">
                  <c:v>11.019915702360873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45A-4E95-8968-3A819A200660}"/>
            </c:ext>
          </c:extLst>
        </c:ser>
        <c:ser>
          <c:idx val="1"/>
          <c:order val="1"/>
          <c:tx>
            <c:strRef>
              <c:f>dlx!$N$67</c:f>
              <c:strCache>
                <c:ptCount val="1"/>
                <c:pt idx="0">
                  <c:v>Core Goods CPI</c:v>
                </c:pt>
              </c:strCache>
            </c:strRef>
          </c:tx>
          <c:marker>
            <c:symbol val="square"/>
            <c:size val="4"/>
          </c:marker>
          <c:cat>
            <c:strRef>
              <c:f>dlx!$C$68:$C$98</c:f>
              <c:strCache>
                <c:ptCount val="31"/>
                <c:pt idx="0">
                  <c:v>1992Q4</c:v>
                </c:pt>
                <c:pt idx="1">
                  <c:v>1993Q1</c:v>
                </c:pt>
                <c:pt idx="2">
                  <c:v>1993Q2</c:v>
                </c:pt>
                <c:pt idx="3">
                  <c:v>1993Q3</c:v>
                </c:pt>
                <c:pt idx="4">
                  <c:v>1993Q4</c:v>
                </c:pt>
                <c:pt idx="5">
                  <c:v>1994Q1</c:v>
                </c:pt>
                <c:pt idx="6">
                  <c:v>1994Q2</c:v>
                </c:pt>
                <c:pt idx="7">
                  <c:v>1994Q3</c:v>
                </c:pt>
                <c:pt idx="8">
                  <c:v>1994Q4</c:v>
                </c:pt>
                <c:pt idx="9">
                  <c:v>1995Q1</c:v>
                </c:pt>
                <c:pt idx="10">
                  <c:v>1995Q2</c:v>
                </c:pt>
                <c:pt idx="11">
                  <c:v>1995Q3</c:v>
                </c:pt>
                <c:pt idx="12">
                  <c:v>1995Q4</c:v>
                </c:pt>
                <c:pt idx="13">
                  <c:v>1996Q1</c:v>
                </c:pt>
                <c:pt idx="14">
                  <c:v>1996Q2</c:v>
                </c:pt>
                <c:pt idx="15">
                  <c:v>1996Q3</c:v>
                </c:pt>
                <c:pt idx="16">
                  <c:v>1996Q4</c:v>
                </c:pt>
                <c:pt idx="17">
                  <c:v>1997Q1</c:v>
                </c:pt>
                <c:pt idx="18">
                  <c:v>1997Q2</c:v>
                </c:pt>
                <c:pt idx="19">
                  <c:v>1997Q3</c:v>
                </c:pt>
                <c:pt idx="20">
                  <c:v>1997Q4</c:v>
                </c:pt>
                <c:pt idx="21">
                  <c:v>1998Q1</c:v>
                </c:pt>
                <c:pt idx="22">
                  <c:v>1998Q2</c:v>
                </c:pt>
                <c:pt idx="23">
                  <c:v>1998Q3</c:v>
                </c:pt>
                <c:pt idx="24">
                  <c:v>1998Q4</c:v>
                </c:pt>
                <c:pt idx="25">
                  <c:v>1999Q1</c:v>
                </c:pt>
                <c:pt idx="26">
                  <c:v>1999Q2</c:v>
                </c:pt>
                <c:pt idx="27">
                  <c:v>1999Q3</c:v>
                </c:pt>
                <c:pt idx="28">
                  <c:v>1999Q4</c:v>
                </c:pt>
                <c:pt idx="29">
                  <c:v>2000Q1</c:v>
                </c:pt>
                <c:pt idx="30">
                  <c:v>2000Q2</c:v>
                </c:pt>
              </c:strCache>
            </c:strRef>
          </c:cat>
          <c:val>
            <c:numRef>
              <c:f>dlx!$N$68:$N$98</c:f>
              <c:numCache>
                <c:formatCode>General</c:formatCode>
                <c:ptCount val="31"/>
                <c:pt idx="0">
                  <c:v>0</c:v>
                </c:pt>
                <c:pt idx="1">
                  <c:v>0.58688954692147632</c:v>
                </c:pt>
                <c:pt idx="2">
                  <c:v>0.75015939388278774</c:v>
                </c:pt>
                <c:pt idx="3">
                  <c:v>1.3129879478844586</c:v>
                </c:pt>
                <c:pt idx="4">
                  <c:v>2.0022937090176773</c:v>
                </c:pt>
                <c:pt idx="5">
                  <c:v>0.11380154657913977</c:v>
                </c:pt>
                <c:pt idx="6">
                  <c:v>-1.2638137375025948</c:v>
                </c:pt>
                <c:pt idx="7">
                  <c:v>-1.1101920218506645</c:v>
                </c:pt>
                <c:pt idx="8">
                  <c:v>-0.72877640184009218</c:v>
                </c:pt>
                <c:pt idx="9">
                  <c:v>0.32825900550446097</c:v>
                </c:pt>
                <c:pt idx="10">
                  <c:v>0.8432648585475544</c:v>
                </c:pt>
                <c:pt idx="11">
                  <c:v>1.2246116674483831</c:v>
                </c:pt>
                <c:pt idx="12">
                  <c:v>1.5908023738874233</c:v>
                </c:pt>
                <c:pt idx="13">
                  <c:v>1.8089634116564834</c:v>
                </c:pt>
                <c:pt idx="14">
                  <c:v>2.297776050463507</c:v>
                </c:pt>
                <c:pt idx="15">
                  <c:v>2.6523177863532865</c:v>
                </c:pt>
                <c:pt idx="16">
                  <c:v>3.157636206270098</c:v>
                </c:pt>
                <c:pt idx="17">
                  <c:v>3.4306593876550107</c:v>
                </c:pt>
                <c:pt idx="18">
                  <c:v>4.0625566458764695</c:v>
                </c:pt>
                <c:pt idx="19">
                  <c:v>3.7344120721209073</c:v>
                </c:pt>
                <c:pt idx="20">
                  <c:v>4.0673918077029025</c:v>
                </c:pt>
                <c:pt idx="21">
                  <c:v>4.6669473970285758</c:v>
                </c:pt>
                <c:pt idx="22">
                  <c:v>4.5539475449806854</c:v>
                </c:pt>
                <c:pt idx="23">
                  <c:v>4.680441142000058</c:v>
                </c:pt>
                <c:pt idx="24">
                  <c:v>4.8608745279061116</c:v>
                </c:pt>
                <c:pt idx="25">
                  <c:v>5.2604430611284725</c:v>
                </c:pt>
                <c:pt idx="26">
                  <c:v>5.7873075447718803</c:v>
                </c:pt>
                <c:pt idx="27">
                  <c:v>6.1339058485704756</c:v>
                </c:pt>
                <c:pt idx="28">
                  <c:v>6.0144712651627019</c:v>
                </c:pt>
                <c:pt idx="29">
                  <c:v>6.0347678783975844</c:v>
                </c:pt>
                <c:pt idx="30">
                  <c:v>5.849096314766955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45A-4E95-8968-3A819A200660}"/>
            </c:ext>
          </c:extLst>
        </c:ser>
        <c:ser>
          <c:idx val="2"/>
          <c:order val="2"/>
          <c:tx>
            <c:strRef>
              <c:f>dlx!$Q$27</c:f>
              <c:strCache>
                <c:ptCount val="1"/>
                <c:pt idx="0">
                  <c:v>Core Services CPI</c:v>
                </c:pt>
              </c:strCache>
            </c:strRef>
          </c:tx>
          <c:marker>
            <c:symbol val="triangle"/>
            <c:size val="4"/>
          </c:marker>
          <c:cat>
            <c:strRef>
              <c:f>dlx!$C$68:$C$98</c:f>
              <c:strCache>
                <c:ptCount val="31"/>
                <c:pt idx="0">
                  <c:v>1992Q4</c:v>
                </c:pt>
                <c:pt idx="1">
                  <c:v>1993Q1</c:v>
                </c:pt>
                <c:pt idx="2">
                  <c:v>1993Q2</c:v>
                </c:pt>
                <c:pt idx="3">
                  <c:v>1993Q3</c:v>
                </c:pt>
                <c:pt idx="4">
                  <c:v>1993Q4</c:v>
                </c:pt>
                <c:pt idx="5">
                  <c:v>1994Q1</c:v>
                </c:pt>
                <c:pt idx="6">
                  <c:v>1994Q2</c:v>
                </c:pt>
                <c:pt idx="7">
                  <c:v>1994Q3</c:v>
                </c:pt>
                <c:pt idx="8">
                  <c:v>1994Q4</c:v>
                </c:pt>
                <c:pt idx="9">
                  <c:v>1995Q1</c:v>
                </c:pt>
                <c:pt idx="10">
                  <c:v>1995Q2</c:v>
                </c:pt>
                <c:pt idx="11">
                  <c:v>1995Q3</c:v>
                </c:pt>
                <c:pt idx="12">
                  <c:v>1995Q4</c:v>
                </c:pt>
                <c:pt idx="13">
                  <c:v>1996Q1</c:v>
                </c:pt>
                <c:pt idx="14">
                  <c:v>1996Q2</c:v>
                </c:pt>
                <c:pt idx="15">
                  <c:v>1996Q3</c:v>
                </c:pt>
                <c:pt idx="16">
                  <c:v>1996Q4</c:v>
                </c:pt>
                <c:pt idx="17">
                  <c:v>1997Q1</c:v>
                </c:pt>
                <c:pt idx="18">
                  <c:v>1997Q2</c:v>
                </c:pt>
                <c:pt idx="19">
                  <c:v>1997Q3</c:v>
                </c:pt>
                <c:pt idx="20">
                  <c:v>1997Q4</c:v>
                </c:pt>
                <c:pt idx="21">
                  <c:v>1998Q1</c:v>
                </c:pt>
                <c:pt idx="22">
                  <c:v>1998Q2</c:v>
                </c:pt>
                <c:pt idx="23">
                  <c:v>1998Q3</c:v>
                </c:pt>
                <c:pt idx="24">
                  <c:v>1998Q4</c:v>
                </c:pt>
                <c:pt idx="25">
                  <c:v>1999Q1</c:v>
                </c:pt>
                <c:pt idx="26">
                  <c:v>1999Q2</c:v>
                </c:pt>
                <c:pt idx="27">
                  <c:v>1999Q3</c:v>
                </c:pt>
                <c:pt idx="28">
                  <c:v>1999Q4</c:v>
                </c:pt>
                <c:pt idx="29">
                  <c:v>2000Q1</c:v>
                </c:pt>
                <c:pt idx="30">
                  <c:v>2000Q2</c:v>
                </c:pt>
              </c:strCache>
            </c:strRef>
          </c:cat>
          <c:val>
            <c:numRef>
              <c:f>dlx!$Q$68:$Q$98</c:f>
              <c:numCache>
                <c:formatCode>General</c:formatCode>
                <c:ptCount val="31"/>
                <c:pt idx="0">
                  <c:v>0</c:v>
                </c:pt>
                <c:pt idx="1">
                  <c:v>0.53764353447334212</c:v>
                </c:pt>
                <c:pt idx="2">
                  <c:v>0.9310134154958849</c:v>
                </c:pt>
                <c:pt idx="3">
                  <c:v>1.3635815163707488</c:v>
                </c:pt>
                <c:pt idx="4">
                  <c:v>1.9607010218541721</c:v>
                </c:pt>
                <c:pt idx="5">
                  <c:v>2.1937080751069926</c:v>
                </c:pt>
                <c:pt idx="6">
                  <c:v>2.5602727530895431</c:v>
                </c:pt>
                <c:pt idx="7">
                  <c:v>3.0826629379578918</c:v>
                </c:pt>
                <c:pt idx="8">
                  <c:v>3.7768422673053026</c:v>
                </c:pt>
                <c:pt idx="9">
                  <c:v>4.5917206114786113</c:v>
                </c:pt>
                <c:pt idx="10">
                  <c:v>5.3082177744685932</c:v>
                </c:pt>
                <c:pt idx="11">
                  <c:v>5.978738460495614</c:v>
                </c:pt>
                <c:pt idx="12">
                  <c:v>6.1684303037647936</c:v>
                </c:pt>
                <c:pt idx="13">
                  <c:v>6.5101172080469727</c:v>
                </c:pt>
                <c:pt idx="14">
                  <c:v>6.8603624675641628</c:v>
                </c:pt>
                <c:pt idx="15">
                  <c:v>7.2585041085218016</c:v>
                </c:pt>
                <c:pt idx="16">
                  <c:v>7.830040033891339</c:v>
                </c:pt>
                <c:pt idx="17">
                  <c:v>8.3967993329985937</c:v>
                </c:pt>
                <c:pt idx="18">
                  <c:v>8.8071741818981373</c:v>
                </c:pt>
                <c:pt idx="19">
                  <c:v>9.2370707308225377</c:v>
                </c:pt>
                <c:pt idx="20">
                  <c:v>9.2830560499202353</c:v>
                </c:pt>
                <c:pt idx="21">
                  <c:v>10.28037541523592</c:v>
                </c:pt>
                <c:pt idx="22">
                  <c:v>10.714207919560037</c:v>
                </c:pt>
                <c:pt idx="23">
                  <c:v>11.103135790703188</c:v>
                </c:pt>
                <c:pt idx="24">
                  <c:v>11.544516157008044</c:v>
                </c:pt>
                <c:pt idx="25">
                  <c:v>11.783565544635044</c:v>
                </c:pt>
                <c:pt idx="26">
                  <c:v>12.546271118837016</c:v>
                </c:pt>
                <c:pt idx="27">
                  <c:v>13.07148808414218</c:v>
                </c:pt>
                <c:pt idx="28">
                  <c:v>13.63296981012676</c:v>
                </c:pt>
                <c:pt idx="29">
                  <c:v>14.157459112773996</c:v>
                </c:pt>
                <c:pt idx="30">
                  <c:v>15.000023904919857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645A-4E95-8968-3A819A20066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48283904"/>
        <c:axId val="548285824"/>
      </c:lineChart>
      <c:catAx>
        <c:axId val="5482839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Quarters Since</a:t>
                </a:r>
                <a:r>
                  <a:rPr lang="en-US" baseline="0"/>
                  <a:t> Peak Unemployment</a:t>
                </a:r>
                <a:endParaRPr lang="en-US"/>
              </a:p>
            </c:rich>
          </c:tx>
          <c:overlay val="0"/>
        </c:title>
        <c:numFmt formatCode="General" sourceLinked="1"/>
        <c:majorTickMark val="cross"/>
        <c:minorTickMark val="none"/>
        <c:tickLblPos val="nextTo"/>
        <c:txPr>
          <a:bodyPr rot="-2760000"/>
          <a:lstStyle/>
          <a:p>
            <a:pPr>
              <a:defRPr sz="900"/>
            </a:pPr>
            <a:endParaRPr lang="en-US"/>
          </a:p>
        </c:txPr>
        <c:crossAx val="548285824"/>
        <c:crosses val="autoZero"/>
        <c:auto val="1"/>
        <c:lblAlgn val="ctr"/>
        <c:lblOffset val="100"/>
        <c:noMultiLvlLbl val="0"/>
      </c:catAx>
      <c:valAx>
        <c:axId val="548285824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Cumulative Growth (%)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548283904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800" b="1" i="0" baseline="0">
                <a:effectLst/>
              </a:rPr>
              <a:t>Canada Inflation Measures - 2002Q1</a:t>
            </a:r>
            <a:endParaRPr lang="en-US">
              <a:effectLst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6.9277823247694256E-2"/>
          <c:y val="8.5071844265759547E-2"/>
          <c:w val="0.86360626473833058"/>
          <c:h val="0.76490140288109365"/>
        </c:manualLayout>
      </c:layout>
      <c:scatterChart>
        <c:scatterStyle val="lineMarker"/>
        <c:varyColors val="0"/>
        <c:ser>
          <c:idx val="0"/>
          <c:order val="0"/>
          <c:tx>
            <c:strRef>
              <c:f>dlx!$K$104</c:f>
              <c:strCache>
                <c:ptCount val="1"/>
                <c:pt idx="0">
                  <c:v>Total Core CPI</c:v>
                </c:pt>
              </c:strCache>
            </c:strRef>
          </c:tx>
          <c:marker>
            <c:symbol val="diamond"/>
            <c:size val="4"/>
          </c:marker>
          <c:xVal>
            <c:numRef>
              <c:f>dlx!$F$105:$F$128</c:f>
              <c:numCache>
                <c:formatCode>General</c:formatCode>
                <c:ptCount val="24"/>
                <c:pt idx="0">
                  <c:v>0</c:v>
                </c:pt>
                <c:pt idx="1">
                  <c:v>18.421052631578952</c:v>
                </c:pt>
                <c:pt idx="2">
                  <c:v>34.210526315789494</c:v>
                </c:pt>
                <c:pt idx="3">
                  <c:v>31.578947368421012</c:v>
                </c:pt>
                <c:pt idx="4">
                  <c:v>42.105263157894655</c:v>
                </c:pt>
                <c:pt idx="5">
                  <c:v>21.052631578947363</c:v>
                </c:pt>
                <c:pt idx="6">
                  <c:v>13.157894736842199</c:v>
                </c:pt>
                <c:pt idx="7">
                  <c:v>36.842105263157976</c:v>
                </c:pt>
                <c:pt idx="8">
                  <c:v>47.368421052631618</c:v>
                </c:pt>
                <c:pt idx="9">
                  <c:v>60.526315789473685</c:v>
                </c:pt>
                <c:pt idx="10">
                  <c:v>73.684210526315809</c:v>
                </c:pt>
                <c:pt idx="11">
                  <c:v>63.157894736842167</c:v>
                </c:pt>
                <c:pt idx="12">
                  <c:v>78.94736842105263</c:v>
                </c:pt>
                <c:pt idx="13">
                  <c:v>84.210526315789451</c:v>
                </c:pt>
                <c:pt idx="14">
                  <c:v>97.368421052631589</c:v>
                </c:pt>
                <c:pt idx="15">
                  <c:v>110.52631578947366</c:v>
                </c:pt>
                <c:pt idx="16">
                  <c:v>115.78947368421062</c:v>
                </c:pt>
                <c:pt idx="17">
                  <c:v>139.47368421052633</c:v>
                </c:pt>
                <c:pt idx="18">
                  <c:v>121.0526315789473</c:v>
                </c:pt>
                <c:pt idx="19">
                  <c:v>142.1052631578948</c:v>
                </c:pt>
                <c:pt idx="20">
                  <c:v>139.47368421052633</c:v>
                </c:pt>
                <c:pt idx="21">
                  <c:v>144.73684210526326</c:v>
                </c:pt>
                <c:pt idx="22">
                  <c:v>157.89473684210526</c:v>
                </c:pt>
                <c:pt idx="23">
                  <c:v>157.89473684210526</c:v>
                </c:pt>
              </c:numCache>
            </c:numRef>
          </c:xVal>
          <c:yVal>
            <c:numRef>
              <c:f>dlx!$K$105:$K$128</c:f>
              <c:numCache>
                <c:formatCode>General</c:formatCode>
                <c:ptCount val="24"/>
                <c:pt idx="0">
                  <c:v>0</c:v>
                </c:pt>
                <c:pt idx="1">
                  <c:v>1.1611570443489594</c:v>
                </c:pt>
                <c:pt idx="2">
                  <c:v>2.3703980245426859</c:v>
                </c:pt>
                <c:pt idx="3">
                  <c:v>3.0339780926988746</c:v>
                </c:pt>
                <c:pt idx="4">
                  <c:v>3.833638761944691</c:v>
                </c:pt>
                <c:pt idx="5">
                  <c:v>3.9773145789977926</c:v>
                </c:pt>
                <c:pt idx="6">
                  <c:v>4.2523269668334196</c:v>
                </c:pt>
                <c:pt idx="7">
                  <c:v>4.8436553275781113</c:v>
                </c:pt>
                <c:pt idx="8">
                  <c:v>5.1181848034688393</c:v>
                </c:pt>
                <c:pt idx="9">
                  <c:v>5.4049076383771766</c:v>
                </c:pt>
                <c:pt idx="10">
                  <c:v>5.6541919567388188</c:v>
                </c:pt>
                <c:pt idx="11">
                  <c:v>6.1063416755363642</c:v>
                </c:pt>
                <c:pt idx="12">
                  <c:v>6.5650930139974584</c:v>
                </c:pt>
                <c:pt idx="13">
                  <c:v>6.6873156163713476</c:v>
                </c:pt>
                <c:pt idx="14">
                  <c:v>7.1042970183391674</c:v>
                </c:pt>
                <c:pt idx="15">
                  <c:v>7.5772628066306247</c:v>
                </c:pt>
                <c:pt idx="16">
                  <c:v>8.0671976643824639</c:v>
                </c:pt>
                <c:pt idx="17">
                  <c:v>8.4403313697589901</c:v>
                </c:pt>
                <c:pt idx="18">
                  <c:v>8.6656119524768584</c:v>
                </c:pt>
                <c:pt idx="19">
                  <c:v>9.2922330212360507</c:v>
                </c:pt>
                <c:pt idx="20">
                  <c:v>9.9952133401387755</c:v>
                </c:pt>
                <c:pt idx="21">
                  <c:v>10.593729068871461</c:v>
                </c:pt>
                <c:pt idx="22">
                  <c:v>11.129770787848559</c:v>
                </c:pt>
                <c:pt idx="23">
                  <c:v>11.254015097363745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B22-47B7-AE4F-C308DB3D4756}"/>
            </c:ext>
          </c:extLst>
        </c:ser>
        <c:ser>
          <c:idx val="1"/>
          <c:order val="1"/>
          <c:tx>
            <c:strRef>
              <c:f>dlx!$N$104</c:f>
              <c:strCache>
                <c:ptCount val="1"/>
                <c:pt idx="0">
                  <c:v>Core Goods CPI</c:v>
                </c:pt>
              </c:strCache>
            </c:strRef>
          </c:tx>
          <c:marker>
            <c:symbol val="square"/>
            <c:size val="4"/>
          </c:marker>
          <c:xVal>
            <c:numRef>
              <c:f>dlx!$F$105:$F$128</c:f>
              <c:numCache>
                <c:formatCode>General</c:formatCode>
                <c:ptCount val="24"/>
                <c:pt idx="0">
                  <c:v>0</c:v>
                </c:pt>
                <c:pt idx="1">
                  <c:v>18.421052631578952</c:v>
                </c:pt>
                <c:pt idx="2">
                  <c:v>34.210526315789494</c:v>
                </c:pt>
                <c:pt idx="3">
                  <c:v>31.578947368421012</c:v>
                </c:pt>
                <c:pt idx="4">
                  <c:v>42.105263157894655</c:v>
                </c:pt>
                <c:pt idx="5">
                  <c:v>21.052631578947363</c:v>
                </c:pt>
                <c:pt idx="6">
                  <c:v>13.157894736842199</c:v>
                </c:pt>
                <c:pt idx="7">
                  <c:v>36.842105263157976</c:v>
                </c:pt>
                <c:pt idx="8">
                  <c:v>47.368421052631618</c:v>
                </c:pt>
                <c:pt idx="9">
                  <c:v>60.526315789473685</c:v>
                </c:pt>
                <c:pt idx="10">
                  <c:v>73.684210526315809</c:v>
                </c:pt>
                <c:pt idx="11">
                  <c:v>63.157894736842167</c:v>
                </c:pt>
                <c:pt idx="12">
                  <c:v>78.94736842105263</c:v>
                </c:pt>
                <c:pt idx="13">
                  <c:v>84.210526315789451</c:v>
                </c:pt>
                <c:pt idx="14">
                  <c:v>97.368421052631589</c:v>
                </c:pt>
                <c:pt idx="15">
                  <c:v>110.52631578947366</c:v>
                </c:pt>
                <c:pt idx="16">
                  <c:v>115.78947368421062</c:v>
                </c:pt>
                <c:pt idx="17">
                  <c:v>139.47368421052633</c:v>
                </c:pt>
                <c:pt idx="18">
                  <c:v>121.0526315789473</c:v>
                </c:pt>
                <c:pt idx="19">
                  <c:v>142.1052631578948</c:v>
                </c:pt>
                <c:pt idx="20">
                  <c:v>139.47368421052633</c:v>
                </c:pt>
                <c:pt idx="21">
                  <c:v>144.73684210526326</c:v>
                </c:pt>
                <c:pt idx="22">
                  <c:v>157.89473684210526</c:v>
                </c:pt>
                <c:pt idx="23">
                  <c:v>157.89473684210526</c:v>
                </c:pt>
              </c:numCache>
            </c:numRef>
          </c:xVal>
          <c:yVal>
            <c:numRef>
              <c:f>dlx!$N$105:$N$128</c:f>
              <c:numCache>
                <c:formatCode>General</c:formatCode>
                <c:ptCount val="24"/>
                <c:pt idx="0">
                  <c:v>0</c:v>
                </c:pt>
                <c:pt idx="1">
                  <c:v>1.2802146227341105</c:v>
                </c:pt>
                <c:pt idx="2">
                  <c:v>2.8012003797246221</c:v>
                </c:pt>
                <c:pt idx="3">
                  <c:v>2.8261638470511885</c:v>
                </c:pt>
                <c:pt idx="4">
                  <c:v>2.6898515911982557</c:v>
                </c:pt>
                <c:pt idx="5">
                  <c:v>2.4607519996953542</c:v>
                </c:pt>
                <c:pt idx="6">
                  <c:v>2.173115858796848</c:v>
                </c:pt>
                <c:pt idx="7">
                  <c:v>2.2791987133354175</c:v>
                </c:pt>
                <c:pt idx="8">
                  <c:v>2.2943547779109341</c:v>
                </c:pt>
                <c:pt idx="9">
                  <c:v>2.3045397212738239</c:v>
                </c:pt>
                <c:pt idx="10">
                  <c:v>2.0131722604517455</c:v>
                </c:pt>
                <c:pt idx="11">
                  <c:v>2.007994783027911</c:v>
                </c:pt>
                <c:pt idx="12">
                  <c:v>2.3051205808977793</c:v>
                </c:pt>
                <c:pt idx="13">
                  <c:v>1.9526671679969798</c:v>
                </c:pt>
                <c:pt idx="14">
                  <c:v>2.2508099674384052</c:v>
                </c:pt>
                <c:pt idx="15">
                  <c:v>2.3698014560717517</c:v>
                </c:pt>
                <c:pt idx="16">
                  <c:v>2.4752360486331337</c:v>
                </c:pt>
                <c:pt idx="17">
                  <c:v>1.9765641243950638</c:v>
                </c:pt>
                <c:pt idx="18">
                  <c:v>1.4415725878893948</c:v>
                </c:pt>
                <c:pt idx="19">
                  <c:v>1.4443588847092848</c:v>
                </c:pt>
                <c:pt idx="20">
                  <c:v>1.7959385232997338</c:v>
                </c:pt>
                <c:pt idx="21">
                  <c:v>1.7050771390607178</c:v>
                </c:pt>
                <c:pt idx="22">
                  <c:v>1.4920446183775304</c:v>
                </c:pt>
                <c:pt idx="23">
                  <c:v>0.44321229398684991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B22-47B7-AE4F-C308DB3D4756}"/>
            </c:ext>
          </c:extLst>
        </c:ser>
        <c:ser>
          <c:idx val="2"/>
          <c:order val="2"/>
          <c:tx>
            <c:strRef>
              <c:f>dlx!$Q$104</c:f>
              <c:strCache>
                <c:ptCount val="1"/>
                <c:pt idx="0">
                  <c:v>Core Services CPI</c:v>
                </c:pt>
              </c:strCache>
            </c:strRef>
          </c:tx>
          <c:marker>
            <c:symbol val="triangle"/>
            <c:size val="4"/>
          </c:marker>
          <c:xVal>
            <c:numRef>
              <c:f>dlx!$F$105:$F$128</c:f>
              <c:numCache>
                <c:formatCode>General</c:formatCode>
                <c:ptCount val="24"/>
                <c:pt idx="0">
                  <c:v>0</c:v>
                </c:pt>
                <c:pt idx="1">
                  <c:v>18.421052631578952</c:v>
                </c:pt>
                <c:pt idx="2">
                  <c:v>34.210526315789494</c:v>
                </c:pt>
                <c:pt idx="3">
                  <c:v>31.578947368421012</c:v>
                </c:pt>
                <c:pt idx="4">
                  <c:v>42.105263157894655</c:v>
                </c:pt>
                <c:pt idx="5">
                  <c:v>21.052631578947363</c:v>
                </c:pt>
                <c:pt idx="6">
                  <c:v>13.157894736842199</c:v>
                </c:pt>
                <c:pt idx="7">
                  <c:v>36.842105263157976</c:v>
                </c:pt>
                <c:pt idx="8">
                  <c:v>47.368421052631618</c:v>
                </c:pt>
                <c:pt idx="9">
                  <c:v>60.526315789473685</c:v>
                </c:pt>
                <c:pt idx="10">
                  <c:v>73.684210526315809</c:v>
                </c:pt>
                <c:pt idx="11">
                  <c:v>63.157894736842167</c:v>
                </c:pt>
                <c:pt idx="12">
                  <c:v>78.94736842105263</c:v>
                </c:pt>
                <c:pt idx="13">
                  <c:v>84.210526315789451</c:v>
                </c:pt>
                <c:pt idx="14">
                  <c:v>97.368421052631589</c:v>
                </c:pt>
                <c:pt idx="15">
                  <c:v>110.52631578947366</c:v>
                </c:pt>
                <c:pt idx="16">
                  <c:v>115.78947368421062</c:v>
                </c:pt>
                <c:pt idx="17">
                  <c:v>139.47368421052633</c:v>
                </c:pt>
                <c:pt idx="18">
                  <c:v>121.0526315789473</c:v>
                </c:pt>
                <c:pt idx="19">
                  <c:v>142.1052631578948</c:v>
                </c:pt>
                <c:pt idx="20">
                  <c:v>139.47368421052633</c:v>
                </c:pt>
                <c:pt idx="21">
                  <c:v>144.73684210526326</c:v>
                </c:pt>
                <c:pt idx="22">
                  <c:v>157.89473684210526</c:v>
                </c:pt>
                <c:pt idx="23">
                  <c:v>157.89473684210526</c:v>
                </c:pt>
              </c:numCache>
            </c:numRef>
          </c:xVal>
          <c:yVal>
            <c:numRef>
              <c:f>dlx!$Q$105:$Q$128</c:f>
              <c:numCache>
                <c:formatCode>General</c:formatCode>
                <c:ptCount val="24"/>
                <c:pt idx="0">
                  <c:v>0</c:v>
                </c:pt>
                <c:pt idx="1">
                  <c:v>0.99952300183092646</c:v>
                </c:pt>
                <c:pt idx="2">
                  <c:v>1.9999767828662751</c:v>
                </c:pt>
                <c:pt idx="3">
                  <c:v>3.0090624190096227</c:v>
                </c:pt>
                <c:pt idx="4">
                  <c:v>4.2782752889407583</c:v>
                </c:pt>
                <c:pt idx="5">
                  <c:v>4.6894353669055588</c:v>
                </c:pt>
                <c:pt idx="6">
                  <c:v>5.3269593504540858</c:v>
                </c:pt>
                <c:pt idx="7">
                  <c:v>6.1922136907192726</c:v>
                </c:pt>
                <c:pt idx="8">
                  <c:v>6.6354848899838004</c:v>
                </c:pt>
                <c:pt idx="9">
                  <c:v>7.0560660880018444</c:v>
                </c:pt>
                <c:pt idx="10">
                  <c:v>7.6960648850668001</c:v>
                </c:pt>
                <c:pt idx="11">
                  <c:v>8.4260037091187012</c:v>
                </c:pt>
                <c:pt idx="12">
                  <c:v>9.0564391427376822</c:v>
                </c:pt>
                <c:pt idx="13">
                  <c:v>9.514571326128717</c:v>
                </c:pt>
                <c:pt idx="14">
                  <c:v>10.003506685891317</c:v>
                </c:pt>
                <c:pt idx="15">
                  <c:v>10.675380402255396</c:v>
                </c:pt>
                <c:pt idx="16">
                  <c:v>11.493524704281244</c:v>
                </c:pt>
                <c:pt idx="17">
                  <c:v>12.373710948616544</c:v>
                </c:pt>
                <c:pt idx="18">
                  <c:v>12.962319449843317</c:v>
                </c:pt>
                <c:pt idx="19">
                  <c:v>14.057712219016437</c:v>
                </c:pt>
                <c:pt idx="20">
                  <c:v>15.022207752258554</c:v>
                </c:pt>
                <c:pt idx="21">
                  <c:v>16.009736406475426</c:v>
                </c:pt>
                <c:pt idx="22">
                  <c:v>17.091523697490384</c:v>
                </c:pt>
                <c:pt idx="23">
                  <c:v>17.99344081987644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5B22-47B7-AE4F-C308DB3D475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37070592"/>
        <c:axId val="537129728"/>
      </c:scatterChart>
      <c:valAx>
        <c:axId val="5370705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Cumulative Unemployment Recovery - Percent of Rise</a:t>
                </a:r>
              </a:p>
            </c:rich>
          </c:tx>
          <c:overlay val="0"/>
        </c:title>
        <c:numFmt formatCode="General" sourceLinked="1"/>
        <c:majorTickMark val="cross"/>
        <c:minorTickMark val="none"/>
        <c:tickLblPos val="low"/>
        <c:crossAx val="537129728"/>
        <c:crosses val="autoZero"/>
        <c:crossBetween val="midCat"/>
        <c:majorUnit val="10"/>
        <c:minorUnit val="5"/>
      </c:valAx>
      <c:valAx>
        <c:axId val="537129728"/>
        <c:scaling>
          <c:orientation val="minMax"/>
          <c:min val="-2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Cumulative Growth (%)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537070592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27433050210750171"/>
          <c:y val="0.91115680737929816"/>
          <c:w val="0.42721577089644935"/>
          <c:h val="5.9134710366336586E-2"/>
        </c:manualLayout>
      </c:layout>
      <c:overlay val="0"/>
    </c:legend>
    <c:plotVisOnly val="1"/>
    <c:dispBlanksAs val="gap"/>
    <c:showDLblsOverMax val="0"/>
  </c:chart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800" b="1" i="0" baseline="0">
                <a:effectLst/>
              </a:rPr>
              <a:t>Canada Inflation Measures - 2002Q1</a:t>
            </a:r>
            <a:endParaRPr lang="en-US">
              <a:effectLst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6.9277823247694256E-2"/>
          <c:y val="8.5071844265759547E-2"/>
          <c:w val="0.86360626473833058"/>
          <c:h val="0.76490140288109365"/>
        </c:manualLayout>
      </c:layout>
      <c:scatterChart>
        <c:scatterStyle val="lineMarker"/>
        <c:varyColors val="0"/>
        <c:ser>
          <c:idx val="0"/>
          <c:order val="0"/>
          <c:tx>
            <c:strRef>
              <c:f>dlx!$K$104</c:f>
              <c:strCache>
                <c:ptCount val="1"/>
                <c:pt idx="0">
                  <c:v>Total Core CPI</c:v>
                </c:pt>
              </c:strCache>
            </c:strRef>
          </c:tx>
          <c:marker>
            <c:symbol val="diamond"/>
            <c:size val="4"/>
          </c:marker>
          <c:xVal>
            <c:numRef>
              <c:f>dlx!$T$105:$T$128</c:f>
              <c:numCache>
                <c:formatCode>General</c:formatCode>
                <c:ptCount val="24"/>
                <c:pt idx="0">
                  <c:v>0</c:v>
                </c:pt>
                <c:pt idx="1">
                  <c:v>0.58937331169104379</c:v>
                </c:pt>
                <c:pt idx="2">
                  <c:v>1.4599234799645755</c:v>
                </c:pt>
                <c:pt idx="3">
                  <c:v>2.0165538298949848</c:v>
                </c:pt>
                <c:pt idx="4">
                  <c:v>2.5810371665891285</c:v>
                </c:pt>
                <c:pt idx="5">
                  <c:v>2.4297673452845059</c:v>
                </c:pt>
                <c:pt idx="6">
                  <c:v>2.8125006239131389</c:v>
                </c:pt>
                <c:pt idx="7">
                  <c:v>3.5218649113244682</c:v>
                </c:pt>
                <c:pt idx="8">
                  <c:v>4.2674993494665525</c:v>
                </c:pt>
                <c:pt idx="9">
                  <c:v>5.5060085331352759</c:v>
                </c:pt>
                <c:pt idx="10">
                  <c:v>6.7514389932737062</c:v>
                </c:pt>
                <c:pt idx="11">
                  <c:v>7.5183696667072697</c:v>
                </c:pt>
                <c:pt idx="12">
                  <c:v>7.8904548276901743</c:v>
                </c:pt>
                <c:pt idx="13">
                  <c:v>8.6732245761217186</c:v>
                </c:pt>
                <c:pt idx="14">
                  <c:v>9.9896646708101056</c:v>
                </c:pt>
                <c:pt idx="15">
                  <c:v>11.077170236115364</c:v>
                </c:pt>
                <c:pt idx="16">
                  <c:v>11.978000988943926</c:v>
                </c:pt>
                <c:pt idx="17">
                  <c:v>12.035833577907296</c:v>
                </c:pt>
                <c:pt idx="18">
                  <c:v>12.348688584485835</c:v>
                </c:pt>
                <c:pt idx="19">
                  <c:v>12.796508482223956</c:v>
                </c:pt>
                <c:pt idx="20">
                  <c:v>13.517985003457312</c:v>
                </c:pt>
                <c:pt idx="21">
                  <c:v>14.617869005525709</c:v>
                </c:pt>
                <c:pt idx="22">
                  <c:v>15.099097372377312</c:v>
                </c:pt>
                <c:pt idx="23">
                  <c:v>15.229869567213905</c:v>
                </c:pt>
              </c:numCache>
            </c:numRef>
          </c:xVal>
          <c:yVal>
            <c:numRef>
              <c:f>dlx!$K$105:$K$128</c:f>
              <c:numCache>
                <c:formatCode>General</c:formatCode>
                <c:ptCount val="24"/>
                <c:pt idx="0">
                  <c:v>0</c:v>
                </c:pt>
                <c:pt idx="1">
                  <c:v>1.1611570443489594</c:v>
                </c:pt>
                <c:pt idx="2">
                  <c:v>2.3703980245426859</c:v>
                </c:pt>
                <c:pt idx="3">
                  <c:v>3.0339780926988746</c:v>
                </c:pt>
                <c:pt idx="4">
                  <c:v>3.833638761944691</c:v>
                </c:pt>
                <c:pt idx="5">
                  <c:v>3.9773145789977926</c:v>
                </c:pt>
                <c:pt idx="6">
                  <c:v>4.2523269668334196</c:v>
                </c:pt>
                <c:pt idx="7">
                  <c:v>4.8436553275781113</c:v>
                </c:pt>
                <c:pt idx="8">
                  <c:v>5.1181848034688393</c:v>
                </c:pt>
                <c:pt idx="9">
                  <c:v>5.4049076383771766</c:v>
                </c:pt>
                <c:pt idx="10">
                  <c:v>5.6541919567388188</c:v>
                </c:pt>
                <c:pt idx="11">
                  <c:v>6.1063416755363642</c:v>
                </c:pt>
                <c:pt idx="12">
                  <c:v>6.5650930139974584</c:v>
                </c:pt>
                <c:pt idx="13">
                  <c:v>6.6873156163713476</c:v>
                </c:pt>
                <c:pt idx="14">
                  <c:v>7.1042970183391674</c:v>
                </c:pt>
                <c:pt idx="15">
                  <c:v>7.5772628066306247</c:v>
                </c:pt>
                <c:pt idx="16">
                  <c:v>8.0671976643824639</c:v>
                </c:pt>
                <c:pt idx="17">
                  <c:v>8.4403313697589901</c:v>
                </c:pt>
                <c:pt idx="18">
                  <c:v>8.6656119524768584</c:v>
                </c:pt>
                <c:pt idx="19">
                  <c:v>9.2922330212360507</c:v>
                </c:pt>
                <c:pt idx="20">
                  <c:v>9.9952133401387755</c:v>
                </c:pt>
                <c:pt idx="21">
                  <c:v>10.593729068871461</c:v>
                </c:pt>
                <c:pt idx="22">
                  <c:v>11.129770787848559</c:v>
                </c:pt>
                <c:pt idx="23">
                  <c:v>11.254015097363745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964-4930-AB54-92E5877237C2}"/>
            </c:ext>
          </c:extLst>
        </c:ser>
        <c:ser>
          <c:idx val="1"/>
          <c:order val="1"/>
          <c:tx>
            <c:strRef>
              <c:f>dlx!$N$104</c:f>
              <c:strCache>
                <c:ptCount val="1"/>
                <c:pt idx="0">
                  <c:v>Core Goods CPI</c:v>
                </c:pt>
              </c:strCache>
            </c:strRef>
          </c:tx>
          <c:marker>
            <c:symbol val="square"/>
            <c:size val="4"/>
          </c:marker>
          <c:xVal>
            <c:numRef>
              <c:f>dlx!$T$105:$T$128</c:f>
              <c:numCache>
                <c:formatCode>General</c:formatCode>
                <c:ptCount val="24"/>
                <c:pt idx="0">
                  <c:v>0</c:v>
                </c:pt>
                <c:pt idx="1">
                  <c:v>0.58937331169104379</c:v>
                </c:pt>
                <c:pt idx="2">
                  <c:v>1.4599234799645755</c:v>
                </c:pt>
                <c:pt idx="3">
                  <c:v>2.0165538298949848</c:v>
                </c:pt>
                <c:pt idx="4">
                  <c:v>2.5810371665891285</c:v>
                </c:pt>
                <c:pt idx="5">
                  <c:v>2.4297673452845059</c:v>
                </c:pt>
                <c:pt idx="6">
                  <c:v>2.8125006239131389</c:v>
                </c:pt>
                <c:pt idx="7">
                  <c:v>3.5218649113244682</c:v>
                </c:pt>
                <c:pt idx="8">
                  <c:v>4.2674993494665525</c:v>
                </c:pt>
                <c:pt idx="9">
                  <c:v>5.5060085331352759</c:v>
                </c:pt>
                <c:pt idx="10">
                  <c:v>6.7514389932737062</c:v>
                </c:pt>
                <c:pt idx="11">
                  <c:v>7.5183696667072697</c:v>
                </c:pt>
                <c:pt idx="12">
                  <c:v>7.8904548276901743</c:v>
                </c:pt>
                <c:pt idx="13">
                  <c:v>8.6732245761217186</c:v>
                </c:pt>
                <c:pt idx="14">
                  <c:v>9.9896646708101056</c:v>
                </c:pt>
                <c:pt idx="15">
                  <c:v>11.077170236115364</c:v>
                </c:pt>
                <c:pt idx="16">
                  <c:v>11.978000988943926</c:v>
                </c:pt>
                <c:pt idx="17">
                  <c:v>12.035833577907296</c:v>
                </c:pt>
                <c:pt idx="18">
                  <c:v>12.348688584485835</c:v>
                </c:pt>
                <c:pt idx="19">
                  <c:v>12.796508482223956</c:v>
                </c:pt>
                <c:pt idx="20">
                  <c:v>13.517985003457312</c:v>
                </c:pt>
                <c:pt idx="21">
                  <c:v>14.617869005525709</c:v>
                </c:pt>
                <c:pt idx="22">
                  <c:v>15.099097372377312</c:v>
                </c:pt>
                <c:pt idx="23">
                  <c:v>15.229869567213905</c:v>
                </c:pt>
              </c:numCache>
            </c:numRef>
          </c:xVal>
          <c:yVal>
            <c:numRef>
              <c:f>dlx!$N$105:$N$128</c:f>
              <c:numCache>
                <c:formatCode>General</c:formatCode>
                <c:ptCount val="24"/>
                <c:pt idx="0">
                  <c:v>0</c:v>
                </c:pt>
                <c:pt idx="1">
                  <c:v>1.2802146227341105</c:v>
                </c:pt>
                <c:pt idx="2">
                  <c:v>2.8012003797246221</c:v>
                </c:pt>
                <c:pt idx="3">
                  <c:v>2.8261638470511885</c:v>
                </c:pt>
                <c:pt idx="4">
                  <c:v>2.6898515911982557</c:v>
                </c:pt>
                <c:pt idx="5">
                  <c:v>2.4607519996953542</c:v>
                </c:pt>
                <c:pt idx="6">
                  <c:v>2.173115858796848</c:v>
                </c:pt>
                <c:pt idx="7">
                  <c:v>2.2791987133354175</c:v>
                </c:pt>
                <c:pt idx="8">
                  <c:v>2.2943547779109341</c:v>
                </c:pt>
                <c:pt idx="9">
                  <c:v>2.3045397212738239</c:v>
                </c:pt>
                <c:pt idx="10">
                  <c:v>2.0131722604517455</c:v>
                </c:pt>
                <c:pt idx="11">
                  <c:v>2.007994783027911</c:v>
                </c:pt>
                <c:pt idx="12">
                  <c:v>2.3051205808977793</c:v>
                </c:pt>
                <c:pt idx="13">
                  <c:v>1.9526671679969798</c:v>
                </c:pt>
                <c:pt idx="14">
                  <c:v>2.2508099674384052</c:v>
                </c:pt>
                <c:pt idx="15">
                  <c:v>2.3698014560717517</c:v>
                </c:pt>
                <c:pt idx="16">
                  <c:v>2.4752360486331337</c:v>
                </c:pt>
                <c:pt idx="17">
                  <c:v>1.9765641243950638</c:v>
                </c:pt>
                <c:pt idx="18">
                  <c:v>1.4415725878893948</c:v>
                </c:pt>
                <c:pt idx="19">
                  <c:v>1.4443588847092848</c:v>
                </c:pt>
                <c:pt idx="20">
                  <c:v>1.7959385232997338</c:v>
                </c:pt>
                <c:pt idx="21">
                  <c:v>1.7050771390607178</c:v>
                </c:pt>
                <c:pt idx="22">
                  <c:v>1.4920446183775304</c:v>
                </c:pt>
                <c:pt idx="23">
                  <c:v>0.44321229398684991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F964-4930-AB54-92E5877237C2}"/>
            </c:ext>
          </c:extLst>
        </c:ser>
        <c:ser>
          <c:idx val="2"/>
          <c:order val="2"/>
          <c:tx>
            <c:strRef>
              <c:f>dlx!$Q$104</c:f>
              <c:strCache>
                <c:ptCount val="1"/>
                <c:pt idx="0">
                  <c:v>Core Services CPI</c:v>
                </c:pt>
              </c:strCache>
            </c:strRef>
          </c:tx>
          <c:marker>
            <c:symbol val="triangle"/>
            <c:size val="4"/>
          </c:marker>
          <c:xVal>
            <c:numRef>
              <c:f>dlx!$T$105:$T$128</c:f>
              <c:numCache>
                <c:formatCode>General</c:formatCode>
                <c:ptCount val="24"/>
                <c:pt idx="0">
                  <c:v>0</c:v>
                </c:pt>
                <c:pt idx="1">
                  <c:v>0.58937331169104379</c:v>
                </c:pt>
                <c:pt idx="2">
                  <c:v>1.4599234799645755</c:v>
                </c:pt>
                <c:pt idx="3">
                  <c:v>2.0165538298949848</c:v>
                </c:pt>
                <c:pt idx="4">
                  <c:v>2.5810371665891285</c:v>
                </c:pt>
                <c:pt idx="5">
                  <c:v>2.4297673452845059</c:v>
                </c:pt>
                <c:pt idx="6">
                  <c:v>2.8125006239131389</c:v>
                </c:pt>
                <c:pt idx="7">
                  <c:v>3.5218649113244682</c:v>
                </c:pt>
                <c:pt idx="8">
                  <c:v>4.2674993494665525</c:v>
                </c:pt>
                <c:pt idx="9">
                  <c:v>5.5060085331352759</c:v>
                </c:pt>
                <c:pt idx="10">
                  <c:v>6.7514389932737062</c:v>
                </c:pt>
                <c:pt idx="11">
                  <c:v>7.5183696667072697</c:v>
                </c:pt>
                <c:pt idx="12">
                  <c:v>7.8904548276901743</c:v>
                </c:pt>
                <c:pt idx="13">
                  <c:v>8.6732245761217186</c:v>
                </c:pt>
                <c:pt idx="14">
                  <c:v>9.9896646708101056</c:v>
                </c:pt>
                <c:pt idx="15">
                  <c:v>11.077170236115364</c:v>
                </c:pt>
                <c:pt idx="16">
                  <c:v>11.978000988943926</c:v>
                </c:pt>
                <c:pt idx="17">
                  <c:v>12.035833577907296</c:v>
                </c:pt>
                <c:pt idx="18">
                  <c:v>12.348688584485835</c:v>
                </c:pt>
                <c:pt idx="19">
                  <c:v>12.796508482223956</c:v>
                </c:pt>
                <c:pt idx="20">
                  <c:v>13.517985003457312</c:v>
                </c:pt>
                <c:pt idx="21">
                  <c:v>14.617869005525709</c:v>
                </c:pt>
                <c:pt idx="22">
                  <c:v>15.099097372377312</c:v>
                </c:pt>
                <c:pt idx="23">
                  <c:v>15.229869567213905</c:v>
                </c:pt>
              </c:numCache>
            </c:numRef>
          </c:xVal>
          <c:yVal>
            <c:numRef>
              <c:f>dlx!$Q$105:$Q$128</c:f>
              <c:numCache>
                <c:formatCode>General</c:formatCode>
                <c:ptCount val="24"/>
                <c:pt idx="0">
                  <c:v>0</c:v>
                </c:pt>
                <c:pt idx="1">
                  <c:v>0.99952300183092646</c:v>
                </c:pt>
                <c:pt idx="2">
                  <c:v>1.9999767828662751</c:v>
                </c:pt>
                <c:pt idx="3">
                  <c:v>3.0090624190096227</c:v>
                </c:pt>
                <c:pt idx="4">
                  <c:v>4.2782752889407583</c:v>
                </c:pt>
                <c:pt idx="5">
                  <c:v>4.6894353669055588</c:v>
                </c:pt>
                <c:pt idx="6">
                  <c:v>5.3269593504540858</c:v>
                </c:pt>
                <c:pt idx="7">
                  <c:v>6.1922136907192726</c:v>
                </c:pt>
                <c:pt idx="8">
                  <c:v>6.6354848899838004</c:v>
                </c:pt>
                <c:pt idx="9">
                  <c:v>7.0560660880018444</c:v>
                </c:pt>
                <c:pt idx="10">
                  <c:v>7.6960648850668001</c:v>
                </c:pt>
                <c:pt idx="11">
                  <c:v>8.4260037091187012</c:v>
                </c:pt>
                <c:pt idx="12">
                  <c:v>9.0564391427376822</c:v>
                </c:pt>
                <c:pt idx="13">
                  <c:v>9.514571326128717</c:v>
                </c:pt>
                <c:pt idx="14">
                  <c:v>10.003506685891317</c:v>
                </c:pt>
                <c:pt idx="15">
                  <c:v>10.675380402255396</c:v>
                </c:pt>
                <c:pt idx="16">
                  <c:v>11.493524704281244</c:v>
                </c:pt>
                <c:pt idx="17">
                  <c:v>12.373710948616544</c:v>
                </c:pt>
                <c:pt idx="18">
                  <c:v>12.962319449843317</c:v>
                </c:pt>
                <c:pt idx="19">
                  <c:v>14.057712219016437</c:v>
                </c:pt>
                <c:pt idx="20">
                  <c:v>15.022207752258554</c:v>
                </c:pt>
                <c:pt idx="21">
                  <c:v>16.009736406475426</c:v>
                </c:pt>
                <c:pt idx="22">
                  <c:v>17.091523697490384</c:v>
                </c:pt>
                <c:pt idx="23">
                  <c:v>17.99344081987644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F964-4930-AB54-92E5877237C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37070592"/>
        <c:axId val="537129728"/>
      </c:scatterChart>
      <c:valAx>
        <c:axId val="5370705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Cumulative GDP</a:t>
                </a:r>
                <a:r>
                  <a:rPr lang="en-US" baseline="0"/>
                  <a:t> Growth</a:t>
                </a:r>
                <a:r>
                  <a:rPr lang="en-US"/>
                  <a:t> - Percent of Rise</a:t>
                </a:r>
              </a:p>
            </c:rich>
          </c:tx>
          <c:overlay val="0"/>
        </c:title>
        <c:numFmt formatCode="General" sourceLinked="1"/>
        <c:majorTickMark val="cross"/>
        <c:minorTickMark val="none"/>
        <c:tickLblPos val="low"/>
        <c:crossAx val="537129728"/>
        <c:crosses val="autoZero"/>
        <c:crossBetween val="midCat"/>
      </c:valAx>
      <c:valAx>
        <c:axId val="537129728"/>
        <c:scaling>
          <c:orientation val="minMax"/>
          <c:min val="-2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Cumulative Growth (%)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537070592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27433050210750171"/>
          <c:y val="0.91115680737929816"/>
          <c:w val="0.42721577089644935"/>
          <c:h val="5.9134710366336586E-2"/>
        </c:manualLayout>
      </c:layout>
      <c:overlay val="0"/>
    </c:legend>
    <c:plotVisOnly val="1"/>
    <c:dispBlanksAs val="gap"/>
    <c:showDLblsOverMax val="0"/>
  </c:chart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800" b="1" i="0" baseline="0">
                <a:effectLst/>
              </a:rPr>
              <a:t>Canada Inflation Measures - 2002Q1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6.9277823247694256E-2"/>
          <c:y val="8.5071844265759547E-2"/>
          <c:w val="0.86360626473833058"/>
          <c:h val="0.76490140288109365"/>
        </c:manualLayout>
      </c:layout>
      <c:lineChart>
        <c:grouping val="standard"/>
        <c:varyColors val="0"/>
        <c:ser>
          <c:idx val="0"/>
          <c:order val="0"/>
          <c:tx>
            <c:strRef>
              <c:f>dlx!$K$104</c:f>
              <c:strCache>
                <c:ptCount val="1"/>
                <c:pt idx="0">
                  <c:v>Total Core CPI</c:v>
                </c:pt>
              </c:strCache>
            </c:strRef>
          </c:tx>
          <c:marker>
            <c:symbol val="diamond"/>
            <c:size val="4"/>
          </c:marker>
          <c:cat>
            <c:strRef>
              <c:f>dlx!$C$110:$C$124</c:f>
              <c:strCache>
                <c:ptCount val="15"/>
                <c:pt idx="0">
                  <c:v>2003Q2</c:v>
                </c:pt>
                <c:pt idx="1">
                  <c:v>2003Q3</c:v>
                </c:pt>
                <c:pt idx="2">
                  <c:v>2003Q4</c:v>
                </c:pt>
                <c:pt idx="3">
                  <c:v>2004Q1</c:v>
                </c:pt>
                <c:pt idx="4">
                  <c:v>2004Q2</c:v>
                </c:pt>
                <c:pt idx="5">
                  <c:v>2004Q3</c:v>
                </c:pt>
                <c:pt idx="6">
                  <c:v>2004Q4</c:v>
                </c:pt>
                <c:pt idx="7">
                  <c:v>2005Q1</c:v>
                </c:pt>
                <c:pt idx="8">
                  <c:v>2005Q2</c:v>
                </c:pt>
                <c:pt idx="9">
                  <c:v>2005Q3</c:v>
                </c:pt>
                <c:pt idx="10">
                  <c:v>2005Q4</c:v>
                </c:pt>
                <c:pt idx="11">
                  <c:v>2006Q1</c:v>
                </c:pt>
                <c:pt idx="12">
                  <c:v>2006Q2</c:v>
                </c:pt>
                <c:pt idx="13">
                  <c:v>2006Q3</c:v>
                </c:pt>
                <c:pt idx="14">
                  <c:v>2006Q4</c:v>
                </c:pt>
              </c:strCache>
            </c:strRef>
          </c:cat>
          <c:val>
            <c:numRef>
              <c:f>dlx!$K$105:$K$128</c:f>
              <c:numCache>
                <c:formatCode>General</c:formatCode>
                <c:ptCount val="24"/>
                <c:pt idx="0">
                  <c:v>0</c:v>
                </c:pt>
                <c:pt idx="1">
                  <c:v>1.1611570443489594</c:v>
                </c:pt>
                <c:pt idx="2">
                  <c:v>2.3703980245426859</c:v>
                </c:pt>
                <c:pt idx="3">
                  <c:v>3.0339780926988746</c:v>
                </c:pt>
                <c:pt idx="4">
                  <c:v>3.833638761944691</c:v>
                </c:pt>
                <c:pt idx="5">
                  <c:v>3.9773145789977926</c:v>
                </c:pt>
                <c:pt idx="6">
                  <c:v>4.2523269668334196</c:v>
                </c:pt>
                <c:pt idx="7">
                  <c:v>4.8436553275781113</c:v>
                </c:pt>
                <c:pt idx="8">
                  <c:v>5.1181848034688393</c:v>
                </c:pt>
                <c:pt idx="9">
                  <c:v>5.4049076383771766</c:v>
                </c:pt>
                <c:pt idx="10">
                  <c:v>5.6541919567388188</c:v>
                </c:pt>
                <c:pt idx="11">
                  <c:v>6.1063416755363642</c:v>
                </c:pt>
                <c:pt idx="12">
                  <c:v>6.5650930139974584</c:v>
                </c:pt>
                <c:pt idx="13">
                  <c:v>6.6873156163713476</c:v>
                </c:pt>
                <c:pt idx="14">
                  <c:v>7.1042970183391674</c:v>
                </c:pt>
                <c:pt idx="15">
                  <c:v>7.5772628066306247</c:v>
                </c:pt>
                <c:pt idx="16">
                  <c:v>8.0671976643824639</c:v>
                </c:pt>
                <c:pt idx="17">
                  <c:v>8.4403313697589901</c:v>
                </c:pt>
                <c:pt idx="18">
                  <c:v>8.6656119524768584</c:v>
                </c:pt>
                <c:pt idx="19">
                  <c:v>9.2922330212360507</c:v>
                </c:pt>
                <c:pt idx="20">
                  <c:v>9.9952133401387755</c:v>
                </c:pt>
                <c:pt idx="21">
                  <c:v>10.593729068871461</c:v>
                </c:pt>
                <c:pt idx="22">
                  <c:v>11.129770787848559</c:v>
                </c:pt>
                <c:pt idx="23">
                  <c:v>11.254015097363745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2FF-4312-9015-C35918F72EDA}"/>
            </c:ext>
          </c:extLst>
        </c:ser>
        <c:ser>
          <c:idx val="1"/>
          <c:order val="1"/>
          <c:tx>
            <c:strRef>
              <c:f>dlx!$N$104</c:f>
              <c:strCache>
                <c:ptCount val="1"/>
                <c:pt idx="0">
                  <c:v>Core Goods CPI</c:v>
                </c:pt>
              </c:strCache>
            </c:strRef>
          </c:tx>
          <c:marker>
            <c:symbol val="square"/>
            <c:size val="4"/>
          </c:marker>
          <c:cat>
            <c:strRef>
              <c:f>dlx!$C$110:$C$124</c:f>
              <c:strCache>
                <c:ptCount val="15"/>
                <c:pt idx="0">
                  <c:v>2003Q2</c:v>
                </c:pt>
                <c:pt idx="1">
                  <c:v>2003Q3</c:v>
                </c:pt>
                <c:pt idx="2">
                  <c:v>2003Q4</c:v>
                </c:pt>
                <c:pt idx="3">
                  <c:v>2004Q1</c:v>
                </c:pt>
                <c:pt idx="4">
                  <c:v>2004Q2</c:v>
                </c:pt>
                <c:pt idx="5">
                  <c:v>2004Q3</c:v>
                </c:pt>
                <c:pt idx="6">
                  <c:v>2004Q4</c:v>
                </c:pt>
                <c:pt idx="7">
                  <c:v>2005Q1</c:v>
                </c:pt>
                <c:pt idx="8">
                  <c:v>2005Q2</c:v>
                </c:pt>
                <c:pt idx="9">
                  <c:v>2005Q3</c:v>
                </c:pt>
                <c:pt idx="10">
                  <c:v>2005Q4</c:v>
                </c:pt>
                <c:pt idx="11">
                  <c:v>2006Q1</c:v>
                </c:pt>
                <c:pt idx="12">
                  <c:v>2006Q2</c:v>
                </c:pt>
                <c:pt idx="13">
                  <c:v>2006Q3</c:v>
                </c:pt>
                <c:pt idx="14">
                  <c:v>2006Q4</c:v>
                </c:pt>
              </c:strCache>
            </c:strRef>
          </c:cat>
          <c:val>
            <c:numRef>
              <c:f>dlx!$N$105:$N$128</c:f>
              <c:numCache>
                <c:formatCode>General</c:formatCode>
                <c:ptCount val="24"/>
                <c:pt idx="0">
                  <c:v>0</c:v>
                </c:pt>
                <c:pt idx="1">
                  <c:v>1.2802146227341105</c:v>
                </c:pt>
                <c:pt idx="2">
                  <c:v>2.8012003797246221</c:v>
                </c:pt>
                <c:pt idx="3">
                  <c:v>2.8261638470511885</c:v>
                </c:pt>
                <c:pt idx="4">
                  <c:v>2.6898515911982557</c:v>
                </c:pt>
                <c:pt idx="5">
                  <c:v>2.4607519996953542</c:v>
                </c:pt>
                <c:pt idx="6">
                  <c:v>2.173115858796848</c:v>
                </c:pt>
                <c:pt idx="7">
                  <c:v>2.2791987133354175</c:v>
                </c:pt>
                <c:pt idx="8">
                  <c:v>2.2943547779109341</c:v>
                </c:pt>
                <c:pt idx="9">
                  <c:v>2.3045397212738239</c:v>
                </c:pt>
                <c:pt idx="10">
                  <c:v>2.0131722604517455</c:v>
                </c:pt>
                <c:pt idx="11">
                  <c:v>2.007994783027911</c:v>
                </c:pt>
                <c:pt idx="12">
                  <c:v>2.3051205808977793</c:v>
                </c:pt>
                <c:pt idx="13">
                  <c:v>1.9526671679969798</c:v>
                </c:pt>
                <c:pt idx="14">
                  <c:v>2.2508099674384052</c:v>
                </c:pt>
                <c:pt idx="15">
                  <c:v>2.3698014560717517</c:v>
                </c:pt>
                <c:pt idx="16">
                  <c:v>2.4752360486331337</c:v>
                </c:pt>
                <c:pt idx="17">
                  <c:v>1.9765641243950638</c:v>
                </c:pt>
                <c:pt idx="18">
                  <c:v>1.4415725878893948</c:v>
                </c:pt>
                <c:pt idx="19">
                  <c:v>1.4443588847092848</c:v>
                </c:pt>
                <c:pt idx="20">
                  <c:v>1.7959385232997338</c:v>
                </c:pt>
                <c:pt idx="21">
                  <c:v>1.7050771390607178</c:v>
                </c:pt>
                <c:pt idx="22">
                  <c:v>1.4920446183775304</c:v>
                </c:pt>
                <c:pt idx="23">
                  <c:v>0.44321229398684991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2FF-4312-9015-C35918F72EDA}"/>
            </c:ext>
          </c:extLst>
        </c:ser>
        <c:ser>
          <c:idx val="2"/>
          <c:order val="2"/>
          <c:tx>
            <c:strRef>
              <c:f>dlx!$Q$104</c:f>
              <c:strCache>
                <c:ptCount val="1"/>
                <c:pt idx="0">
                  <c:v>Core Services CPI</c:v>
                </c:pt>
              </c:strCache>
            </c:strRef>
          </c:tx>
          <c:marker>
            <c:symbol val="triangle"/>
            <c:size val="4"/>
          </c:marker>
          <c:cat>
            <c:strRef>
              <c:f>dlx!$C$110:$C$124</c:f>
              <c:strCache>
                <c:ptCount val="15"/>
                <c:pt idx="0">
                  <c:v>2003Q2</c:v>
                </c:pt>
                <c:pt idx="1">
                  <c:v>2003Q3</c:v>
                </c:pt>
                <c:pt idx="2">
                  <c:v>2003Q4</c:v>
                </c:pt>
                <c:pt idx="3">
                  <c:v>2004Q1</c:v>
                </c:pt>
                <c:pt idx="4">
                  <c:v>2004Q2</c:v>
                </c:pt>
                <c:pt idx="5">
                  <c:v>2004Q3</c:v>
                </c:pt>
                <c:pt idx="6">
                  <c:v>2004Q4</c:v>
                </c:pt>
                <c:pt idx="7">
                  <c:v>2005Q1</c:v>
                </c:pt>
                <c:pt idx="8">
                  <c:v>2005Q2</c:v>
                </c:pt>
                <c:pt idx="9">
                  <c:v>2005Q3</c:v>
                </c:pt>
                <c:pt idx="10">
                  <c:v>2005Q4</c:v>
                </c:pt>
                <c:pt idx="11">
                  <c:v>2006Q1</c:v>
                </c:pt>
                <c:pt idx="12">
                  <c:v>2006Q2</c:v>
                </c:pt>
                <c:pt idx="13">
                  <c:v>2006Q3</c:v>
                </c:pt>
                <c:pt idx="14">
                  <c:v>2006Q4</c:v>
                </c:pt>
              </c:strCache>
            </c:strRef>
          </c:cat>
          <c:val>
            <c:numRef>
              <c:f>dlx!$Q$105:$Q$128</c:f>
              <c:numCache>
                <c:formatCode>General</c:formatCode>
                <c:ptCount val="24"/>
                <c:pt idx="0">
                  <c:v>0</c:v>
                </c:pt>
                <c:pt idx="1">
                  <c:v>0.99952300183092646</c:v>
                </c:pt>
                <c:pt idx="2">
                  <c:v>1.9999767828662751</c:v>
                </c:pt>
                <c:pt idx="3">
                  <c:v>3.0090624190096227</c:v>
                </c:pt>
                <c:pt idx="4">
                  <c:v>4.2782752889407583</c:v>
                </c:pt>
                <c:pt idx="5">
                  <c:v>4.6894353669055588</c:v>
                </c:pt>
                <c:pt idx="6">
                  <c:v>5.3269593504540858</c:v>
                </c:pt>
                <c:pt idx="7">
                  <c:v>6.1922136907192726</c:v>
                </c:pt>
                <c:pt idx="8">
                  <c:v>6.6354848899838004</c:v>
                </c:pt>
                <c:pt idx="9">
                  <c:v>7.0560660880018444</c:v>
                </c:pt>
                <c:pt idx="10">
                  <c:v>7.6960648850668001</c:v>
                </c:pt>
                <c:pt idx="11">
                  <c:v>8.4260037091187012</c:v>
                </c:pt>
                <c:pt idx="12">
                  <c:v>9.0564391427376822</c:v>
                </c:pt>
                <c:pt idx="13">
                  <c:v>9.514571326128717</c:v>
                </c:pt>
                <c:pt idx="14">
                  <c:v>10.003506685891317</c:v>
                </c:pt>
                <c:pt idx="15">
                  <c:v>10.675380402255396</c:v>
                </c:pt>
                <c:pt idx="16">
                  <c:v>11.493524704281244</c:v>
                </c:pt>
                <c:pt idx="17">
                  <c:v>12.373710948616544</c:v>
                </c:pt>
                <c:pt idx="18">
                  <c:v>12.962319449843317</c:v>
                </c:pt>
                <c:pt idx="19">
                  <c:v>14.057712219016437</c:v>
                </c:pt>
                <c:pt idx="20">
                  <c:v>15.022207752258554</c:v>
                </c:pt>
                <c:pt idx="21">
                  <c:v>16.009736406475426</c:v>
                </c:pt>
                <c:pt idx="22">
                  <c:v>17.091523697490384</c:v>
                </c:pt>
                <c:pt idx="23">
                  <c:v>17.99344081987644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2FF-4312-9015-C35918F72E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37070592"/>
        <c:axId val="537129728"/>
      </c:lineChart>
      <c:catAx>
        <c:axId val="5370705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Quarters Since Peak Unemployment</a:t>
                </a:r>
              </a:p>
            </c:rich>
          </c:tx>
          <c:overlay val="0"/>
        </c:title>
        <c:numFmt formatCode="General" sourceLinked="1"/>
        <c:majorTickMark val="cross"/>
        <c:minorTickMark val="none"/>
        <c:tickLblPos val="low"/>
        <c:txPr>
          <a:bodyPr rot="-2700000"/>
          <a:lstStyle/>
          <a:p>
            <a:pPr>
              <a:defRPr sz="900"/>
            </a:pPr>
            <a:endParaRPr lang="en-US"/>
          </a:p>
        </c:txPr>
        <c:crossAx val="537129728"/>
        <c:crosses val="autoZero"/>
        <c:auto val="1"/>
        <c:lblAlgn val="ctr"/>
        <c:lblOffset val="100"/>
        <c:noMultiLvlLbl val="0"/>
      </c:catAx>
      <c:valAx>
        <c:axId val="537129728"/>
        <c:scaling>
          <c:orientation val="minMax"/>
          <c:min val="-2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Cumulative Growth (%)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537070592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chart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8.xml"/></Relationships>
</file>

<file path=xl/chart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0.xml"/></Relationships>
</file>

<file path=xl/chart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2.xml"/></Relationships>
</file>

<file path=xl/chart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3.xml"/></Relationships>
</file>

<file path=xl/chart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4.xml"/></Relationships>
</file>

<file path=xl/chart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5.xml"/></Relationships>
</file>

<file path=xl/chartsheets/_rels/sheet1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6.xml"/></Relationships>
</file>

<file path=xl/chartsheets/_rels/sheet1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7.xml"/></Relationships>
</file>

<file path=xl/chartsheets/_rels/sheet1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8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2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9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chart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chart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chart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chart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chart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chart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100-000000000000}">
  <sheetPr/>
  <sheetViews>
    <sheetView zoomScale="136" workbookViewId="0" zoomToFit="1"/>
  </sheetViews>
  <pageMargins left="0.7" right="0.7" top="0.75" bottom="0.75" header="0.3" footer="0.3"/>
  <drawing r:id="rId1"/>
</chartsheet>
</file>

<file path=xl/chartsheets/sheet10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A00-000000000000}">
  <sheetPr/>
  <sheetViews>
    <sheetView zoomScale="136" workbookViewId="0" zoomToFit="1"/>
  </sheetViews>
  <pageMargins left="0.7" right="0.7" top="0.75" bottom="0.75" header="0.3" footer="0.3"/>
  <drawing r:id="rId1"/>
</chartsheet>
</file>

<file path=xl/chartsheets/sheet1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B00-000000000000}">
  <sheetPr/>
  <sheetViews>
    <sheetView zoomScale="136" workbookViewId="0" zoomToFit="1"/>
  </sheetViews>
  <pageMargins left="0.7" right="0.7" top="0.75" bottom="0.75" header="0.3" footer="0.3"/>
  <drawing r:id="rId1"/>
</chartsheet>
</file>

<file path=xl/chartsheets/sheet1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C00-000000000000}">
  <sheetPr/>
  <sheetViews>
    <sheetView zoomScale="136" workbookViewId="0" zoomToFit="1"/>
  </sheetViews>
  <pageMargins left="0.7" right="0.7" top="0.75" bottom="0.75" header="0.3" footer="0.3"/>
  <drawing r:id="rId1"/>
</chartsheet>
</file>

<file path=xl/chartsheets/sheet13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D00-000000000000}">
  <sheetPr/>
  <sheetViews>
    <sheetView zoomScale="136" workbookViewId="0" zoomToFit="1"/>
  </sheetViews>
  <pageMargins left="0.7" right="0.7" top="0.75" bottom="0.75" header="0.3" footer="0.3"/>
  <drawing r:id="rId1"/>
</chartsheet>
</file>

<file path=xl/chartsheets/sheet14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E00-000000000000}">
  <sheetPr/>
  <sheetViews>
    <sheetView zoomScale="136" workbookViewId="0" zoomToFit="1"/>
  </sheetViews>
  <pageMargins left="0.7" right="0.7" top="0.75" bottom="0.75" header="0.3" footer="0.3"/>
  <drawing r:id="rId1"/>
</chartsheet>
</file>

<file path=xl/chartsheets/sheet15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F00-000000000000}">
  <sheetPr/>
  <sheetViews>
    <sheetView zoomScale="136" workbookViewId="0" zoomToFit="1"/>
  </sheetViews>
  <pageMargins left="0.7" right="0.7" top="0.75" bottom="0.75" header="0.3" footer="0.3"/>
  <drawing r:id="rId1"/>
</chartsheet>
</file>

<file path=xl/chartsheets/sheet16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1000-000000000000}">
  <sheetPr/>
  <sheetViews>
    <sheetView zoomScale="136" workbookViewId="0" zoomToFit="1"/>
  </sheetViews>
  <pageMargins left="0.7" right="0.7" top="0.75" bottom="0.75" header="0.3" footer="0.3"/>
  <drawing r:id="rId1"/>
</chartsheet>
</file>

<file path=xl/chartsheets/sheet17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1100-000000000000}">
  <sheetPr/>
  <sheetViews>
    <sheetView zoomScale="136" workbookViewId="0" zoomToFit="1"/>
  </sheetViews>
  <pageMargins left="0.7" right="0.7" top="0.75" bottom="0.75" header="0.3" footer="0.3"/>
  <drawing r:id="rId1"/>
</chartsheet>
</file>

<file path=xl/chartsheets/sheet18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1200-000000000000}">
  <sheetPr/>
  <sheetViews>
    <sheetView zoomScale="136" workbookViewId="0" zoomToFit="1"/>
  </sheetViews>
  <pageMargins left="0.7" right="0.7" top="0.75" bottom="0.75" header="0.3" footer="0.3"/>
  <drawing r:id="rId1"/>
</chartsheet>
</file>

<file path=xl/chartsheets/sheet19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1300-000000000000}">
  <sheetPr/>
  <sheetViews>
    <sheetView zoomScale="136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200-000000000000}">
  <sheetPr/>
  <sheetViews>
    <sheetView zoomScale="136" workbookViewId="0" zoomToFit="1"/>
  </sheetViews>
  <pageMargins left="0.7" right="0.7" top="0.75" bottom="0.75" header="0.3" footer="0.3"/>
  <drawing r:id="rId1"/>
</chartsheet>
</file>

<file path=xl/chartsheets/sheet20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1400-000000000000}">
  <sheetPr/>
  <sheetViews>
    <sheetView zoomScale="136" workbookViewId="0" zoomToFit="1"/>
  </sheetViews>
  <pageMargins left="0.7" right="0.7" top="0.75" bottom="0.75" header="0.3" footer="0.3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300-000000000000}">
  <sheetPr/>
  <sheetViews>
    <sheetView zoomScale="136" workbookViewId="0" zoomToFit="1"/>
  </sheetViews>
  <pageMargins left="0.7" right="0.7" top="0.75" bottom="0.75" header="0.3" footer="0.3"/>
  <drawing r:id="rId1"/>
</chartsheet>
</file>

<file path=xl/chartsheets/sheet4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400-000000000000}">
  <sheetPr/>
  <sheetViews>
    <sheetView zoomScale="136" workbookViewId="0" zoomToFit="1"/>
  </sheetViews>
  <pageMargins left="0.7" right="0.7" top="0.75" bottom="0.75" header="0.3" footer="0.3"/>
  <drawing r:id="rId1"/>
</chartsheet>
</file>

<file path=xl/chartsheets/sheet5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500-000000000000}">
  <sheetPr/>
  <sheetViews>
    <sheetView zoomScale="136" workbookViewId="0" zoomToFit="1"/>
  </sheetViews>
  <pageMargins left="0.7" right="0.7" top="0.75" bottom="0.75" header="0.3" footer="0.3"/>
  <drawing r:id="rId1"/>
</chartsheet>
</file>

<file path=xl/chartsheets/sheet6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600-000000000000}">
  <sheetPr/>
  <sheetViews>
    <sheetView zoomScale="136" workbookViewId="0" zoomToFit="1"/>
  </sheetViews>
  <pageMargins left="0.7" right="0.7" top="0.75" bottom="0.75" header="0.3" footer="0.3"/>
  <drawing r:id="rId1"/>
</chartsheet>
</file>

<file path=xl/chartsheets/sheet7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700-000000000000}">
  <sheetPr/>
  <sheetViews>
    <sheetView zoomScale="136" workbookViewId="0" zoomToFit="1"/>
  </sheetViews>
  <pageMargins left="0.7" right="0.7" top="0.75" bottom="0.75" header="0.3" footer="0.3"/>
  <drawing r:id="rId1"/>
</chartsheet>
</file>

<file path=xl/chartsheets/sheet8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800-000000000000}">
  <sheetPr/>
  <sheetViews>
    <sheetView zoomScale="136" workbookViewId="0" zoomToFit="1"/>
  </sheetViews>
  <pageMargins left="0.7" right="0.7" top="0.75" bottom="0.75" header="0.3" footer="0.3"/>
  <drawing r:id="rId1"/>
</chartsheet>
</file>

<file path=xl/chartsheets/sheet9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900-000000000000}">
  <sheetPr/>
  <sheetViews>
    <sheetView zoomScale="136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2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_rels/drawing2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5.xml"/></Relationships>
</file>

<file path=xl/drawings/_rels/drawing2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6.xml"/></Relationships>
</file>

<file path=xl/drawings/_rels/drawing2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7.xml"/></Relationships>
</file>

<file path=xl/drawings/_rels/drawing2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8.xml"/></Relationships>
</file>

<file path=xl/drawings/_rels/drawing2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9.xml"/></Relationships>
</file>

<file path=xl/drawings/_rels/drawing2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0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42537" cy="6275294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0.51951</cdr:x>
      <cdr:y>0.12921</cdr:y>
    </cdr:from>
    <cdr:to>
      <cdr:x>0.51951</cdr:x>
      <cdr:y>0.81051</cdr:y>
    </cdr:to>
    <cdr:cxnSp macro="">
      <cdr:nvCxnSpPr>
        <cdr:cNvPr id="5" name="Straight Connector 4">
          <a:extLst xmlns:a="http://schemas.openxmlformats.org/drawingml/2006/main">
            <a:ext uri="{FF2B5EF4-FFF2-40B4-BE49-F238E27FC236}">
              <a16:creationId xmlns:a16="http://schemas.microsoft.com/office/drawing/2014/main" id="{F3E9817F-76E6-AB44-8B29-5F98930634B2}"/>
            </a:ext>
          </a:extLst>
        </cdr:cNvPr>
        <cdr:cNvCxnSpPr/>
      </cdr:nvCxnSpPr>
      <cdr:spPr>
        <a:xfrm xmlns:a="http://schemas.openxmlformats.org/drawingml/2006/main" flipV="1">
          <a:off x="4487626" y="811650"/>
          <a:ext cx="0" cy="4279635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chemeClr val="tx1"/>
          </a:solidFill>
          <a:prstDash val="dash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8642537" cy="6275294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0.51951</cdr:x>
      <cdr:y>0.12921</cdr:y>
    </cdr:from>
    <cdr:to>
      <cdr:x>0.51951</cdr:x>
      <cdr:y>0.81051</cdr:y>
    </cdr:to>
    <cdr:cxnSp macro="">
      <cdr:nvCxnSpPr>
        <cdr:cNvPr id="5" name="Straight Connector 4">
          <a:extLst xmlns:a="http://schemas.openxmlformats.org/drawingml/2006/main">
            <a:ext uri="{FF2B5EF4-FFF2-40B4-BE49-F238E27FC236}">
              <a16:creationId xmlns:a16="http://schemas.microsoft.com/office/drawing/2014/main" id="{83481972-1ADF-3F48-AA40-25B69453A3FC}"/>
            </a:ext>
          </a:extLst>
        </cdr:cNvPr>
        <cdr:cNvCxnSpPr/>
      </cdr:nvCxnSpPr>
      <cdr:spPr>
        <a:xfrm xmlns:a="http://schemas.openxmlformats.org/drawingml/2006/main" flipV="1">
          <a:off x="4487626" y="811650"/>
          <a:ext cx="0" cy="4279635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chemeClr val="tx1"/>
          </a:solidFill>
          <a:prstDash val="dash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8642537" cy="6275294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4.xml><?xml version="1.0" encoding="utf-8"?>
<xdr:wsDr xmlns:xdr="http://schemas.openxmlformats.org/drawingml/2006/spreadsheetDrawing" xmlns:a="http://schemas.openxmlformats.org/drawingml/2006/main">
  <xdr:absoluteAnchor>
    <xdr:pos x="0" y="0"/>
    <xdr:ext cx="8642537" cy="6275294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5.xml><?xml version="1.0" encoding="utf-8"?>
<xdr:wsDr xmlns:xdr="http://schemas.openxmlformats.org/drawingml/2006/spreadsheetDrawing" xmlns:a="http://schemas.openxmlformats.org/drawingml/2006/main">
  <xdr:absoluteAnchor>
    <xdr:pos x="0" y="0"/>
    <xdr:ext cx="8642537" cy="6275294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6.xml><?xml version="1.0" encoding="utf-8"?>
<xdr:wsDr xmlns:xdr="http://schemas.openxmlformats.org/drawingml/2006/spreadsheetDrawing" xmlns:a="http://schemas.openxmlformats.org/drawingml/2006/main">
  <xdr:absoluteAnchor>
    <xdr:pos x="0" y="0"/>
    <xdr:ext cx="8642537" cy="6275294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7.xml><?xml version="1.0" encoding="utf-8"?>
<c:userShapes xmlns:c="http://schemas.openxmlformats.org/drawingml/2006/chart">
  <cdr:relSizeAnchor xmlns:cdr="http://schemas.openxmlformats.org/drawingml/2006/chartDrawing">
    <cdr:from>
      <cdr:x>0.7079</cdr:x>
      <cdr:y>0.09678</cdr:y>
    </cdr:from>
    <cdr:to>
      <cdr:x>0.7079</cdr:x>
      <cdr:y>0.86667</cdr:y>
    </cdr:to>
    <cdr:cxnSp macro="">
      <cdr:nvCxnSpPr>
        <cdr:cNvPr id="2" name="Straight Connector 1">
          <a:extLst xmlns:a="http://schemas.openxmlformats.org/drawingml/2006/main">
            <a:ext uri="{FF2B5EF4-FFF2-40B4-BE49-F238E27FC236}">
              <a16:creationId xmlns:a16="http://schemas.microsoft.com/office/drawing/2014/main" id="{99C3E3BB-267D-1743-A128-9217EE297C78}"/>
            </a:ext>
          </a:extLst>
        </cdr:cNvPr>
        <cdr:cNvCxnSpPr/>
      </cdr:nvCxnSpPr>
      <cdr:spPr>
        <a:xfrm xmlns:a="http://schemas.openxmlformats.org/drawingml/2006/main" flipV="1">
          <a:off x="6114978" y="607903"/>
          <a:ext cx="0" cy="4836127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chemeClr val="tx1"/>
          </a:solidFill>
          <a:prstDash val="dash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18.xml><?xml version="1.0" encoding="utf-8"?>
<xdr:wsDr xmlns:xdr="http://schemas.openxmlformats.org/drawingml/2006/spreadsheetDrawing" xmlns:a="http://schemas.openxmlformats.org/drawingml/2006/main">
  <xdr:absoluteAnchor>
    <xdr:pos x="0" y="0"/>
    <xdr:ext cx="8642537" cy="6275294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9.xml><?xml version="1.0" encoding="utf-8"?>
<c:userShapes xmlns:c="http://schemas.openxmlformats.org/drawingml/2006/chart">
  <cdr:relSizeAnchor xmlns:cdr="http://schemas.openxmlformats.org/drawingml/2006/chartDrawing">
    <cdr:from>
      <cdr:x>0.7079</cdr:x>
      <cdr:y>0.09678</cdr:y>
    </cdr:from>
    <cdr:to>
      <cdr:x>0.7079</cdr:x>
      <cdr:y>0.86667</cdr:y>
    </cdr:to>
    <cdr:cxnSp macro="">
      <cdr:nvCxnSpPr>
        <cdr:cNvPr id="2" name="Straight Connector 1">
          <a:extLst xmlns:a="http://schemas.openxmlformats.org/drawingml/2006/main">
            <a:ext uri="{FF2B5EF4-FFF2-40B4-BE49-F238E27FC236}">
              <a16:creationId xmlns:a16="http://schemas.microsoft.com/office/drawing/2014/main" id="{EE2DC355-B70A-9D40-95BB-2397B07A772A}"/>
            </a:ext>
          </a:extLst>
        </cdr:cNvPr>
        <cdr:cNvCxnSpPr/>
      </cdr:nvCxnSpPr>
      <cdr:spPr>
        <a:xfrm xmlns:a="http://schemas.openxmlformats.org/drawingml/2006/main" flipV="1">
          <a:off x="6114978" y="607903"/>
          <a:ext cx="0" cy="4836127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chemeClr val="tx1"/>
          </a:solidFill>
          <a:prstDash val="dash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0.64065</cdr:x>
      <cdr:y>0.09817</cdr:y>
    </cdr:from>
    <cdr:to>
      <cdr:x>0.64065</cdr:x>
      <cdr:y>0.85524</cdr:y>
    </cdr:to>
    <cdr:cxnSp macro="">
      <cdr:nvCxnSpPr>
        <cdr:cNvPr id="5" name="Straight Connector 4">
          <a:extLst xmlns:a="http://schemas.openxmlformats.org/drawingml/2006/main">
            <a:ext uri="{FF2B5EF4-FFF2-40B4-BE49-F238E27FC236}">
              <a16:creationId xmlns:a16="http://schemas.microsoft.com/office/drawing/2014/main" id="{325E5573-1AC0-F148-90E1-C796B577A956}"/>
            </a:ext>
          </a:extLst>
        </cdr:cNvPr>
        <cdr:cNvCxnSpPr/>
      </cdr:nvCxnSpPr>
      <cdr:spPr>
        <a:xfrm xmlns:a="http://schemas.openxmlformats.org/drawingml/2006/main" flipV="1">
          <a:off x="5534056" y="616663"/>
          <a:ext cx="0" cy="4755590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chemeClr val="tx1"/>
          </a:solidFill>
          <a:prstDash val="dash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20.xml><?xml version="1.0" encoding="utf-8"?>
<xdr:wsDr xmlns:xdr="http://schemas.openxmlformats.org/drawingml/2006/spreadsheetDrawing" xmlns:a="http://schemas.openxmlformats.org/drawingml/2006/main">
  <xdr:absoluteAnchor>
    <xdr:pos x="0" y="0"/>
    <xdr:ext cx="8642537" cy="6275294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1.xml><?xml version="1.0" encoding="utf-8"?>
<c:userShapes xmlns:c="http://schemas.openxmlformats.org/drawingml/2006/chart">
  <cdr:relSizeAnchor xmlns:cdr="http://schemas.openxmlformats.org/drawingml/2006/chartDrawing">
    <cdr:from>
      <cdr:x>0.7079</cdr:x>
      <cdr:y>0.09678</cdr:y>
    </cdr:from>
    <cdr:to>
      <cdr:x>0.7079</cdr:x>
      <cdr:y>0.86667</cdr:y>
    </cdr:to>
    <cdr:cxnSp macro="">
      <cdr:nvCxnSpPr>
        <cdr:cNvPr id="2" name="Straight Connector 1">
          <a:extLst xmlns:a="http://schemas.openxmlformats.org/drawingml/2006/main">
            <a:ext uri="{FF2B5EF4-FFF2-40B4-BE49-F238E27FC236}">
              <a16:creationId xmlns:a16="http://schemas.microsoft.com/office/drawing/2014/main" id="{65B5909E-EDE4-F94D-9B52-6A5EDF2248C6}"/>
            </a:ext>
          </a:extLst>
        </cdr:cNvPr>
        <cdr:cNvCxnSpPr/>
      </cdr:nvCxnSpPr>
      <cdr:spPr>
        <a:xfrm xmlns:a="http://schemas.openxmlformats.org/drawingml/2006/main" flipV="1">
          <a:off x="6114978" y="607903"/>
          <a:ext cx="0" cy="4836127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chemeClr val="tx1"/>
          </a:solidFill>
          <a:prstDash val="dash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22.xml><?xml version="1.0" encoding="utf-8"?>
<xdr:wsDr xmlns:xdr="http://schemas.openxmlformats.org/drawingml/2006/spreadsheetDrawing" xmlns:a="http://schemas.openxmlformats.org/drawingml/2006/main">
  <xdr:absoluteAnchor>
    <xdr:pos x="0" y="0"/>
    <xdr:ext cx="8642537" cy="6275294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D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3.xml><?xml version="1.0" encoding="utf-8"?>
<xdr:wsDr xmlns:xdr="http://schemas.openxmlformats.org/drawingml/2006/spreadsheetDrawing" xmlns:a="http://schemas.openxmlformats.org/drawingml/2006/main">
  <xdr:absoluteAnchor>
    <xdr:pos x="0" y="0"/>
    <xdr:ext cx="8642537" cy="6275294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E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4.xml><?xml version="1.0" encoding="utf-8"?>
<xdr:wsDr xmlns:xdr="http://schemas.openxmlformats.org/drawingml/2006/spreadsheetDrawing" xmlns:a="http://schemas.openxmlformats.org/drawingml/2006/main">
  <xdr:absoluteAnchor>
    <xdr:pos x="0" y="0"/>
    <xdr:ext cx="8642537" cy="6275294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F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5.xml><?xml version="1.0" encoding="utf-8"?>
<xdr:wsDr xmlns:xdr="http://schemas.openxmlformats.org/drawingml/2006/spreadsheetDrawing" xmlns:a="http://schemas.openxmlformats.org/drawingml/2006/main">
  <xdr:absoluteAnchor>
    <xdr:pos x="0" y="0"/>
    <xdr:ext cx="8642537" cy="6275294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10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6.xml><?xml version="1.0" encoding="utf-8"?>
<xdr:wsDr xmlns:xdr="http://schemas.openxmlformats.org/drawingml/2006/spreadsheetDrawing" xmlns:a="http://schemas.openxmlformats.org/drawingml/2006/main">
  <xdr:absoluteAnchor>
    <xdr:pos x="0" y="0"/>
    <xdr:ext cx="8642537" cy="6275294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11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7.xml><?xml version="1.0" encoding="utf-8"?>
<xdr:wsDr xmlns:xdr="http://schemas.openxmlformats.org/drawingml/2006/spreadsheetDrawing" xmlns:a="http://schemas.openxmlformats.org/drawingml/2006/main">
  <xdr:absoluteAnchor>
    <xdr:pos x="0" y="0"/>
    <xdr:ext cx="8642537" cy="6275294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12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8.xml><?xml version="1.0" encoding="utf-8"?>
<xdr:wsDr xmlns:xdr="http://schemas.openxmlformats.org/drawingml/2006/spreadsheetDrawing" xmlns:a="http://schemas.openxmlformats.org/drawingml/2006/main">
  <xdr:absoluteAnchor>
    <xdr:pos x="0" y="0"/>
    <xdr:ext cx="8642537" cy="6275294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13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9.xml><?xml version="1.0" encoding="utf-8"?>
<xdr:wsDr xmlns:xdr="http://schemas.openxmlformats.org/drawingml/2006/spreadsheetDrawing" xmlns:a="http://schemas.openxmlformats.org/drawingml/2006/main">
  <xdr:absoluteAnchor>
    <xdr:pos x="0" y="0"/>
    <xdr:ext cx="8642537" cy="6275294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14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8642537" cy="6275294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0.64065</cdr:x>
      <cdr:y>0.09817</cdr:y>
    </cdr:from>
    <cdr:to>
      <cdr:x>0.64065</cdr:x>
      <cdr:y>0.85524</cdr:y>
    </cdr:to>
    <cdr:cxnSp macro="">
      <cdr:nvCxnSpPr>
        <cdr:cNvPr id="5" name="Straight Connector 4">
          <a:extLst xmlns:a="http://schemas.openxmlformats.org/drawingml/2006/main">
            <a:ext uri="{FF2B5EF4-FFF2-40B4-BE49-F238E27FC236}">
              <a16:creationId xmlns:a16="http://schemas.microsoft.com/office/drawing/2014/main" id="{9CFA0070-EC9B-9F40-884E-EDBC465CBBCF}"/>
            </a:ext>
          </a:extLst>
        </cdr:cNvPr>
        <cdr:cNvCxnSpPr/>
      </cdr:nvCxnSpPr>
      <cdr:spPr>
        <a:xfrm xmlns:a="http://schemas.openxmlformats.org/drawingml/2006/main" flipV="1">
          <a:off x="5534056" y="616663"/>
          <a:ext cx="0" cy="4755590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chemeClr val="tx1"/>
          </a:solidFill>
          <a:prstDash val="dash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8642537" cy="6275294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0.64065</cdr:x>
      <cdr:y>0.09817</cdr:y>
    </cdr:from>
    <cdr:to>
      <cdr:x>0.64065</cdr:x>
      <cdr:y>0.85524</cdr:y>
    </cdr:to>
    <cdr:cxnSp macro="">
      <cdr:nvCxnSpPr>
        <cdr:cNvPr id="5" name="Straight Connector 4">
          <a:extLst xmlns:a="http://schemas.openxmlformats.org/drawingml/2006/main">
            <a:ext uri="{FF2B5EF4-FFF2-40B4-BE49-F238E27FC236}">
              <a16:creationId xmlns:a16="http://schemas.microsoft.com/office/drawing/2014/main" id="{FBBC50B1-6F74-E846-AD2E-C3F874E60ABA}"/>
            </a:ext>
          </a:extLst>
        </cdr:cNvPr>
        <cdr:cNvCxnSpPr/>
      </cdr:nvCxnSpPr>
      <cdr:spPr>
        <a:xfrm xmlns:a="http://schemas.openxmlformats.org/drawingml/2006/main" flipV="1">
          <a:off x="5534056" y="616663"/>
          <a:ext cx="0" cy="4755590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chemeClr val="tx1"/>
          </a:solidFill>
          <a:prstDash val="dash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8642537" cy="6275294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0.51951</cdr:x>
      <cdr:y>0.12921</cdr:y>
    </cdr:from>
    <cdr:to>
      <cdr:x>0.51951</cdr:x>
      <cdr:y>0.81051</cdr:y>
    </cdr:to>
    <cdr:cxnSp macro="">
      <cdr:nvCxnSpPr>
        <cdr:cNvPr id="5" name="Straight Connector 4">
          <a:extLst xmlns:a="http://schemas.openxmlformats.org/drawingml/2006/main">
            <a:ext uri="{FF2B5EF4-FFF2-40B4-BE49-F238E27FC236}">
              <a16:creationId xmlns:a16="http://schemas.microsoft.com/office/drawing/2014/main" id="{CBA881DC-4E49-5F45-AC55-7F6ED870DAAB}"/>
            </a:ext>
          </a:extLst>
        </cdr:cNvPr>
        <cdr:cNvCxnSpPr/>
      </cdr:nvCxnSpPr>
      <cdr:spPr>
        <a:xfrm xmlns:a="http://schemas.openxmlformats.org/drawingml/2006/main" flipV="1">
          <a:off x="4487626" y="811650"/>
          <a:ext cx="0" cy="4279635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chemeClr val="tx1"/>
          </a:solidFill>
          <a:prstDash val="dash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8642537" cy="6275294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B467"/>
  <sheetViews>
    <sheetView tabSelected="1" topLeftCell="K1" workbookViewId="0">
      <selection activeCell="M14" sqref="M14"/>
    </sheetView>
  </sheetViews>
  <sheetFormatPr baseColWidth="10" defaultColWidth="9.1640625" defaultRowHeight="15" x14ac:dyDescent="0.2"/>
  <cols>
    <col min="1" max="1" width="9.1640625" style="1"/>
    <col min="2" max="2" width="20.83203125" style="1" customWidth="1"/>
    <col min="3" max="3" width="15" style="1" customWidth="1"/>
    <col min="4" max="4" width="9.1640625" style="1"/>
    <col min="5" max="5" width="54.1640625" style="1" customWidth="1"/>
    <col min="6" max="6" width="36.5" style="1" customWidth="1"/>
    <col min="7" max="7" width="18.83203125" style="1" customWidth="1"/>
    <col min="8" max="8" width="25.6640625" style="13" customWidth="1"/>
    <col min="9" max="9" width="9.1640625" style="1"/>
    <col min="10" max="10" width="41.1640625" style="1" customWidth="1"/>
    <col min="11" max="11" width="16" style="1" customWidth="1"/>
    <col min="12" max="12" width="17.1640625" style="1" customWidth="1"/>
    <col min="13" max="13" width="50.6640625" style="1" customWidth="1"/>
    <col min="14" max="14" width="25.5" style="1" customWidth="1"/>
    <col min="15" max="15" width="2.33203125" style="1" customWidth="1"/>
    <col min="16" max="16" width="29.5" style="1" customWidth="1"/>
    <col min="17" max="17" width="13.5" style="1" customWidth="1"/>
    <col min="18" max="18" width="9.1640625" style="1"/>
    <col min="19" max="19" width="50" style="1" customWidth="1"/>
    <col min="20" max="39" width="9.1640625" style="1"/>
    <col min="40" max="40" width="18" style="1" bestFit="1" customWidth="1"/>
    <col min="41" max="16384" width="9.1640625" style="1"/>
  </cols>
  <sheetData>
    <row r="1" spans="1:19" x14ac:dyDescent="0.2">
      <c r="A1" s="3" t="s">
        <v>168</v>
      </c>
      <c r="B1" s="3" t="s">
        <v>1</v>
      </c>
      <c r="C1" s="3" t="s">
        <v>9</v>
      </c>
      <c r="D1" s="3" t="s">
        <v>1</v>
      </c>
      <c r="E1" s="1" t="s">
        <v>192</v>
      </c>
      <c r="J1" s="1" t="s">
        <v>191</v>
      </c>
      <c r="M1" s="1" t="s">
        <v>189</v>
      </c>
      <c r="P1" s="1" t="s">
        <v>190</v>
      </c>
      <c r="Q1" s="32" t="s">
        <v>206</v>
      </c>
      <c r="S1" s="1" t="s">
        <v>193</v>
      </c>
    </row>
    <row r="2" spans="1:19" x14ac:dyDescent="0.2">
      <c r="A2" s="1" t="s">
        <v>0</v>
      </c>
      <c r="C2" s="1" t="s">
        <v>0</v>
      </c>
      <c r="E2" s="1" t="s">
        <v>198</v>
      </c>
      <c r="J2" s="1" t="s">
        <v>200</v>
      </c>
      <c r="M2" s="1" t="s">
        <v>201</v>
      </c>
      <c r="P2" s="1" t="s">
        <v>202</v>
      </c>
      <c r="S2" s="1" t="s">
        <v>204</v>
      </c>
    </row>
    <row r="3" spans="1:19" x14ac:dyDescent="0.2">
      <c r="A3" s="1" t="s">
        <v>7</v>
      </c>
      <c r="C3" s="1" t="s">
        <v>7</v>
      </c>
      <c r="E3" s="1" t="s">
        <v>197</v>
      </c>
      <c r="J3" s="1" t="s">
        <v>199</v>
      </c>
      <c r="M3" s="1" t="s">
        <v>199</v>
      </c>
      <c r="P3" s="1" t="s">
        <v>199</v>
      </c>
      <c r="S3" s="1" t="s">
        <v>203</v>
      </c>
    </row>
    <row r="4" spans="1:19" x14ac:dyDescent="0.2">
      <c r="A4" s="1" t="s">
        <v>6</v>
      </c>
      <c r="C4" s="1" t="s">
        <v>6</v>
      </c>
      <c r="E4" s="1" t="s">
        <v>196</v>
      </c>
      <c r="J4" s="1" t="s">
        <v>185</v>
      </c>
      <c r="M4" s="1" t="s">
        <v>185</v>
      </c>
      <c r="P4" s="1" t="s">
        <v>185</v>
      </c>
      <c r="S4" s="1" t="s">
        <v>187</v>
      </c>
    </row>
    <row r="5" spans="1:19" x14ac:dyDescent="0.2">
      <c r="A5" s="1" t="s">
        <v>5</v>
      </c>
      <c r="C5" s="1" t="s">
        <v>5</v>
      </c>
      <c r="E5" s="1" t="s">
        <v>195</v>
      </c>
      <c r="J5" s="1" t="s">
        <v>195</v>
      </c>
      <c r="M5" s="1" t="s">
        <v>195</v>
      </c>
      <c r="P5" s="1" t="s">
        <v>195</v>
      </c>
      <c r="S5" s="1" t="s">
        <v>195</v>
      </c>
    </row>
    <row r="6" spans="1:19" x14ac:dyDescent="0.2">
      <c r="A6" s="1" t="s">
        <v>4</v>
      </c>
      <c r="C6" s="1" t="s">
        <v>4</v>
      </c>
      <c r="E6" s="1" t="s">
        <v>194</v>
      </c>
      <c r="J6" s="1" t="s">
        <v>194</v>
      </c>
      <c r="M6" s="1" t="s">
        <v>194</v>
      </c>
      <c r="P6" s="1" t="s">
        <v>194</v>
      </c>
      <c r="S6" s="1" t="s">
        <v>194</v>
      </c>
    </row>
    <row r="7" spans="1:19" x14ac:dyDescent="0.2">
      <c r="A7" s="1" t="s">
        <v>3</v>
      </c>
      <c r="C7" s="1" t="s">
        <v>3</v>
      </c>
      <c r="E7" s="1" t="s">
        <v>8</v>
      </c>
      <c r="J7" s="1" t="s">
        <v>8</v>
      </c>
      <c r="M7" s="1" t="s">
        <v>8</v>
      </c>
      <c r="P7" s="1" t="s">
        <v>8</v>
      </c>
      <c r="S7" s="1" t="s">
        <v>8</v>
      </c>
    </row>
    <row r="8" spans="1:19" x14ac:dyDescent="0.2">
      <c r="A8" s="1" t="s">
        <v>2</v>
      </c>
      <c r="C8" s="1" t="s">
        <v>2</v>
      </c>
      <c r="E8" s="1" t="s">
        <v>163</v>
      </c>
      <c r="F8" s="1" t="s">
        <v>173</v>
      </c>
      <c r="J8" s="1" t="s">
        <v>163</v>
      </c>
      <c r="M8" s="1" t="s">
        <v>163</v>
      </c>
      <c r="P8" s="1" t="s">
        <v>163</v>
      </c>
      <c r="S8" s="1" t="s">
        <v>186</v>
      </c>
    </row>
    <row r="9" spans="1:19" x14ac:dyDescent="0.2">
      <c r="A9" s="4" t="s">
        <v>169</v>
      </c>
      <c r="C9" s="4" t="str">
        <f xml:space="preserve"> CONCATENATE(LEFT(A9,4), "Q",  RIGHT(A9,1))</f>
        <v>1978Q1</v>
      </c>
      <c r="D9" s="5">
        <v>28580</v>
      </c>
      <c r="E9" s="6">
        <v>8.3666666666666671</v>
      </c>
      <c r="J9" s="6">
        <v>36.660592978430344</v>
      </c>
      <c r="M9" s="6">
        <v>40.064016118854013</v>
      </c>
      <c r="P9" s="6">
        <v>34.0007044183684</v>
      </c>
      <c r="S9" s="15">
        <v>785281</v>
      </c>
    </row>
    <row r="10" spans="1:19" x14ac:dyDescent="0.2">
      <c r="A10" s="4" t="s">
        <v>170</v>
      </c>
      <c r="C10" s="4" t="str">
        <f t="shared" ref="C10:C73" si="0" xml:space="preserve"> CONCATENATE(LEFT(A10,4), "Q",  RIGHT(A10,1))</f>
        <v>1978Q2</v>
      </c>
      <c r="D10" s="5">
        <v>28671</v>
      </c>
      <c r="E10" s="6">
        <v>8.4666666666666668</v>
      </c>
      <c r="J10" s="6">
        <v>36.98676020350004</v>
      </c>
      <c r="M10" s="6">
        <v>40.182552228420427</v>
      </c>
      <c r="P10" s="6">
        <v>34.435907939219959</v>
      </c>
      <c r="S10" s="15">
        <v>790668</v>
      </c>
    </row>
    <row r="11" spans="1:19" x14ac:dyDescent="0.2">
      <c r="A11" s="4" t="s">
        <v>171</v>
      </c>
      <c r="C11" s="4" t="str">
        <f t="shared" si="0"/>
        <v>1978Q3</v>
      </c>
      <c r="D11" s="5">
        <v>28763</v>
      </c>
      <c r="E11" s="8">
        <v>8.3666666666666671</v>
      </c>
      <c r="J11" s="6">
        <v>37.568345694508743</v>
      </c>
      <c r="M11" s="6">
        <v>40.876672014581246</v>
      </c>
      <c r="P11" s="6">
        <v>35.022599845017488</v>
      </c>
      <c r="S11" s="15">
        <v>798215</v>
      </c>
    </row>
    <row r="12" spans="1:19" x14ac:dyDescent="0.2">
      <c r="A12" s="4" t="s">
        <v>172</v>
      </c>
      <c r="C12" s="4" t="str">
        <f t="shared" si="0"/>
        <v>1978Q4</v>
      </c>
      <c r="D12" s="5">
        <v>28855</v>
      </c>
      <c r="E12" s="6">
        <v>8.2666666666666675</v>
      </c>
      <c r="J12" s="6">
        <v>38.343450841034183</v>
      </c>
      <c r="M12" s="6">
        <v>42.03037801650018</v>
      </c>
      <c r="P12" s="6">
        <v>35.576774764539465</v>
      </c>
      <c r="Q12" s="2"/>
      <c r="S12" s="15">
        <v>805215</v>
      </c>
    </row>
    <row r="13" spans="1:19" x14ac:dyDescent="0.2">
      <c r="A13" s="4" t="s">
        <v>164</v>
      </c>
      <c r="C13" s="4" t="str">
        <f t="shared" si="0"/>
        <v>1979Q1</v>
      </c>
      <c r="D13" s="5">
        <v>28945</v>
      </c>
      <c r="E13" s="6">
        <v>8.0333333333333332</v>
      </c>
      <c r="J13" s="6">
        <v>38.973041361614321</v>
      </c>
      <c r="M13" s="6">
        <v>42.88385641893219</v>
      </c>
      <c r="P13" s="6">
        <v>36.100332610427586</v>
      </c>
      <c r="Q13" s="2"/>
      <c r="S13" s="15">
        <v>811914</v>
      </c>
    </row>
    <row r="14" spans="1:19" x14ac:dyDescent="0.2">
      <c r="A14" s="4" t="s">
        <v>165</v>
      </c>
      <c r="C14" s="4" t="str">
        <f t="shared" si="0"/>
        <v>1979Q2</v>
      </c>
      <c r="D14" s="5">
        <v>29036</v>
      </c>
      <c r="E14" s="6">
        <v>7.666666666666667</v>
      </c>
      <c r="J14" s="6">
        <v>39.885761240478296</v>
      </c>
      <c r="M14" s="6">
        <v>44.048700237770475</v>
      </c>
      <c r="P14" s="6">
        <v>36.868881082349461</v>
      </c>
      <c r="Q14" s="2"/>
      <c r="S14" s="15">
        <v>822851</v>
      </c>
    </row>
    <row r="15" spans="1:19" s="21" customFormat="1" x14ac:dyDescent="0.2">
      <c r="A15" s="20" t="s">
        <v>166</v>
      </c>
      <c r="C15" s="20" t="str">
        <f t="shared" si="0"/>
        <v>1979Q3</v>
      </c>
      <c r="D15" s="22">
        <v>29128</v>
      </c>
      <c r="E15" s="23">
        <v>7.1000000000000005</v>
      </c>
      <c r="H15" s="24"/>
      <c r="J15" s="23">
        <v>40.630894032640725</v>
      </c>
      <c r="M15" s="23">
        <v>44.975188593388893</v>
      </c>
      <c r="P15" s="23">
        <v>37.548359428223939</v>
      </c>
      <c r="Q15" s="25"/>
      <c r="S15" s="26">
        <v>828545</v>
      </c>
    </row>
    <row r="16" spans="1:19" x14ac:dyDescent="0.2">
      <c r="A16" s="4" t="s">
        <v>167</v>
      </c>
      <c r="C16" s="4" t="str">
        <f t="shared" si="0"/>
        <v>1979Q4</v>
      </c>
      <c r="D16" s="5">
        <v>29220</v>
      </c>
      <c r="E16" s="6">
        <v>7.2</v>
      </c>
      <c r="J16" s="6">
        <v>41.498611484958722</v>
      </c>
      <c r="M16" s="6">
        <v>46.037945416878181</v>
      </c>
      <c r="P16" s="6">
        <v>38.214393922875495</v>
      </c>
      <c r="Q16" s="2"/>
      <c r="S16" s="15">
        <v>834060</v>
      </c>
    </row>
    <row r="17" spans="1:28" x14ac:dyDescent="0.2">
      <c r="A17" s="4" t="s">
        <v>10</v>
      </c>
      <c r="C17" s="4" t="str">
        <f t="shared" si="0"/>
        <v>1980Q1</v>
      </c>
      <c r="D17" s="5">
        <v>29311</v>
      </c>
      <c r="E17" s="6">
        <v>7.5666666666666664</v>
      </c>
      <c r="J17" s="6">
        <v>42.459749533490601</v>
      </c>
      <c r="M17" s="6">
        <v>47.345501794775863</v>
      </c>
      <c r="P17" s="6">
        <v>38.939072641039118</v>
      </c>
      <c r="Q17" s="2"/>
      <c r="S17" s="15">
        <v>839900</v>
      </c>
    </row>
    <row r="18" spans="1:28" x14ac:dyDescent="0.2">
      <c r="A18" s="4" t="s">
        <v>11</v>
      </c>
      <c r="C18" s="4" t="str">
        <f t="shared" si="0"/>
        <v>1980Q2</v>
      </c>
      <c r="D18" s="5">
        <v>29402</v>
      </c>
      <c r="E18" s="6">
        <v>7.7333333333333334</v>
      </c>
      <c r="J18" s="6">
        <v>43.581031957890943</v>
      </c>
      <c r="M18" s="6">
        <v>48.781941163741955</v>
      </c>
      <c r="P18" s="6">
        <v>39.802412262748518</v>
      </c>
      <c r="Q18" s="2"/>
      <c r="S18" s="15">
        <v>839633</v>
      </c>
    </row>
    <row r="19" spans="1:28" x14ac:dyDescent="0.2">
      <c r="A19" s="4" t="s">
        <v>12</v>
      </c>
      <c r="C19" s="4" t="str">
        <f t="shared" si="0"/>
        <v>1980Q3</v>
      </c>
      <c r="D19" s="5">
        <v>29494</v>
      </c>
      <c r="E19" s="6">
        <v>7.5</v>
      </c>
      <c r="J19" s="6">
        <v>44.661555486120363</v>
      </c>
      <c r="M19" s="6">
        <v>50.045173101590031</v>
      </c>
      <c r="P19" s="6">
        <v>40.707076179452585</v>
      </c>
      <c r="Q19" s="2"/>
      <c r="S19" s="15">
        <v>838669</v>
      </c>
    </row>
    <row r="20" spans="1:28" x14ac:dyDescent="0.2">
      <c r="A20" s="4" t="s">
        <v>13</v>
      </c>
      <c r="C20" s="4" t="str">
        <f t="shared" si="0"/>
        <v>1980Q4</v>
      </c>
      <c r="D20" s="5">
        <v>29586</v>
      </c>
      <c r="E20" s="6">
        <v>7.2666666666666666</v>
      </c>
      <c r="J20" s="6">
        <v>45.486149402249694</v>
      </c>
      <c r="M20" s="6">
        <v>50.971915754572258</v>
      </c>
      <c r="P20" s="6">
        <v>41.512988817516096</v>
      </c>
      <c r="Q20" s="2"/>
      <c r="S20" s="15">
        <v>850244</v>
      </c>
    </row>
    <row r="21" spans="1:28" x14ac:dyDescent="0.2">
      <c r="A21" s="4" t="s">
        <v>14</v>
      </c>
      <c r="C21" s="4" t="str">
        <f t="shared" si="0"/>
        <v>1981Q1</v>
      </c>
      <c r="D21" s="5">
        <v>29676</v>
      </c>
      <c r="E21" s="6">
        <v>7.4000000000000012</v>
      </c>
      <c r="J21" s="6">
        <v>46.810832313643509</v>
      </c>
      <c r="M21" s="6">
        <v>52.203384275616628</v>
      </c>
      <c r="P21" s="6">
        <v>42.844770120924451</v>
      </c>
      <c r="Q21" s="2"/>
      <c r="S21" s="15">
        <v>868983</v>
      </c>
    </row>
    <row r="22" spans="1:28" x14ac:dyDescent="0.2">
      <c r="A22" s="4" t="s">
        <v>15</v>
      </c>
      <c r="C22" s="4" t="str">
        <f t="shared" si="0"/>
        <v>1981Q2</v>
      </c>
      <c r="D22" s="5">
        <v>29767</v>
      </c>
      <c r="E22" s="6">
        <v>7.166666666666667</v>
      </c>
      <c r="J22" s="6">
        <v>48.083535203419451</v>
      </c>
      <c r="M22" s="6">
        <v>53.485593002467766</v>
      </c>
      <c r="P22" s="6">
        <v>44.148398123663277</v>
      </c>
      <c r="Q22" s="2"/>
      <c r="S22" s="15">
        <v>878750</v>
      </c>
    </row>
    <row r="23" spans="1:28" x14ac:dyDescent="0.2">
      <c r="A23" s="4" t="s">
        <v>16</v>
      </c>
      <c r="C23" s="4" t="str">
        <f t="shared" si="0"/>
        <v>1981Q3</v>
      </c>
      <c r="D23" s="5">
        <v>29859</v>
      </c>
      <c r="E23" s="6">
        <v>7.4666666666666659</v>
      </c>
      <c r="J23" s="6">
        <v>49.4502973961973</v>
      </c>
      <c r="M23" s="6">
        <v>54.819040397027351</v>
      </c>
      <c r="P23" s="6">
        <v>45.423529473843239</v>
      </c>
      <c r="Q23" s="2"/>
      <c r="S23" s="15">
        <v>870861</v>
      </c>
    </row>
    <row r="24" spans="1:28" x14ac:dyDescent="0.2">
      <c r="A24" s="4" t="s">
        <v>17</v>
      </c>
      <c r="C24" s="4" t="str">
        <f t="shared" si="0"/>
        <v>1981Q4</v>
      </c>
      <c r="D24" s="5">
        <v>29951</v>
      </c>
      <c r="E24" s="6">
        <v>8.4333333333333336</v>
      </c>
      <c r="J24" s="6">
        <v>50.909982610895923</v>
      </c>
      <c r="M24" s="6">
        <v>56.176031000958098</v>
      </c>
      <c r="P24" s="6">
        <v>47.002612921204964</v>
      </c>
      <c r="Q24" s="2"/>
      <c r="S24" s="15">
        <v>866874</v>
      </c>
    </row>
    <row r="25" spans="1:28" x14ac:dyDescent="0.2">
      <c r="A25" s="4" t="s">
        <v>18</v>
      </c>
      <c r="C25" s="4" t="str">
        <f t="shared" si="0"/>
        <v>1982Q1</v>
      </c>
      <c r="D25" s="5">
        <v>30041</v>
      </c>
      <c r="E25" s="6">
        <v>8.9333333333333336</v>
      </c>
      <c r="J25" s="6">
        <v>52.295209864618826</v>
      </c>
      <c r="M25" s="6">
        <v>57.08146049778572</v>
      </c>
      <c r="P25" s="6">
        <v>48.76230106188973</v>
      </c>
      <c r="Q25" s="2"/>
      <c r="S25" s="15">
        <v>856676</v>
      </c>
    </row>
    <row r="26" spans="1:28" x14ac:dyDescent="0.2">
      <c r="A26" s="4" t="s">
        <v>19</v>
      </c>
      <c r="C26" s="4" t="str">
        <f t="shared" si="0"/>
        <v>1982Q2</v>
      </c>
      <c r="D26" s="5">
        <v>30132</v>
      </c>
      <c r="E26" s="6">
        <v>10.4</v>
      </c>
      <c r="J26" s="6">
        <v>53.555011133418091</v>
      </c>
      <c r="M26" s="6">
        <v>58.124292679664144</v>
      </c>
      <c r="P26" s="6">
        <v>50.095994072138872</v>
      </c>
      <c r="Q26" s="2"/>
      <c r="S26" s="15">
        <v>846763</v>
      </c>
      <c r="W26" s="31"/>
      <c r="X26" s="31"/>
      <c r="Y26" s="31"/>
      <c r="AA26" s="31"/>
      <c r="AB26" s="31"/>
    </row>
    <row r="27" spans="1:28" x14ac:dyDescent="0.2">
      <c r="A27" s="4" t="s">
        <v>20</v>
      </c>
      <c r="C27" s="4" t="str">
        <f t="shared" si="0"/>
        <v>1982Q3</v>
      </c>
      <c r="D27" s="5">
        <v>30224</v>
      </c>
      <c r="E27" s="6">
        <v>12.1</v>
      </c>
      <c r="F27" s="1" t="s">
        <v>174</v>
      </c>
      <c r="G27" s="1" t="s">
        <v>177</v>
      </c>
      <c r="H27" s="13" t="s">
        <v>178</v>
      </c>
      <c r="J27" s="6">
        <v>54.664986131438546</v>
      </c>
      <c r="K27" s="1" t="s">
        <v>188</v>
      </c>
      <c r="M27" s="6">
        <v>59.298470254041717</v>
      </c>
      <c r="N27" s="1" t="s">
        <v>175</v>
      </c>
      <c r="P27" s="6">
        <v>51.33285418568429</v>
      </c>
      <c r="Q27" s="2" t="s">
        <v>176</v>
      </c>
      <c r="S27" s="15">
        <v>839341</v>
      </c>
      <c r="T27" s="1" t="s">
        <v>205</v>
      </c>
    </row>
    <row r="28" spans="1:28" s="10" customFormat="1" x14ac:dyDescent="0.2">
      <c r="A28" s="9" t="s">
        <v>21</v>
      </c>
      <c r="C28" s="9" t="str">
        <f t="shared" si="0"/>
        <v>1982Q4</v>
      </c>
      <c r="D28" s="11">
        <v>30316</v>
      </c>
      <c r="E28" s="12">
        <v>12.966666666666667</v>
      </c>
      <c r="F28" s="10">
        <f>($E$28-E28)/($E$28-$E$15)*100</f>
        <v>0</v>
      </c>
      <c r="G28" s="12">
        <f>E28</f>
        <v>12.966666666666667</v>
      </c>
      <c r="H28" s="14">
        <v>0</v>
      </c>
      <c r="J28" s="12">
        <v>55.845468827771001</v>
      </c>
      <c r="K28" s="10">
        <f>(J28/$J$28-1)*100</f>
        <v>0</v>
      </c>
      <c r="M28" s="12">
        <v>60.290027650521772</v>
      </c>
      <c r="N28" s="10">
        <f>(M28/$M$28-1)*100</f>
        <v>0</v>
      </c>
      <c r="P28" s="12">
        <v>52.526613828051929</v>
      </c>
      <c r="Q28" s="29">
        <f>(P28/$P$28-1)*100</f>
        <v>0</v>
      </c>
      <c r="S28" s="30">
        <v>831597</v>
      </c>
      <c r="T28" s="10">
        <f>(S28/$S$28-1)*100</f>
        <v>0</v>
      </c>
    </row>
    <row r="29" spans="1:28" x14ac:dyDescent="0.2">
      <c r="A29" s="4" t="s">
        <v>22</v>
      </c>
      <c r="C29" s="4" t="str">
        <f t="shared" si="0"/>
        <v>1983Q1</v>
      </c>
      <c r="D29" s="5">
        <v>30406</v>
      </c>
      <c r="E29" s="6">
        <v>12.633333333333333</v>
      </c>
      <c r="F29" s="6">
        <f t="shared" ref="F29:F55" si="1">($E$28-E29)/($E$28-$E$15)*100</f>
        <v>5.6818181818181923</v>
      </c>
      <c r="G29" s="6">
        <f t="shared" ref="G29:G55" si="2">E29</f>
        <v>12.633333333333333</v>
      </c>
      <c r="H29" s="13">
        <v>1</v>
      </c>
      <c r="J29" s="6">
        <v>56.472958444821082</v>
      </c>
      <c r="K29" s="1">
        <f t="shared" ref="K29:K55" si="3">(J29/$J$28-1)*100</f>
        <v>1.1236177799586189</v>
      </c>
      <c r="M29" s="6">
        <v>61.114253613364163</v>
      </c>
      <c r="N29" s="1">
        <f t="shared" ref="N29:N55" si="4">(M29/$M$28-1)*100</f>
        <v>1.3671016500773847</v>
      </c>
      <c r="P29" s="6">
        <v>53.048991576523946</v>
      </c>
      <c r="Q29" s="2">
        <f t="shared" ref="Q29:Q55" si="5">(P29/$P$28-1)*100</f>
        <v>0.99450109268806042</v>
      </c>
      <c r="S29" s="15">
        <v>845508</v>
      </c>
      <c r="T29" s="1">
        <f t="shared" ref="T29:T55" si="6">(S29/$S$28-1)*100</f>
        <v>1.6728054574511431</v>
      </c>
    </row>
    <row r="30" spans="1:28" x14ac:dyDescent="0.2">
      <c r="A30" s="4" t="s">
        <v>23</v>
      </c>
      <c r="C30" s="4" t="str">
        <f t="shared" si="0"/>
        <v>1983Q2</v>
      </c>
      <c r="D30" s="5">
        <v>30497</v>
      </c>
      <c r="E30" s="6">
        <v>12.4</v>
      </c>
      <c r="F30" s="6">
        <f t="shared" si="1"/>
        <v>9.6590909090909065</v>
      </c>
      <c r="G30" s="6">
        <f t="shared" si="2"/>
        <v>12.4</v>
      </c>
      <c r="H30" s="13">
        <v>2</v>
      </c>
      <c r="J30" s="6">
        <v>57.091907923778642</v>
      </c>
      <c r="K30" s="1">
        <f t="shared" si="3"/>
        <v>2.2319431140451096</v>
      </c>
      <c r="M30" s="6">
        <v>61.791852292500309</v>
      </c>
      <c r="N30" s="1">
        <f t="shared" si="4"/>
        <v>2.4910000882468308</v>
      </c>
      <c r="P30" s="6">
        <v>53.610988661759549</v>
      </c>
      <c r="Q30" s="2">
        <f t="shared" si="5"/>
        <v>2.0644293524371582</v>
      </c>
      <c r="S30" s="15">
        <v>862126</v>
      </c>
      <c r="T30" s="1">
        <f t="shared" si="6"/>
        <v>3.6711291647276267</v>
      </c>
    </row>
    <row r="31" spans="1:28" x14ac:dyDescent="0.2">
      <c r="A31" s="4" t="s">
        <v>24</v>
      </c>
      <c r="C31" s="4" t="str">
        <f t="shared" si="0"/>
        <v>1983Q3</v>
      </c>
      <c r="D31" s="5">
        <v>30589</v>
      </c>
      <c r="E31" s="6">
        <v>11.666666666666666</v>
      </c>
      <c r="F31" s="6">
        <f t="shared" si="1"/>
        <v>22.159090909090924</v>
      </c>
      <c r="G31" s="6">
        <f t="shared" si="2"/>
        <v>11.666666666666666</v>
      </c>
      <c r="H31" s="13">
        <v>3</v>
      </c>
      <c r="J31" s="6">
        <v>57.742423781031611</v>
      </c>
      <c r="K31" s="1">
        <f t="shared" si="3"/>
        <v>3.3967929593551771</v>
      </c>
      <c r="M31" s="6">
        <v>62.5441875630612</v>
      </c>
      <c r="N31" s="1">
        <f t="shared" si="4"/>
        <v>3.738860306394165</v>
      </c>
      <c r="P31" s="6">
        <v>54.268840414562241</v>
      </c>
      <c r="Q31" s="2">
        <f t="shared" si="5"/>
        <v>3.3168454228052147</v>
      </c>
      <c r="S31" s="15">
        <v>871768</v>
      </c>
      <c r="T31" s="1">
        <f t="shared" si="6"/>
        <v>4.8305850069204181</v>
      </c>
    </row>
    <row r="32" spans="1:28" x14ac:dyDescent="0.2">
      <c r="A32" s="4" t="s">
        <v>25</v>
      </c>
      <c r="C32" s="4" t="str">
        <f t="shared" si="0"/>
        <v>1983Q4</v>
      </c>
      <c r="D32" s="5">
        <v>30681</v>
      </c>
      <c r="E32" s="6">
        <v>11.300000000000002</v>
      </c>
      <c r="F32" s="6">
        <f t="shared" si="1"/>
        <v>28.409090909090871</v>
      </c>
      <c r="G32" s="6">
        <f t="shared" si="2"/>
        <v>11.300000000000002</v>
      </c>
      <c r="H32" s="13">
        <v>4</v>
      </c>
      <c r="J32" s="6">
        <v>58.423332405809347</v>
      </c>
      <c r="K32" s="1">
        <f t="shared" si="3"/>
        <v>4.616065783221468</v>
      </c>
      <c r="M32" s="6">
        <v>63.390822516197673</v>
      </c>
      <c r="N32" s="1">
        <f t="shared" si="4"/>
        <v>5.1431306080170103</v>
      </c>
      <c r="P32" s="6">
        <v>54.818702375556491</v>
      </c>
      <c r="Q32" s="2">
        <f t="shared" si="5"/>
        <v>4.363670871699088</v>
      </c>
      <c r="S32" s="15">
        <v>882754</v>
      </c>
      <c r="T32" s="1">
        <f t="shared" si="6"/>
        <v>6.1516575937623719</v>
      </c>
    </row>
    <row r="33" spans="1:20" x14ac:dyDescent="0.2">
      <c r="A33" s="4" t="s">
        <v>26</v>
      </c>
      <c r="C33" s="4" t="str">
        <f t="shared" si="0"/>
        <v>1984Q1</v>
      </c>
      <c r="D33" s="5">
        <v>30772</v>
      </c>
      <c r="E33" s="6">
        <v>11.300000000000002</v>
      </c>
      <c r="F33" s="6">
        <f t="shared" si="1"/>
        <v>28.409090909090871</v>
      </c>
      <c r="G33" s="6">
        <f t="shared" si="2"/>
        <v>11.300000000000002</v>
      </c>
      <c r="H33" s="13">
        <v>5</v>
      </c>
      <c r="J33" s="6">
        <v>58.953388404372603</v>
      </c>
      <c r="K33" s="1">
        <f t="shared" si="3"/>
        <v>5.5652135112098655</v>
      </c>
      <c r="M33" s="6">
        <v>63.938156442089621</v>
      </c>
      <c r="N33" s="1">
        <f t="shared" si="4"/>
        <v>6.0509655306755894</v>
      </c>
      <c r="P33" s="6">
        <v>55.248199064159024</v>
      </c>
      <c r="Q33" s="2">
        <f t="shared" si="5"/>
        <v>5.1813452986257946</v>
      </c>
      <c r="S33" s="15">
        <v>897940</v>
      </c>
      <c r="T33" s="1">
        <f t="shared" si="6"/>
        <v>7.9777825076329023</v>
      </c>
    </row>
    <row r="34" spans="1:20" x14ac:dyDescent="0.2">
      <c r="A34" s="4" t="s">
        <v>27</v>
      </c>
      <c r="C34" s="4" t="str">
        <f t="shared" si="0"/>
        <v>1984Q2</v>
      </c>
      <c r="D34" s="5">
        <v>30863</v>
      </c>
      <c r="E34" s="6">
        <v>11.5</v>
      </c>
      <c r="F34" s="6">
        <f t="shared" si="1"/>
        <v>25.000000000000007</v>
      </c>
      <c r="G34" s="6">
        <f t="shared" si="2"/>
        <v>11.5</v>
      </c>
      <c r="H34" s="13">
        <v>6</v>
      </c>
      <c r="J34" s="6">
        <v>59.386359936378462</v>
      </c>
      <c r="K34" s="1">
        <f t="shared" si="3"/>
        <v>6.3405163980764012</v>
      </c>
      <c r="M34" s="6">
        <v>64.34749345651494</v>
      </c>
      <c r="N34" s="1">
        <f t="shared" si="4"/>
        <v>6.7299120005596125</v>
      </c>
      <c r="P34" s="6">
        <v>55.746937469313472</v>
      </c>
      <c r="Q34" s="2">
        <f t="shared" si="5"/>
        <v>6.13084188484605</v>
      </c>
      <c r="S34" s="15">
        <v>915503</v>
      </c>
      <c r="T34" s="1">
        <f t="shared" si="6"/>
        <v>10.089742988490812</v>
      </c>
    </row>
    <row r="35" spans="1:20" x14ac:dyDescent="0.2">
      <c r="A35" s="4" t="s">
        <v>28</v>
      </c>
      <c r="C35" s="4" t="str">
        <f t="shared" si="0"/>
        <v>1984Q3</v>
      </c>
      <c r="D35" s="5">
        <v>30955</v>
      </c>
      <c r="E35" s="6">
        <v>11.433333333333332</v>
      </c>
      <c r="F35" s="6">
        <f t="shared" si="1"/>
        <v>26.136363636363669</v>
      </c>
      <c r="G35" s="6">
        <f t="shared" si="2"/>
        <v>11.433333333333332</v>
      </c>
      <c r="H35" s="13">
        <v>7</v>
      </c>
      <c r="J35" s="6">
        <v>59.884999651311425</v>
      </c>
      <c r="K35" s="1">
        <f t="shared" si="3"/>
        <v>7.233408382689821</v>
      </c>
      <c r="M35" s="6">
        <v>64.683553505798585</v>
      </c>
      <c r="N35" s="1">
        <f t="shared" si="4"/>
        <v>7.2873176982840349</v>
      </c>
      <c r="P35" s="6">
        <v>56.337945539333852</v>
      </c>
      <c r="Q35" s="2">
        <f t="shared" si="5"/>
        <v>7.2560011649684508</v>
      </c>
      <c r="S35" s="15">
        <v>919353</v>
      </c>
      <c r="T35" s="1">
        <f t="shared" si="6"/>
        <v>10.552707621600366</v>
      </c>
    </row>
    <row r="36" spans="1:20" x14ac:dyDescent="0.2">
      <c r="A36" s="4" t="s">
        <v>29</v>
      </c>
      <c r="C36" s="4" t="str">
        <f t="shared" si="0"/>
        <v>1984Q4</v>
      </c>
      <c r="D36" s="5">
        <v>31047</v>
      </c>
      <c r="E36" s="6">
        <v>11.266666666666667</v>
      </c>
      <c r="F36" s="6">
        <f t="shared" si="1"/>
        <v>28.97727272727272</v>
      </c>
      <c r="G36" s="6">
        <f t="shared" si="2"/>
        <v>11.266666666666667</v>
      </c>
      <c r="H36" s="13">
        <v>8</v>
      </c>
      <c r="J36" s="6">
        <v>60.344400480607995</v>
      </c>
      <c r="K36" s="1">
        <f t="shared" si="3"/>
        <v>8.0560370380483803</v>
      </c>
      <c r="M36" s="6">
        <v>65.383375671094115</v>
      </c>
      <c r="N36" s="1">
        <f t="shared" si="4"/>
        <v>8.4480771017331868</v>
      </c>
      <c r="P36" s="6">
        <v>56.652690275355191</v>
      </c>
      <c r="Q36" s="2">
        <f t="shared" si="5"/>
        <v>7.8552111902932653</v>
      </c>
      <c r="S36" s="15">
        <v>933920</v>
      </c>
      <c r="T36" s="1">
        <f t="shared" si="6"/>
        <v>12.304397442511217</v>
      </c>
    </row>
    <row r="37" spans="1:20" x14ac:dyDescent="0.2">
      <c r="A37" s="4" t="s">
        <v>30</v>
      </c>
      <c r="C37" s="4" t="str">
        <f t="shared" si="0"/>
        <v>1985Q1</v>
      </c>
      <c r="D37" s="5">
        <v>31137</v>
      </c>
      <c r="E37" s="6">
        <v>10.799999999999999</v>
      </c>
      <c r="F37" s="6">
        <f t="shared" si="1"/>
        <v>36.931818181818201</v>
      </c>
      <c r="G37" s="6">
        <f t="shared" si="2"/>
        <v>10.799999999999999</v>
      </c>
      <c r="H37" s="13">
        <v>9</v>
      </c>
      <c r="J37" s="6">
        <v>60.965483243901538</v>
      </c>
      <c r="K37" s="1">
        <f t="shared" si="3"/>
        <v>9.168182349620535</v>
      </c>
      <c r="M37" s="6">
        <v>66.060435598692592</v>
      </c>
      <c r="N37" s="1">
        <f t="shared" si="4"/>
        <v>9.5710819401504832</v>
      </c>
      <c r="P37" s="6">
        <v>57.245449196537834</v>
      </c>
      <c r="Q37" s="2">
        <f t="shared" si="5"/>
        <v>8.9837037352783042</v>
      </c>
      <c r="S37" s="15">
        <v>948110</v>
      </c>
      <c r="T37" s="1">
        <f t="shared" si="6"/>
        <v>14.010752804543536</v>
      </c>
    </row>
    <row r="38" spans="1:20" x14ac:dyDescent="0.2">
      <c r="A38" s="4" t="s">
        <v>31</v>
      </c>
      <c r="C38" s="4" t="str">
        <f t="shared" si="0"/>
        <v>1985Q2</v>
      </c>
      <c r="D38" s="5">
        <v>31228</v>
      </c>
      <c r="E38" s="6">
        <v>10.699999999999998</v>
      </c>
      <c r="F38" s="6">
        <f t="shared" si="1"/>
        <v>38.636363636363683</v>
      </c>
      <c r="G38" s="6">
        <f t="shared" si="2"/>
        <v>10.699999999999998</v>
      </c>
      <c r="H38" s="13">
        <v>10</v>
      </c>
      <c r="J38" s="6">
        <v>61.639422584359728</v>
      </c>
      <c r="K38" s="1">
        <f t="shared" si="3"/>
        <v>10.374975585678126</v>
      </c>
      <c r="M38" s="6">
        <v>66.721570906252992</v>
      </c>
      <c r="N38" s="1">
        <f t="shared" si="4"/>
        <v>10.667673421900581</v>
      </c>
      <c r="P38" s="6">
        <v>57.905982389507912</v>
      </c>
      <c r="Q38" s="2">
        <f t="shared" si="5"/>
        <v>10.241224722891085</v>
      </c>
      <c r="S38" s="15">
        <v>951132</v>
      </c>
      <c r="T38" s="1">
        <f t="shared" si="6"/>
        <v>14.374149978896034</v>
      </c>
    </row>
    <row r="39" spans="1:20" x14ac:dyDescent="0.2">
      <c r="A39" s="4" t="s">
        <v>32</v>
      </c>
      <c r="C39" s="4" t="str">
        <f t="shared" si="0"/>
        <v>1985Q3</v>
      </c>
      <c r="D39" s="5">
        <v>31320</v>
      </c>
      <c r="E39" s="6">
        <v>10.3</v>
      </c>
      <c r="F39" s="6">
        <f t="shared" si="1"/>
        <v>45.454545454545446</v>
      </c>
      <c r="G39" s="6">
        <f t="shared" si="2"/>
        <v>10.3</v>
      </c>
      <c r="H39" s="13">
        <v>11</v>
      </c>
      <c r="J39" s="6">
        <v>62.364177346928756</v>
      </c>
      <c r="K39" s="1">
        <f t="shared" si="3"/>
        <v>11.672761740548076</v>
      </c>
      <c r="M39" s="6">
        <v>67.818121907788012</v>
      </c>
      <c r="N39" s="1">
        <f t="shared" si="4"/>
        <v>12.486466751854429</v>
      </c>
      <c r="P39" s="6">
        <v>58.515004366270311</v>
      </c>
      <c r="Q39" s="2">
        <f t="shared" si="5"/>
        <v>11.400678821257415</v>
      </c>
      <c r="S39" s="15">
        <v>963199</v>
      </c>
      <c r="T39" s="1">
        <f t="shared" si="6"/>
        <v>15.825213414670802</v>
      </c>
    </row>
    <row r="40" spans="1:20" x14ac:dyDescent="0.2">
      <c r="A40" s="4" t="s">
        <v>33</v>
      </c>
      <c r="C40" s="4" t="str">
        <f t="shared" si="0"/>
        <v>1985Q4</v>
      </c>
      <c r="D40" s="5">
        <v>31412</v>
      </c>
      <c r="E40" s="6">
        <v>10.233333333333334</v>
      </c>
      <c r="F40" s="6">
        <f t="shared" si="1"/>
        <v>46.590909090909079</v>
      </c>
      <c r="G40" s="6">
        <f t="shared" si="2"/>
        <v>10.233333333333334</v>
      </c>
      <c r="H40" s="13">
        <v>12</v>
      </c>
      <c r="J40" s="6">
        <v>63.003902208818857</v>
      </c>
      <c r="K40" s="1">
        <f t="shared" si="3"/>
        <v>12.818288629870157</v>
      </c>
      <c r="M40" s="6">
        <v>68.258810862987218</v>
      </c>
      <c r="N40" s="1">
        <f t="shared" si="4"/>
        <v>13.217415090033512</v>
      </c>
      <c r="P40" s="6">
        <v>59.160777381910044</v>
      </c>
      <c r="Q40" s="2">
        <f t="shared" si="5"/>
        <v>12.63009943031037</v>
      </c>
      <c r="S40" s="15">
        <v>977982</v>
      </c>
      <c r="T40" s="1">
        <f t="shared" si="6"/>
        <v>17.602877355257405</v>
      </c>
    </row>
    <row r="41" spans="1:20" x14ac:dyDescent="0.2">
      <c r="A41" s="4" t="s">
        <v>34</v>
      </c>
      <c r="C41" s="4" t="str">
        <f t="shared" si="0"/>
        <v>1986Q1</v>
      </c>
      <c r="D41" s="5">
        <v>31502</v>
      </c>
      <c r="E41" s="6">
        <v>9.8333333333333339</v>
      </c>
      <c r="F41" s="6">
        <f t="shared" si="1"/>
        <v>53.409090909090907</v>
      </c>
      <c r="G41" s="6">
        <f t="shared" si="2"/>
        <v>9.8333333333333339</v>
      </c>
      <c r="H41" s="13">
        <v>13</v>
      </c>
      <c r="J41" s="6">
        <v>63.838360279130754</v>
      </c>
      <c r="K41" s="1">
        <f t="shared" si="3"/>
        <v>14.312515624159339</v>
      </c>
      <c r="M41" s="6">
        <v>69.31260689496564</v>
      </c>
      <c r="N41" s="1">
        <f t="shared" si="4"/>
        <v>14.96529292828377</v>
      </c>
      <c r="P41" s="6">
        <v>59.93185933716056</v>
      </c>
      <c r="Q41" s="2">
        <f t="shared" si="5"/>
        <v>14.098082799226329</v>
      </c>
      <c r="S41" s="15">
        <v>977688</v>
      </c>
      <c r="T41" s="1">
        <f t="shared" si="6"/>
        <v>17.567523692365405</v>
      </c>
    </row>
    <row r="42" spans="1:20" x14ac:dyDescent="0.2">
      <c r="A42" s="4" t="s">
        <v>35</v>
      </c>
      <c r="C42" s="4" t="str">
        <f t="shared" si="0"/>
        <v>1986Q2</v>
      </c>
      <c r="D42" s="5">
        <v>31593</v>
      </c>
      <c r="E42" s="6">
        <v>9.6</v>
      </c>
      <c r="F42" s="6">
        <f t="shared" si="1"/>
        <v>57.386363636363647</v>
      </c>
      <c r="G42" s="6">
        <f t="shared" si="2"/>
        <v>9.6</v>
      </c>
      <c r="H42" s="13">
        <v>14</v>
      </c>
      <c r="J42" s="6">
        <v>64.957014380058254</v>
      </c>
      <c r="K42" s="1">
        <f t="shared" si="3"/>
        <v>16.315639824580064</v>
      </c>
      <c r="M42" s="6">
        <v>70.69612247294738</v>
      </c>
      <c r="N42" s="1">
        <f t="shared" si="4"/>
        <v>17.260059794209681</v>
      </c>
      <c r="P42" s="6">
        <v>60.825200166082816</v>
      </c>
      <c r="Q42" s="2">
        <f t="shared" si="5"/>
        <v>15.798822222191312</v>
      </c>
      <c r="S42" s="15">
        <v>983246</v>
      </c>
      <c r="T42" s="1">
        <f t="shared" si="6"/>
        <v>18.235876271799924</v>
      </c>
    </row>
    <row r="43" spans="1:20" x14ac:dyDescent="0.2">
      <c r="A43" s="4" t="s">
        <v>36</v>
      </c>
      <c r="C43" s="4" t="str">
        <f t="shared" si="0"/>
        <v>1986Q3</v>
      </c>
      <c r="D43" s="5">
        <v>31685</v>
      </c>
      <c r="E43" s="6">
        <v>9.5666666666666664</v>
      </c>
      <c r="F43" s="6">
        <f t="shared" si="1"/>
        <v>57.954545454545467</v>
      </c>
      <c r="G43" s="6">
        <f t="shared" si="2"/>
        <v>9.5666666666666664</v>
      </c>
      <c r="H43" s="13">
        <v>15</v>
      </c>
      <c r="J43" s="6">
        <v>65.785276024210404</v>
      </c>
      <c r="K43" s="1">
        <f t="shared" si="3"/>
        <v>17.798771153831751</v>
      </c>
      <c r="M43" s="6">
        <v>71.442773016331685</v>
      </c>
      <c r="N43" s="1">
        <f t="shared" si="4"/>
        <v>18.498491044751407</v>
      </c>
      <c r="P43" s="6">
        <v>61.640584822588735</v>
      </c>
      <c r="Q43" s="2">
        <f t="shared" si="5"/>
        <v>17.351148932561642</v>
      </c>
      <c r="S43" s="15">
        <v>984487</v>
      </c>
      <c r="T43" s="1">
        <f t="shared" si="6"/>
        <v>18.385107209381466</v>
      </c>
    </row>
    <row r="44" spans="1:20" x14ac:dyDescent="0.2">
      <c r="A44" s="4" t="s">
        <v>37</v>
      </c>
      <c r="C44" s="4" t="str">
        <f t="shared" si="0"/>
        <v>1986Q4</v>
      </c>
      <c r="D44" s="5">
        <v>31777</v>
      </c>
      <c r="E44" s="6">
        <v>9.4333333333333336</v>
      </c>
      <c r="F44" s="6">
        <f t="shared" si="1"/>
        <v>60.227272727272727</v>
      </c>
      <c r="G44" s="6">
        <f t="shared" si="2"/>
        <v>9.4333333333333336</v>
      </c>
      <c r="H44" s="13">
        <v>16</v>
      </c>
      <c r="J44" s="6">
        <v>66.531455016582669</v>
      </c>
      <c r="K44" s="1">
        <f t="shared" si="3"/>
        <v>19.13492072520253</v>
      </c>
      <c r="M44" s="6">
        <v>72.275870770150917</v>
      </c>
      <c r="N44" s="1">
        <f t="shared" si="4"/>
        <v>19.880307882932957</v>
      </c>
      <c r="P44" s="6">
        <v>62.406705456500447</v>
      </c>
      <c r="Q44" s="2">
        <f t="shared" si="5"/>
        <v>18.809686953724846</v>
      </c>
      <c r="S44" s="15">
        <v>977378</v>
      </c>
      <c r="T44" s="1">
        <f t="shared" si="6"/>
        <v>17.53024602060853</v>
      </c>
    </row>
    <row r="45" spans="1:20" x14ac:dyDescent="0.2">
      <c r="A45" s="4" t="s">
        <v>38</v>
      </c>
      <c r="C45" s="4" t="str">
        <f t="shared" si="0"/>
        <v>1987Q1</v>
      </c>
      <c r="D45" s="5">
        <v>31867</v>
      </c>
      <c r="E45" s="6">
        <v>9.4666666666666668</v>
      </c>
      <c r="F45" s="6">
        <f t="shared" si="1"/>
        <v>59.659090909090921</v>
      </c>
      <c r="G45" s="6">
        <f t="shared" si="2"/>
        <v>9.4666666666666668</v>
      </c>
      <c r="H45" s="13">
        <v>17</v>
      </c>
      <c r="J45" s="6">
        <v>67.130791563435366</v>
      </c>
      <c r="K45" s="1">
        <f t="shared" si="3"/>
        <v>20.208126053106689</v>
      </c>
      <c r="M45" s="6">
        <v>72.92543040753948</v>
      </c>
      <c r="N45" s="1">
        <f t="shared" si="4"/>
        <v>20.957699389790129</v>
      </c>
      <c r="P45" s="6">
        <v>62.897352622030233</v>
      </c>
      <c r="Q45" s="2">
        <f t="shared" si="5"/>
        <v>19.743779463735002</v>
      </c>
      <c r="S45" s="15">
        <v>999928</v>
      </c>
      <c r="T45" s="1">
        <f t="shared" si="6"/>
        <v>20.241896014535875</v>
      </c>
    </row>
    <row r="46" spans="1:20" x14ac:dyDescent="0.2">
      <c r="A46" s="4" t="s">
        <v>39</v>
      </c>
      <c r="C46" s="4" t="str">
        <f t="shared" si="0"/>
        <v>1987Q2</v>
      </c>
      <c r="D46" s="5">
        <v>31958</v>
      </c>
      <c r="E46" s="6">
        <v>9</v>
      </c>
      <c r="F46" s="6">
        <f t="shared" si="1"/>
        <v>67.613636363636374</v>
      </c>
      <c r="G46" s="6">
        <f t="shared" si="2"/>
        <v>9</v>
      </c>
      <c r="H46" s="13">
        <v>18</v>
      </c>
      <c r="J46" s="6">
        <v>67.80563911607365</v>
      </c>
      <c r="K46" s="1">
        <f t="shared" si="3"/>
        <v>21.416545584366297</v>
      </c>
      <c r="M46" s="6">
        <v>73.475875816891303</v>
      </c>
      <c r="N46" s="1">
        <f t="shared" si="4"/>
        <v>21.870695171683874</v>
      </c>
      <c r="P46" s="6">
        <v>63.677037018693369</v>
      </c>
      <c r="Q46" s="2">
        <f t="shared" si="5"/>
        <v>21.228140133195762</v>
      </c>
      <c r="S46" s="15">
        <v>1012843</v>
      </c>
      <c r="T46" s="1">
        <f t="shared" si="6"/>
        <v>21.79493192014883</v>
      </c>
    </row>
    <row r="47" spans="1:20" x14ac:dyDescent="0.2">
      <c r="A47" s="4" t="s">
        <v>40</v>
      </c>
      <c r="C47" s="4" t="str">
        <f t="shared" si="0"/>
        <v>1987Q3</v>
      </c>
      <c r="D47" s="5">
        <v>32050</v>
      </c>
      <c r="E47" s="6">
        <v>8.5666666666666647</v>
      </c>
      <c r="F47" s="6">
        <f t="shared" si="1"/>
        <v>75.000000000000043</v>
      </c>
      <c r="G47" s="6">
        <f t="shared" si="2"/>
        <v>8.5666666666666647</v>
      </c>
      <c r="H47" s="13">
        <v>19</v>
      </c>
      <c r="J47" s="6">
        <v>68.69743149233409</v>
      </c>
      <c r="K47" s="1">
        <f t="shared" si="3"/>
        <v>23.013438573143507</v>
      </c>
      <c r="M47" s="6">
        <v>74.233967041671477</v>
      </c>
      <c r="N47" s="1">
        <f t="shared" si="4"/>
        <v>23.128102498106973</v>
      </c>
      <c r="P47" s="6">
        <v>64.623722028758493</v>
      </c>
      <c r="Q47" s="2">
        <f t="shared" si="5"/>
        <v>23.030436038209047</v>
      </c>
      <c r="S47" s="15">
        <v>1028259</v>
      </c>
      <c r="T47" s="1">
        <f t="shared" si="6"/>
        <v>23.648714461451892</v>
      </c>
    </row>
    <row r="48" spans="1:20" x14ac:dyDescent="0.2">
      <c r="A48" s="4" t="s">
        <v>41</v>
      </c>
      <c r="C48" s="4" t="str">
        <f t="shared" si="0"/>
        <v>1987Q4</v>
      </c>
      <c r="D48" s="5">
        <v>32142</v>
      </c>
      <c r="E48" s="6">
        <v>8.1666666666666661</v>
      </c>
      <c r="F48" s="6">
        <f t="shared" si="1"/>
        <v>81.818181818181841</v>
      </c>
      <c r="G48" s="6">
        <f t="shared" si="2"/>
        <v>8.1666666666666661</v>
      </c>
      <c r="H48" s="13">
        <v>20</v>
      </c>
      <c r="J48" s="6">
        <v>69.384571343883437</v>
      </c>
      <c r="K48" s="1">
        <f t="shared" si="3"/>
        <v>24.243869377956884</v>
      </c>
      <c r="M48" s="6">
        <v>75.065635445216259</v>
      </c>
      <c r="N48" s="1">
        <f t="shared" si="4"/>
        <v>24.50754854574464</v>
      </c>
      <c r="P48" s="6">
        <v>65.111706800358434</v>
      </c>
      <c r="Q48" s="2">
        <f t="shared" si="5"/>
        <v>23.959459891140767</v>
      </c>
      <c r="S48" s="15">
        <v>1041543</v>
      </c>
      <c r="T48" s="1">
        <f t="shared" si="6"/>
        <v>25.246122821510909</v>
      </c>
    </row>
    <row r="49" spans="1:20" x14ac:dyDescent="0.2">
      <c r="A49" s="4" t="s">
        <v>42</v>
      </c>
      <c r="C49" s="4" t="str">
        <f t="shared" si="0"/>
        <v>1988Q1</v>
      </c>
      <c r="D49" s="5">
        <v>32233</v>
      </c>
      <c r="E49" s="6">
        <v>7.8999999999999995</v>
      </c>
      <c r="F49" s="6">
        <f t="shared" si="1"/>
        <v>86.363636363636374</v>
      </c>
      <c r="G49" s="6">
        <f t="shared" si="2"/>
        <v>7.8999999999999995</v>
      </c>
      <c r="H49" s="13">
        <v>21</v>
      </c>
      <c r="J49" s="6">
        <v>70.172848526779944</v>
      </c>
      <c r="K49" s="1">
        <f t="shared" si="3"/>
        <v>25.655402308815756</v>
      </c>
      <c r="M49" s="6">
        <v>76.058251722154012</v>
      </c>
      <c r="N49" s="1">
        <f t="shared" si="4"/>
        <v>26.153950638461488</v>
      </c>
      <c r="P49" s="6">
        <v>65.846877111717916</v>
      </c>
      <c r="Q49" s="2">
        <f t="shared" si="5"/>
        <v>25.359074786869805</v>
      </c>
      <c r="S49" s="15">
        <v>1056728</v>
      </c>
      <c r="T49" s="1">
        <f t="shared" si="6"/>
        <v>27.072127484827391</v>
      </c>
    </row>
    <row r="50" spans="1:20" x14ac:dyDescent="0.2">
      <c r="A50" s="4" t="s">
        <v>43</v>
      </c>
      <c r="C50" s="4" t="str">
        <f t="shared" si="0"/>
        <v>1988Q2</v>
      </c>
      <c r="D50" s="5">
        <v>32324</v>
      </c>
      <c r="E50" s="6">
        <v>7.7</v>
      </c>
      <c r="F50" s="6">
        <f t="shared" si="1"/>
        <v>89.77272727272728</v>
      </c>
      <c r="G50" s="6">
        <f t="shared" si="2"/>
        <v>7.7</v>
      </c>
      <c r="H50" s="13">
        <v>22</v>
      </c>
      <c r="J50" s="6">
        <v>71.027370228963903</v>
      </c>
      <c r="K50" s="1">
        <f t="shared" si="3"/>
        <v>27.185556357337259</v>
      </c>
      <c r="M50" s="6">
        <v>77.160959291819665</v>
      </c>
      <c r="N50" s="1">
        <f t="shared" si="4"/>
        <v>27.982955554593914</v>
      </c>
      <c r="P50" s="6">
        <v>66.637104290642114</v>
      </c>
      <c r="Q50" s="2">
        <f t="shared" si="5"/>
        <v>26.863506771598612</v>
      </c>
      <c r="S50" s="15">
        <v>1066087</v>
      </c>
      <c r="T50" s="1">
        <f t="shared" si="6"/>
        <v>28.19755242022277</v>
      </c>
    </row>
    <row r="51" spans="1:20" x14ac:dyDescent="0.2">
      <c r="A51" s="4" t="s">
        <v>44</v>
      </c>
      <c r="C51" s="4" t="str">
        <f t="shared" si="0"/>
        <v>1988Q3</v>
      </c>
      <c r="D51" s="5">
        <v>32416</v>
      </c>
      <c r="E51" s="6">
        <v>7.8</v>
      </c>
      <c r="F51" s="6">
        <f t="shared" si="1"/>
        <v>88.068181818181841</v>
      </c>
      <c r="G51" s="6">
        <f t="shared" si="2"/>
        <v>7.8</v>
      </c>
      <c r="H51" s="13">
        <v>23</v>
      </c>
      <c r="J51" s="6">
        <v>71.888941596192481</v>
      </c>
      <c r="K51" s="1">
        <f t="shared" si="3"/>
        <v>28.728333927860827</v>
      </c>
      <c r="M51" s="6">
        <v>78.061179379652842</v>
      </c>
      <c r="N51" s="1">
        <f t="shared" si="4"/>
        <v>29.476104791564595</v>
      </c>
      <c r="P51" s="6">
        <v>67.382641873649945</v>
      </c>
      <c r="Q51" s="2">
        <f t="shared" si="5"/>
        <v>28.282858846050594</v>
      </c>
      <c r="S51" s="15">
        <v>1066184</v>
      </c>
      <c r="T51" s="1">
        <f t="shared" si="6"/>
        <v>28.209216723966058</v>
      </c>
    </row>
    <row r="52" spans="1:20" x14ac:dyDescent="0.2">
      <c r="A52" s="4" t="s">
        <v>45</v>
      </c>
      <c r="C52" s="4" t="str">
        <f t="shared" si="0"/>
        <v>1988Q4</v>
      </c>
      <c r="D52" s="5">
        <v>32508</v>
      </c>
      <c r="E52" s="6">
        <v>7.7</v>
      </c>
      <c r="F52" s="6">
        <f t="shared" si="1"/>
        <v>89.77272727272728</v>
      </c>
      <c r="G52" s="6">
        <f t="shared" si="2"/>
        <v>7.7</v>
      </c>
      <c r="H52" s="13">
        <v>24</v>
      </c>
      <c r="J52" s="6">
        <v>72.90113066037037</v>
      </c>
      <c r="K52" s="1">
        <f t="shared" si="3"/>
        <v>30.540815916864283</v>
      </c>
      <c r="M52" s="6">
        <v>79.125374232764301</v>
      </c>
      <c r="N52" s="1">
        <f t="shared" si="4"/>
        <v>31.241230625110727</v>
      </c>
      <c r="P52" s="6">
        <v>68.34572115942801</v>
      </c>
      <c r="Q52" s="2">
        <f t="shared" si="5"/>
        <v>30.116366120916528</v>
      </c>
      <c r="S52" s="15">
        <v>1073620</v>
      </c>
      <c r="T52" s="1">
        <f t="shared" si="6"/>
        <v>29.10339984391479</v>
      </c>
    </row>
    <row r="53" spans="1:20" x14ac:dyDescent="0.2">
      <c r="A53" s="4" t="s">
        <v>46</v>
      </c>
      <c r="C53" s="4" t="str">
        <f t="shared" si="0"/>
        <v>1989Q1</v>
      </c>
      <c r="D53" s="5">
        <v>32598</v>
      </c>
      <c r="E53" s="6">
        <v>7.5333333333333341</v>
      </c>
      <c r="F53" s="6">
        <f t="shared" si="1"/>
        <v>92.61363636363636</v>
      </c>
      <c r="G53" s="6">
        <f t="shared" si="2"/>
        <v>7.5333333333333341</v>
      </c>
      <c r="H53" s="13">
        <v>25</v>
      </c>
      <c r="J53" s="6">
        <v>73.866939119549414</v>
      </c>
      <c r="K53" s="1">
        <f t="shared" si="3"/>
        <v>32.270246217033538</v>
      </c>
      <c r="M53" s="6">
        <v>80.014657800808322</v>
      </c>
      <c r="N53" s="1">
        <f t="shared" si="4"/>
        <v>32.71624001339439</v>
      </c>
      <c r="P53" s="6">
        <v>69.322461586115566</v>
      </c>
      <c r="Q53" s="2">
        <f t="shared" si="5"/>
        <v>31.975881432306963</v>
      </c>
      <c r="S53" s="15">
        <v>1085867</v>
      </c>
      <c r="T53" s="1">
        <f t="shared" si="6"/>
        <v>30.576108379419352</v>
      </c>
    </row>
    <row r="54" spans="1:20" x14ac:dyDescent="0.2">
      <c r="A54" s="4" t="s">
        <v>47</v>
      </c>
      <c r="C54" s="4" t="str">
        <f t="shared" si="0"/>
        <v>1989Q2</v>
      </c>
      <c r="D54" s="5">
        <v>32689</v>
      </c>
      <c r="E54" s="6">
        <v>7.666666666666667</v>
      </c>
      <c r="F54" s="6">
        <f t="shared" si="1"/>
        <v>90.340909090909093</v>
      </c>
      <c r="G54" s="6">
        <f t="shared" si="2"/>
        <v>7.666666666666667</v>
      </c>
      <c r="H54" s="13">
        <v>26</v>
      </c>
      <c r="J54" s="6">
        <v>74.989164801603764</v>
      </c>
      <c r="K54" s="1">
        <f t="shared" si="3"/>
        <v>34.279765889104553</v>
      </c>
      <c r="M54" s="6">
        <v>81.108214412083598</v>
      </c>
      <c r="N54" s="1">
        <f t="shared" si="4"/>
        <v>34.530066700643914</v>
      </c>
      <c r="P54" s="6">
        <v>70.36915074341951</v>
      </c>
      <c r="Q54" s="1">
        <f t="shared" si="5"/>
        <v>33.968564914113571</v>
      </c>
      <c r="S54" s="15">
        <v>1090017</v>
      </c>
      <c r="T54" s="1">
        <f t="shared" si="6"/>
        <v>31.075148178745238</v>
      </c>
    </row>
    <row r="55" spans="1:20" s="16" customFormat="1" x14ac:dyDescent="0.2">
      <c r="A55" s="17" t="s">
        <v>48</v>
      </c>
      <c r="C55" s="17" t="str">
        <f t="shared" si="0"/>
        <v>1989Q3</v>
      </c>
      <c r="D55" s="18">
        <v>32781</v>
      </c>
      <c r="E55" s="19">
        <v>7.3666666666666671</v>
      </c>
      <c r="F55" s="19">
        <f t="shared" si="1"/>
        <v>95.454545454545453</v>
      </c>
      <c r="G55" s="19">
        <f t="shared" si="2"/>
        <v>7.3666666666666671</v>
      </c>
      <c r="H55" s="27">
        <v>27</v>
      </c>
      <c r="J55" s="19">
        <v>76.090253173032863</v>
      </c>
      <c r="K55" s="16">
        <f t="shared" si="3"/>
        <v>36.251435918099894</v>
      </c>
      <c r="M55" s="19">
        <v>82.244810046397006</v>
      </c>
      <c r="N55" s="16">
        <f t="shared" si="4"/>
        <v>36.415280024648041</v>
      </c>
      <c r="P55" s="19">
        <v>71.510909575030169</v>
      </c>
      <c r="Q55" s="16">
        <f t="shared" si="5"/>
        <v>36.142241738871903</v>
      </c>
      <c r="S55" s="28">
        <v>1093917</v>
      </c>
      <c r="T55" s="16">
        <f t="shared" si="6"/>
        <v>31.544125339557503</v>
      </c>
    </row>
    <row r="56" spans="1:20" x14ac:dyDescent="0.2">
      <c r="A56" s="4" t="s">
        <v>49</v>
      </c>
      <c r="C56" s="4" t="str">
        <f t="shared" si="0"/>
        <v>1989Q4</v>
      </c>
      <c r="D56" s="5">
        <v>32873</v>
      </c>
      <c r="E56" s="6">
        <v>7.4666666666666659</v>
      </c>
      <c r="F56" s="6"/>
      <c r="G56" s="6"/>
      <c r="J56" s="6">
        <v>76.911957542009361</v>
      </c>
      <c r="M56" s="6">
        <v>82.939588504281147</v>
      </c>
      <c r="P56" s="6">
        <v>72.40848227388652</v>
      </c>
      <c r="S56" s="15">
        <v>1091582</v>
      </c>
    </row>
    <row r="57" spans="1:20" x14ac:dyDescent="0.2">
      <c r="A57" s="4" t="s">
        <v>50</v>
      </c>
      <c r="C57" s="4" t="str">
        <f t="shared" si="0"/>
        <v>1990Q1</v>
      </c>
      <c r="D57" s="5">
        <v>32963</v>
      </c>
      <c r="E57" s="6">
        <v>7.6333333333333337</v>
      </c>
      <c r="F57" s="6"/>
      <c r="G57" s="6"/>
      <c r="J57" s="6">
        <v>77.684677419338499</v>
      </c>
      <c r="M57" s="6">
        <v>83.390041086835495</v>
      </c>
      <c r="P57" s="6">
        <v>73.362755766178722</v>
      </c>
      <c r="S57" s="15">
        <v>1101873</v>
      </c>
    </row>
    <row r="58" spans="1:20" x14ac:dyDescent="0.2">
      <c r="A58" s="4" t="s">
        <v>51</v>
      </c>
      <c r="C58" s="4" t="str">
        <f t="shared" si="0"/>
        <v>1990Q2</v>
      </c>
      <c r="D58" s="5">
        <v>33054</v>
      </c>
      <c r="E58" s="6">
        <v>7.666666666666667</v>
      </c>
      <c r="F58" s="6"/>
      <c r="G58" s="6"/>
      <c r="J58" s="6">
        <v>78.3350031785494</v>
      </c>
      <c r="M58" s="6">
        <v>83.478778951074091</v>
      </c>
      <c r="P58" s="6">
        <v>74.344701201891823</v>
      </c>
      <c r="S58" s="15">
        <v>1097310</v>
      </c>
    </row>
    <row r="59" spans="1:20" x14ac:dyDescent="0.2">
      <c r="A59" s="4" t="s">
        <v>52</v>
      </c>
      <c r="C59" s="4" t="str">
        <f t="shared" si="0"/>
        <v>1990Q3</v>
      </c>
      <c r="D59" s="5">
        <v>33146</v>
      </c>
      <c r="E59" s="6">
        <v>8.1666666666666661</v>
      </c>
      <c r="F59" s="6"/>
      <c r="G59" s="6"/>
      <c r="J59" s="6">
        <v>79.182933200141107</v>
      </c>
      <c r="M59" s="6">
        <v>84.265110819239808</v>
      </c>
      <c r="P59" s="6">
        <v>75.395927428299856</v>
      </c>
      <c r="S59" s="15">
        <v>1089546</v>
      </c>
    </row>
    <row r="60" spans="1:20" x14ac:dyDescent="0.2">
      <c r="A60" s="4" t="s">
        <v>53</v>
      </c>
      <c r="C60" s="4" t="str">
        <f t="shared" si="0"/>
        <v>1990Q4</v>
      </c>
      <c r="D60" s="5">
        <v>33238</v>
      </c>
      <c r="E60" s="6">
        <v>9.1333333333333329</v>
      </c>
      <c r="F60" s="6"/>
      <c r="G60" s="6"/>
      <c r="J60" s="6">
        <v>80.115787422957496</v>
      </c>
      <c r="M60" s="6">
        <v>84.829457712119478</v>
      </c>
      <c r="P60" s="6">
        <v>76.466732833342817</v>
      </c>
      <c r="S60" s="15">
        <v>1079836</v>
      </c>
    </row>
    <row r="61" spans="1:20" x14ac:dyDescent="0.2">
      <c r="A61" s="4" t="s">
        <v>54</v>
      </c>
      <c r="C61" s="4" t="str">
        <f t="shared" si="0"/>
        <v>1991Q1</v>
      </c>
      <c r="D61" s="5">
        <v>33328</v>
      </c>
      <c r="E61" s="6">
        <v>10.166666666666666</v>
      </c>
      <c r="F61" s="6"/>
      <c r="G61" s="6"/>
      <c r="J61" s="6">
        <v>82.371474099887763</v>
      </c>
      <c r="M61" s="6">
        <v>87.556725496044564</v>
      </c>
      <c r="P61" s="6">
        <v>78.848968093481488</v>
      </c>
      <c r="S61" s="15">
        <v>1064426</v>
      </c>
    </row>
    <row r="62" spans="1:20" x14ac:dyDescent="0.2">
      <c r="A62" s="4" t="s">
        <v>55</v>
      </c>
      <c r="C62" s="4" t="str">
        <f t="shared" si="0"/>
        <v>1991Q2</v>
      </c>
      <c r="D62" s="5">
        <v>33419</v>
      </c>
      <c r="E62" s="6">
        <v>10.333333333333334</v>
      </c>
      <c r="F62" s="6"/>
      <c r="G62" s="6"/>
      <c r="J62" s="6">
        <v>83.226072377984366</v>
      </c>
      <c r="M62" s="6">
        <v>88.931290670761172</v>
      </c>
      <c r="P62" s="6">
        <v>79.357550687377795</v>
      </c>
      <c r="S62" s="15">
        <v>1069389</v>
      </c>
    </row>
    <row r="63" spans="1:20" x14ac:dyDescent="0.2">
      <c r="A63" s="4" t="s">
        <v>56</v>
      </c>
      <c r="C63" s="4" t="str">
        <f t="shared" si="0"/>
        <v>1991Q3</v>
      </c>
      <c r="D63" s="5">
        <v>33511</v>
      </c>
      <c r="E63" s="6">
        <v>10.433333333333334</v>
      </c>
      <c r="F63" s="6"/>
      <c r="G63" s="6"/>
      <c r="J63" s="6">
        <v>83.802444186380129</v>
      </c>
      <c r="M63" s="6">
        <v>89.604537470253149</v>
      </c>
      <c r="P63" s="6">
        <v>79.835144795405625</v>
      </c>
      <c r="S63" s="15">
        <v>1070821</v>
      </c>
    </row>
    <row r="64" spans="1:20" x14ac:dyDescent="0.2">
      <c r="A64" s="4" t="s">
        <v>57</v>
      </c>
      <c r="C64" s="4" t="str">
        <f t="shared" si="0"/>
        <v>1991Q4</v>
      </c>
      <c r="D64" s="5">
        <v>33603</v>
      </c>
      <c r="E64" s="6">
        <v>10.333333333333334</v>
      </c>
      <c r="F64" s="6"/>
      <c r="G64" s="6"/>
      <c r="J64" s="6">
        <v>84.209943123451154</v>
      </c>
      <c r="M64" s="6">
        <v>89.699258640830607</v>
      </c>
      <c r="P64" s="6">
        <v>80.456092785038678</v>
      </c>
      <c r="S64" s="15">
        <v>1072797</v>
      </c>
    </row>
    <row r="65" spans="1:20" x14ac:dyDescent="0.2">
      <c r="A65" s="4" t="s">
        <v>58</v>
      </c>
      <c r="C65" s="4" t="str">
        <f t="shared" si="0"/>
        <v>1992Q1</v>
      </c>
      <c r="D65" s="5">
        <v>33694</v>
      </c>
      <c r="E65" s="6">
        <v>10.6</v>
      </c>
      <c r="J65" s="6">
        <v>84.535985532773921</v>
      </c>
      <c r="M65" s="6">
        <v>89.919027526971149</v>
      </c>
      <c r="P65" s="6">
        <v>80.779696947089732</v>
      </c>
      <c r="S65" s="15">
        <v>1073579</v>
      </c>
    </row>
    <row r="66" spans="1:20" x14ac:dyDescent="0.2">
      <c r="A66" s="4" t="s">
        <v>59</v>
      </c>
      <c r="C66" s="4" t="str">
        <f t="shared" si="0"/>
        <v>1992Q2</v>
      </c>
      <c r="D66" s="5">
        <v>33785</v>
      </c>
      <c r="E66" s="6">
        <v>11</v>
      </c>
      <c r="J66" s="6">
        <v>84.928972826690782</v>
      </c>
      <c r="M66" s="6">
        <v>90.408689328065762</v>
      </c>
      <c r="P66" s="6">
        <v>81.175178843775171</v>
      </c>
      <c r="Q66" s="2"/>
      <c r="S66" s="15">
        <v>1074890</v>
      </c>
    </row>
    <row r="67" spans="1:20" x14ac:dyDescent="0.2">
      <c r="A67" s="4" t="s">
        <v>60</v>
      </c>
      <c r="C67" s="4" t="str">
        <f t="shared" si="0"/>
        <v>1992Q3</v>
      </c>
      <c r="D67" s="5">
        <v>33877</v>
      </c>
      <c r="E67" s="6">
        <v>11.533333333333333</v>
      </c>
      <c r="F67" s="1" t="s">
        <v>174</v>
      </c>
      <c r="G67" s="1" t="s">
        <v>177</v>
      </c>
      <c r="H67" s="13" t="s">
        <v>178</v>
      </c>
      <c r="J67" s="6">
        <v>85.299872104552165</v>
      </c>
      <c r="K67" s="1" t="s">
        <v>188</v>
      </c>
      <c r="M67" s="6">
        <v>90.544241530882715</v>
      </c>
      <c r="N67" s="1" t="s">
        <v>175</v>
      </c>
      <c r="P67" s="6">
        <v>81.646865137802294</v>
      </c>
      <c r="Q67" s="2" t="s">
        <v>176</v>
      </c>
      <c r="S67" s="15">
        <v>1080662</v>
      </c>
      <c r="T67" s="1" t="s">
        <v>205</v>
      </c>
    </row>
    <row r="68" spans="1:20" s="10" customFormat="1" x14ac:dyDescent="0.2">
      <c r="A68" s="9" t="s">
        <v>61</v>
      </c>
      <c r="C68" s="9" t="str">
        <f t="shared" si="0"/>
        <v>1992Q4</v>
      </c>
      <c r="D68" s="11">
        <v>33969</v>
      </c>
      <c r="E68" s="12">
        <v>11.733333333333334</v>
      </c>
      <c r="F68" s="10">
        <f>($E$68-E68)/($E$68-$E$55)*100</f>
        <v>0</v>
      </c>
      <c r="G68" s="12">
        <f>E68</f>
        <v>11.733333333333334</v>
      </c>
      <c r="H68" s="14">
        <v>0</v>
      </c>
      <c r="J68" s="12">
        <v>85.730832515734107</v>
      </c>
      <c r="K68" s="10">
        <f>(J68/$J$68-1)*100</f>
        <v>0</v>
      </c>
      <c r="M68" s="12">
        <v>90.933886048522737</v>
      </c>
      <c r="N68" s="10">
        <f>(M68/$M$68-1)*100</f>
        <v>0</v>
      </c>
      <c r="P68" s="12">
        <v>82.121779446197209</v>
      </c>
      <c r="Q68" s="10">
        <f>(P68/$P$68-1)*100</f>
        <v>0</v>
      </c>
      <c r="S68" s="30">
        <v>1086810</v>
      </c>
      <c r="T68" s="10">
        <f>(S68/$S$68-1)*100</f>
        <v>0</v>
      </c>
    </row>
    <row r="69" spans="1:20" x14ac:dyDescent="0.2">
      <c r="A69" s="4" t="s">
        <v>62</v>
      </c>
      <c r="C69" s="4" t="str">
        <f t="shared" si="0"/>
        <v>1993Q1</v>
      </c>
      <c r="D69" s="5">
        <v>34059</v>
      </c>
      <c r="E69" s="6">
        <v>11.133333333333333</v>
      </c>
      <c r="F69" s="1">
        <f t="shared" ref="F69:F98" si="7">($E$68-E69)/($E$68-$E$55)*100</f>
        <v>13.740458015267206</v>
      </c>
      <c r="G69" s="6">
        <f t="shared" ref="G69:G98" si="8">E69</f>
        <v>11.133333333333333</v>
      </c>
      <c r="H69" s="13">
        <v>1</v>
      </c>
      <c r="J69" s="6">
        <v>86.260043488093345</v>
      </c>
      <c r="K69" s="1">
        <f t="shared" ref="K69:K98" si="9">(J69/$J$68-1)*100</f>
        <v>0.61729363500828693</v>
      </c>
      <c r="M69" s="6">
        <v>91.467567520351011</v>
      </c>
      <c r="N69" s="1">
        <f t="shared" ref="N69:N98" si="10">(M69/$M$68-1)*100</f>
        <v>0.58688954692147632</v>
      </c>
      <c r="P69" s="6">
        <v>82.563301883784149</v>
      </c>
      <c r="Q69" s="1">
        <f t="shared" ref="Q69:Q98" si="11">(P69/$P$68-1)*100</f>
        <v>0.53764353447334212</v>
      </c>
      <c r="S69" s="15">
        <v>1093765</v>
      </c>
      <c r="T69" s="1">
        <f t="shared" ref="T69:T98" si="12">(S69/$S$68-1)*100</f>
        <v>0.63994626475649685</v>
      </c>
    </row>
    <row r="70" spans="1:20" x14ac:dyDescent="0.2">
      <c r="A70" s="4" t="s">
        <v>63</v>
      </c>
      <c r="C70" s="4" t="str">
        <f t="shared" si="0"/>
        <v>1993Q2</v>
      </c>
      <c r="D70" s="5">
        <v>34150</v>
      </c>
      <c r="E70" s="6">
        <v>11.633333333333333</v>
      </c>
      <c r="F70" s="1">
        <f t="shared" si="7"/>
        <v>2.2900763358778948</v>
      </c>
      <c r="G70" s="6">
        <f t="shared" si="8"/>
        <v>11.633333333333333</v>
      </c>
      <c r="H70" s="13">
        <v>2</v>
      </c>
      <c r="J70" s="6">
        <v>86.490479794366266</v>
      </c>
      <c r="K70" s="1">
        <f t="shared" si="9"/>
        <v>0.88608410339738874</v>
      </c>
      <c r="M70" s="6">
        <v>91.616035136938393</v>
      </c>
      <c r="N70" s="1">
        <f t="shared" si="10"/>
        <v>0.75015939388278774</v>
      </c>
      <c r="P70" s="6">
        <v>82.886344229885239</v>
      </c>
      <c r="Q70" s="1">
        <f t="shared" si="11"/>
        <v>0.9310134154958849</v>
      </c>
      <c r="S70" s="15">
        <v>1103723</v>
      </c>
      <c r="T70" s="1">
        <f t="shared" si="12"/>
        <v>1.5562057765386772</v>
      </c>
    </row>
    <row r="71" spans="1:20" x14ac:dyDescent="0.2">
      <c r="A71" s="4" t="s">
        <v>64</v>
      </c>
      <c r="C71" s="4" t="str">
        <f t="shared" si="0"/>
        <v>1993Q3</v>
      </c>
      <c r="D71" s="5">
        <v>34242</v>
      </c>
      <c r="E71" s="6">
        <v>11.433333333333332</v>
      </c>
      <c r="F71" s="1">
        <f t="shared" si="7"/>
        <v>6.8702290076336432</v>
      </c>
      <c r="G71" s="6">
        <f t="shared" si="8"/>
        <v>11.433333333333332</v>
      </c>
      <c r="H71" s="13">
        <v>3</v>
      </c>
      <c r="J71" s="6">
        <v>86.951937304845629</v>
      </c>
      <c r="K71" s="1">
        <f t="shared" si="9"/>
        <v>1.4243472893925357</v>
      </c>
      <c r="M71" s="6">
        <v>92.127837012882836</v>
      </c>
      <c r="N71" s="1">
        <f t="shared" si="10"/>
        <v>1.3129879478844586</v>
      </c>
      <c r="P71" s="6">
        <v>83.241576851640303</v>
      </c>
      <c r="Q71" s="1">
        <f t="shared" si="11"/>
        <v>1.3635815163707488</v>
      </c>
      <c r="S71" s="15">
        <v>1114242</v>
      </c>
      <c r="T71" s="1">
        <f t="shared" si="12"/>
        <v>2.524084246556435</v>
      </c>
    </row>
    <row r="72" spans="1:20" x14ac:dyDescent="0.2">
      <c r="A72" s="4" t="s">
        <v>65</v>
      </c>
      <c r="C72" s="4" t="str">
        <f t="shared" si="0"/>
        <v>1993Q4</v>
      </c>
      <c r="D72" s="5">
        <v>34334</v>
      </c>
      <c r="E72" s="6">
        <v>11.299999999999999</v>
      </c>
      <c r="F72" s="1">
        <f t="shared" si="7"/>
        <v>9.9236641221374509</v>
      </c>
      <c r="G72" s="6">
        <f t="shared" si="8"/>
        <v>11.299999999999999</v>
      </c>
      <c r="H72" s="13">
        <v>4</v>
      </c>
      <c r="J72" s="6">
        <v>87.520741111234742</v>
      </c>
      <c r="K72" s="1">
        <f t="shared" si="9"/>
        <v>2.0878236487113622</v>
      </c>
      <c r="M72" s="6">
        <v>92.754649528237607</v>
      </c>
      <c r="N72" s="1">
        <f t="shared" si="10"/>
        <v>2.0022937090176773</v>
      </c>
      <c r="P72" s="6">
        <v>83.731942014963622</v>
      </c>
      <c r="Q72" s="1">
        <f t="shared" si="11"/>
        <v>1.9607010218541721</v>
      </c>
      <c r="S72" s="15">
        <v>1119052</v>
      </c>
      <c r="T72" s="1">
        <f t="shared" si="12"/>
        <v>2.9666639062945643</v>
      </c>
    </row>
    <row r="73" spans="1:20" x14ac:dyDescent="0.2">
      <c r="A73" s="4" t="s">
        <v>66</v>
      </c>
      <c r="C73" s="4" t="str">
        <f t="shared" si="0"/>
        <v>1994Q1</v>
      </c>
      <c r="D73" s="5">
        <v>34424</v>
      </c>
      <c r="E73" s="6">
        <v>11.033333333333333</v>
      </c>
      <c r="F73" s="1">
        <f t="shared" si="7"/>
        <v>16.030534351145061</v>
      </c>
      <c r="G73" s="6">
        <f t="shared" si="8"/>
        <v>11.033333333333333</v>
      </c>
      <c r="H73" s="13">
        <v>5</v>
      </c>
      <c r="J73" s="6">
        <v>86.840404221477314</v>
      </c>
      <c r="K73" s="1">
        <f t="shared" si="9"/>
        <v>1.2942504734682947</v>
      </c>
      <c r="M73" s="6">
        <v>91.037370217210466</v>
      </c>
      <c r="N73" s="1">
        <f t="shared" si="10"/>
        <v>0.11380154657913977</v>
      </c>
      <c r="P73" s="6">
        <v>83.923291553329989</v>
      </c>
      <c r="Q73" s="1">
        <f t="shared" si="11"/>
        <v>2.1937080751069926</v>
      </c>
      <c r="S73" s="15">
        <v>1135542</v>
      </c>
      <c r="T73" s="1">
        <f t="shared" si="12"/>
        <v>4.4839484362491966</v>
      </c>
    </row>
    <row r="74" spans="1:20" x14ac:dyDescent="0.2">
      <c r="A74" s="4" t="s">
        <v>67</v>
      </c>
      <c r="C74" s="4" t="str">
        <f t="shared" ref="C74:C137" si="13" xml:space="preserve"> CONCATENATE(LEFT(A74,4), "Q",  RIGHT(A74,1))</f>
        <v>1994Q2</v>
      </c>
      <c r="D74" s="5">
        <v>34515</v>
      </c>
      <c r="E74" s="6">
        <v>10.633333333333335</v>
      </c>
      <c r="F74" s="1">
        <f t="shared" si="7"/>
        <v>25.190839694656475</v>
      </c>
      <c r="G74" s="6">
        <f t="shared" si="8"/>
        <v>10.633333333333335</v>
      </c>
      <c r="H74" s="13">
        <v>6</v>
      </c>
      <c r="J74" s="6">
        <v>86.501067002416619</v>
      </c>
      <c r="K74" s="1">
        <f t="shared" si="9"/>
        <v>0.89843346212827857</v>
      </c>
      <c r="M74" s="6">
        <v>89.784651104596549</v>
      </c>
      <c r="N74" s="1">
        <f t="shared" si="10"/>
        <v>-1.2638137375025948</v>
      </c>
      <c r="P74" s="6">
        <v>84.224320989710478</v>
      </c>
      <c r="Q74" s="1">
        <f t="shared" si="11"/>
        <v>2.5602727530895431</v>
      </c>
      <c r="S74" s="15">
        <v>1152136</v>
      </c>
      <c r="T74" s="1">
        <f t="shared" si="12"/>
        <v>6.010802256144121</v>
      </c>
    </row>
    <row r="75" spans="1:20" x14ac:dyDescent="0.2">
      <c r="A75" s="4" t="s">
        <v>68</v>
      </c>
      <c r="C75" s="4" t="str">
        <f t="shared" si="13"/>
        <v>1994Q3</v>
      </c>
      <c r="D75" s="5">
        <v>34607</v>
      </c>
      <c r="E75" s="6">
        <v>10.133333333333333</v>
      </c>
      <c r="F75" s="1">
        <f t="shared" si="7"/>
        <v>36.641221374045827</v>
      </c>
      <c r="G75" s="6">
        <f t="shared" si="8"/>
        <v>10.133333333333333</v>
      </c>
      <c r="H75" s="13">
        <v>7</v>
      </c>
      <c r="J75" s="6">
        <v>86.759459208740637</v>
      </c>
      <c r="K75" s="1">
        <f t="shared" si="9"/>
        <v>1.1998328522212276</v>
      </c>
      <c r="M75" s="6">
        <v>89.924345300453268</v>
      </c>
      <c r="N75" s="1">
        <f t="shared" si="10"/>
        <v>-1.1101920218506645</v>
      </c>
      <c r="P75" s="6">
        <v>84.653317105176654</v>
      </c>
      <c r="Q75" s="1">
        <f t="shared" si="11"/>
        <v>3.0826629379578918</v>
      </c>
      <c r="S75" s="15">
        <v>1166865</v>
      </c>
      <c r="T75" s="1">
        <f t="shared" si="12"/>
        <v>7.3660529439368405</v>
      </c>
    </row>
    <row r="76" spans="1:20" x14ac:dyDescent="0.2">
      <c r="A76" s="4" t="s">
        <v>69</v>
      </c>
      <c r="C76" s="4" t="str">
        <f t="shared" si="13"/>
        <v>1994Q4</v>
      </c>
      <c r="D76" s="5">
        <v>34699</v>
      </c>
      <c r="E76" s="6">
        <v>9.7666666666666657</v>
      </c>
      <c r="F76" s="1">
        <f t="shared" si="7"/>
        <v>45.038167938931331</v>
      </c>
      <c r="G76" s="6">
        <f t="shared" si="8"/>
        <v>9.7666666666666657</v>
      </c>
      <c r="H76" s="13">
        <v>8</v>
      </c>
      <c r="J76" s="6">
        <v>87.282479854935374</v>
      </c>
      <c r="K76" s="1">
        <f t="shared" si="9"/>
        <v>1.8099058339559493</v>
      </c>
      <c r="M76" s="6">
        <v>90.271181345724941</v>
      </c>
      <c r="N76" s="1">
        <f t="shared" si="10"/>
        <v>-0.72877640184009218</v>
      </c>
      <c r="P76" s="6">
        <v>85.223389522984419</v>
      </c>
      <c r="Q76" s="1">
        <f t="shared" si="11"/>
        <v>3.7768422673053026</v>
      </c>
      <c r="S76" s="15">
        <v>1175379</v>
      </c>
      <c r="T76" s="1">
        <f t="shared" si="12"/>
        <v>8.1494465453943121</v>
      </c>
    </row>
    <row r="77" spans="1:20" x14ac:dyDescent="0.2">
      <c r="A77" s="4" t="s">
        <v>70</v>
      </c>
      <c r="C77" s="4" t="str">
        <f t="shared" si="13"/>
        <v>1995Q1</v>
      </c>
      <c r="D77" s="5">
        <v>34789</v>
      </c>
      <c r="E77" s="6">
        <v>9.6333333333333329</v>
      </c>
      <c r="F77" s="1">
        <f t="shared" si="7"/>
        <v>48.091603053435136</v>
      </c>
      <c r="G77" s="6">
        <f t="shared" si="8"/>
        <v>9.6333333333333329</v>
      </c>
      <c r="H77" s="13">
        <v>9</v>
      </c>
      <c r="J77" s="6">
        <v>88.07785116020969</v>
      </c>
      <c r="K77" s="1">
        <f t="shared" si="9"/>
        <v>2.7376599242108668</v>
      </c>
      <c r="M77" s="6">
        <v>91.232384718532174</v>
      </c>
      <c r="N77" s="1">
        <f t="shared" si="10"/>
        <v>0.32825900550446097</v>
      </c>
      <c r="P77" s="6">
        <v>85.892582119541245</v>
      </c>
      <c r="Q77" s="1">
        <f t="shared" si="11"/>
        <v>4.5917206114786113</v>
      </c>
      <c r="S77" s="15">
        <v>1186304</v>
      </c>
      <c r="T77" s="1">
        <f t="shared" si="12"/>
        <v>9.1546820511404938</v>
      </c>
    </row>
    <row r="78" spans="1:20" x14ac:dyDescent="0.2">
      <c r="A78" s="4" t="s">
        <v>71</v>
      </c>
      <c r="C78" s="4" t="str">
        <f t="shared" si="13"/>
        <v>1995Q2</v>
      </c>
      <c r="D78" s="5">
        <v>34880</v>
      </c>
      <c r="E78" s="6">
        <v>9.5</v>
      </c>
      <c r="F78" s="1">
        <f t="shared" si="7"/>
        <v>51.145038167938949</v>
      </c>
      <c r="G78" s="6">
        <f t="shared" si="8"/>
        <v>9.5</v>
      </c>
      <c r="H78" s="13">
        <v>10</v>
      </c>
      <c r="J78" s="6">
        <v>88.587975560656247</v>
      </c>
      <c r="K78" s="1">
        <f t="shared" si="9"/>
        <v>3.3326901898424577</v>
      </c>
      <c r="M78" s="6">
        <v>91.700699554081609</v>
      </c>
      <c r="N78" s="1">
        <f t="shared" si="10"/>
        <v>0.8432648585475544</v>
      </c>
      <c r="P78" s="6">
        <v>86.480982339470145</v>
      </c>
      <c r="Q78" s="1">
        <f t="shared" si="11"/>
        <v>5.3082177744685932</v>
      </c>
      <c r="S78" s="15">
        <v>1186783</v>
      </c>
      <c r="T78" s="1">
        <f t="shared" si="12"/>
        <v>9.1987559923077722</v>
      </c>
    </row>
    <row r="79" spans="1:20" x14ac:dyDescent="0.2">
      <c r="A79" s="4" t="s">
        <v>72</v>
      </c>
      <c r="C79" s="4" t="str">
        <f t="shared" si="13"/>
        <v>1995Q3</v>
      </c>
      <c r="D79" s="5">
        <v>34972</v>
      </c>
      <c r="E79" s="6">
        <v>9.4333333333333336</v>
      </c>
      <c r="F79" s="1">
        <f t="shared" si="7"/>
        <v>52.671755725190849</v>
      </c>
      <c r="G79" s="6">
        <f t="shared" si="8"/>
        <v>9.4333333333333336</v>
      </c>
      <c r="H79" s="13">
        <v>11</v>
      </c>
      <c r="J79" s="6">
        <v>89.064523692959995</v>
      </c>
      <c r="K79" s="1">
        <f t="shared" si="9"/>
        <v>3.8885557032402041</v>
      </c>
      <c r="M79" s="6">
        <v>92.047473026737165</v>
      </c>
      <c r="N79" s="1">
        <f t="shared" si="10"/>
        <v>1.2246116674483831</v>
      </c>
      <c r="P79" s="6">
        <v>87.031625858390385</v>
      </c>
      <c r="Q79" s="1">
        <f t="shared" si="11"/>
        <v>5.978738460495614</v>
      </c>
      <c r="S79" s="15">
        <v>1188347</v>
      </c>
      <c r="T79" s="1">
        <f t="shared" si="12"/>
        <v>9.3426633910251198</v>
      </c>
    </row>
    <row r="80" spans="1:20" x14ac:dyDescent="0.2">
      <c r="A80" s="4" t="s">
        <v>73</v>
      </c>
      <c r="C80" s="4" t="str">
        <f t="shared" si="13"/>
        <v>1995Q4</v>
      </c>
      <c r="D80" s="5">
        <v>35064</v>
      </c>
      <c r="E80" s="6">
        <v>9.2999999999999989</v>
      </c>
      <c r="F80" s="1">
        <f t="shared" si="7"/>
        <v>55.72519083969469</v>
      </c>
      <c r="G80" s="6">
        <f t="shared" si="8"/>
        <v>9.2999999999999989</v>
      </c>
      <c r="H80" s="13">
        <v>12</v>
      </c>
      <c r="J80" s="6">
        <v>89.28919842140462</v>
      </c>
      <c r="K80" s="1">
        <f t="shared" si="9"/>
        <v>4.1506256282037635</v>
      </c>
      <c r="M80" s="6">
        <v>92.380464466450718</v>
      </c>
      <c r="N80" s="1">
        <f t="shared" si="10"/>
        <v>1.5908023738874233</v>
      </c>
      <c r="P80" s="6">
        <v>87.187404175547329</v>
      </c>
      <c r="Q80" s="1">
        <f t="shared" si="11"/>
        <v>6.1684303037647936</v>
      </c>
      <c r="S80" s="15">
        <v>1193217</v>
      </c>
      <c r="T80" s="1">
        <f t="shared" si="12"/>
        <v>9.7907637949595561</v>
      </c>
    </row>
    <row r="81" spans="1:20" x14ac:dyDescent="0.2">
      <c r="A81" s="4" t="s">
        <v>74</v>
      </c>
      <c r="C81" s="4" t="str">
        <f t="shared" si="13"/>
        <v>1996Q1</v>
      </c>
      <c r="D81" s="5">
        <v>35155</v>
      </c>
      <c r="E81" s="6">
        <v>9.5</v>
      </c>
      <c r="F81" s="1">
        <f t="shared" si="7"/>
        <v>51.145038167938949</v>
      </c>
      <c r="G81" s="6">
        <f t="shared" si="8"/>
        <v>9.5</v>
      </c>
      <c r="H81" s="13">
        <v>13</v>
      </c>
      <c r="J81" s="6">
        <v>89.529243785613446</v>
      </c>
      <c r="K81" s="1">
        <f t="shared" si="9"/>
        <v>4.4306245004470446</v>
      </c>
      <c r="M81" s="6">
        <v>92.578846775937905</v>
      </c>
      <c r="N81" s="1">
        <f t="shared" si="10"/>
        <v>1.8089634116564834</v>
      </c>
      <c r="P81" s="6">
        <v>87.468003541478467</v>
      </c>
      <c r="Q81" s="1">
        <f t="shared" si="11"/>
        <v>6.5101172080469727</v>
      </c>
      <c r="S81" s="15">
        <v>1194038</v>
      </c>
      <c r="T81" s="1">
        <f t="shared" si="12"/>
        <v>9.8663059780458298</v>
      </c>
    </row>
    <row r="82" spans="1:20" x14ac:dyDescent="0.2">
      <c r="A82" s="4" t="s">
        <v>75</v>
      </c>
      <c r="C82" s="4" t="str">
        <f t="shared" si="13"/>
        <v>1996Q2</v>
      </c>
      <c r="D82" s="5">
        <v>35246</v>
      </c>
      <c r="E82" s="6">
        <v>9.4333333333333336</v>
      </c>
      <c r="F82" s="1">
        <f t="shared" si="7"/>
        <v>52.671755725190849</v>
      </c>
      <c r="G82" s="6">
        <f t="shared" si="8"/>
        <v>9.4333333333333336</v>
      </c>
      <c r="H82" s="13">
        <v>14</v>
      </c>
      <c r="J82" s="6">
        <v>89.886380629715546</v>
      </c>
      <c r="K82" s="1">
        <f t="shared" si="9"/>
        <v>4.8472037329379436</v>
      </c>
      <c r="M82" s="6">
        <v>93.023343103901468</v>
      </c>
      <c r="N82" s="1">
        <f t="shared" si="10"/>
        <v>2.297776050463507</v>
      </c>
      <c r="P82" s="6">
        <v>87.75563118101995</v>
      </c>
      <c r="Q82" s="1">
        <f t="shared" si="11"/>
        <v>6.8603624675641628</v>
      </c>
      <c r="S82" s="15">
        <v>1202352</v>
      </c>
      <c r="T82" s="1">
        <f t="shared" si="12"/>
        <v>10.631297098848936</v>
      </c>
    </row>
    <row r="83" spans="1:20" x14ac:dyDescent="0.2">
      <c r="A83" s="4" t="s">
        <v>76</v>
      </c>
      <c r="C83" s="4" t="str">
        <f t="shared" si="13"/>
        <v>1996Q3</v>
      </c>
      <c r="D83" s="5">
        <v>35338</v>
      </c>
      <c r="E83" s="6">
        <v>9.6666666666666661</v>
      </c>
      <c r="F83" s="1">
        <f t="shared" si="7"/>
        <v>47.328244274809187</v>
      </c>
      <c r="G83" s="6">
        <f t="shared" si="8"/>
        <v>9.6666666666666661</v>
      </c>
      <c r="H83" s="13">
        <v>15</v>
      </c>
      <c r="J83" s="6">
        <v>90.232156189172414</v>
      </c>
      <c r="K83" s="1">
        <f t="shared" si="9"/>
        <v>5.2505306916414085</v>
      </c>
      <c r="M83" s="6">
        <v>93.34574168200993</v>
      </c>
      <c r="N83" s="1">
        <f t="shared" si="10"/>
        <v>2.6523177863532865</v>
      </c>
      <c r="P83" s="6">
        <v>88.08259218129065</v>
      </c>
      <c r="Q83" s="1">
        <f t="shared" si="11"/>
        <v>7.2585041085218016</v>
      </c>
      <c r="S83" s="15">
        <v>1212740</v>
      </c>
      <c r="T83" s="1">
        <f t="shared" si="12"/>
        <v>11.58712194403806</v>
      </c>
    </row>
    <row r="84" spans="1:20" x14ac:dyDescent="0.2">
      <c r="A84" s="4" t="s">
        <v>77</v>
      </c>
      <c r="C84" s="4" t="str">
        <f t="shared" si="13"/>
        <v>1996Q4</v>
      </c>
      <c r="D84" s="5">
        <v>35430</v>
      </c>
      <c r="E84" s="6">
        <v>9.8333333333333339</v>
      </c>
      <c r="F84" s="1">
        <f t="shared" si="7"/>
        <v>43.511450381679396</v>
      </c>
      <c r="G84" s="6">
        <f t="shared" si="8"/>
        <v>9.8333333333333339</v>
      </c>
      <c r="H84" s="13">
        <v>16</v>
      </c>
      <c r="J84" s="6">
        <v>90.667819481293904</v>
      </c>
      <c r="K84" s="1">
        <f t="shared" si="9"/>
        <v>5.7587064311474201</v>
      </c>
      <c r="M84" s="6">
        <v>93.805247358159292</v>
      </c>
      <c r="N84" s="1">
        <f t="shared" si="10"/>
        <v>3.157636206270098</v>
      </c>
      <c r="P84" s="6">
        <v>88.551947653378406</v>
      </c>
      <c r="Q84" s="1">
        <f t="shared" si="11"/>
        <v>7.830040033891339</v>
      </c>
      <c r="S84" s="15">
        <v>1222507</v>
      </c>
      <c r="T84" s="1">
        <f t="shared" si="12"/>
        <v>12.485807086795297</v>
      </c>
    </row>
    <row r="85" spans="1:20" x14ac:dyDescent="0.2">
      <c r="A85" s="4" t="s">
        <v>78</v>
      </c>
      <c r="C85" s="4" t="str">
        <f t="shared" si="13"/>
        <v>1997Q1</v>
      </c>
      <c r="D85" s="5">
        <v>35520</v>
      </c>
      <c r="E85" s="6">
        <v>9.4333333333333336</v>
      </c>
      <c r="F85" s="1">
        <f t="shared" si="7"/>
        <v>52.671755725190849</v>
      </c>
      <c r="G85" s="6">
        <f t="shared" si="8"/>
        <v>9.4333333333333336</v>
      </c>
      <c r="H85" s="13">
        <v>17</v>
      </c>
      <c r="J85" s="6">
        <v>91.093195173159188</v>
      </c>
      <c r="K85" s="1">
        <f t="shared" si="9"/>
        <v>6.254882286884289</v>
      </c>
      <c r="M85" s="6">
        <v>94.053517946805883</v>
      </c>
      <c r="N85" s="1">
        <f t="shared" si="10"/>
        <v>3.4306593876550107</v>
      </c>
      <c r="P85" s="6">
        <v>89.017380474982076</v>
      </c>
      <c r="Q85" s="1">
        <f t="shared" si="11"/>
        <v>8.3967993329985937</v>
      </c>
      <c r="S85" s="15">
        <v>1238634</v>
      </c>
      <c r="T85" s="1">
        <f t="shared" si="12"/>
        <v>13.969691114362215</v>
      </c>
    </row>
    <row r="86" spans="1:20" x14ac:dyDescent="0.2">
      <c r="A86" s="4" t="s">
        <v>79</v>
      </c>
      <c r="C86" s="4" t="str">
        <f t="shared" si="13"/>
        <v>1997Q2</v>
      </c>
      <c r="D86" s="5">
        <v>35611</v>
      </c>
      <c r="E86" s="6">
        <v>9.2999999999999989</v>
      </c>
      <c r="F86" s="1">
        <f t="shared" si="7"/>
        <v>55.72519083969469</v>
      </c>
      <c r="G86" s="6">
        <f t="shared" si="8"/>
        <v>9.2999999999999989</v>
      </c>
      <c r="H86" s="13">
        <v>18</v>
      </c>
      <c r="J86" s="6">
        <v>91.476521727456557</v>
      </c>
      <c r="K86" s="1">
        <f t="shared" si="9"/>
        <v>6.7020102839523421</v>
      </c>
      <c r="M86" s="6">
        <v>94.628126679540742</v>
      </c>
      <c r="N86" s="1">
        <f t="shared" si="10"/>
        <v>4.0625566458764695</v>
      </c>
      <c r="P86" s="6">
        <v>89.354387603298022</v>
      </c>
      <c r="Q86" s="1">
        <f t="shared" si="11"/>
        <v>8.8071741818981373</v>
      </c>
      <c r="S86" s="15">
        <v>1252626</v>
      </c>
      <c r="T86" s="1">
        <f t="shared" si="12"/>
        <v>15.257128660943486</v>
      </c>
    </row>
    <row r="87" spans="1:20" x14ac:dyDescent="0.2">
      <c r="A87" s="4" t="s">
        <v>80</v>
      </c>
      <c r="C87" s="4" t="str">
        <f t="shared" si="13"/>
        <v>1997Q3</v>
      </c>
      <c r="D87" s="5">
        <v>35703</v>
      </c>
      <c r="E87" s="6">
        <v>8.8666666666666671</v>
      </c>
      <c r="F87" s="1">
        <f t="shared" si="7"/>
        <v>65.648854961832058</v>
      </c>
      <c r="G87" s="6">
        <f t="shared" si="8"/>
        <v>8.8666666666666671</v>
      </c>
      <c r="H87" s="13">
        <v>19</v>
      </c>
      <c r="J87" s="6">
        <v>91.598393831392329</v>
      </c>
      <c r="K87" s="1">
        <f t="shared" si="9"/>
        <v>6.844166962430176</v>
      </c>
      <c r="M87" s="6">
        <v>94.329732066767448</v>
      </c>
      <c r="N87" s="1">
        <f t="shared" si="10"/>
        <v>3.7344120721209073</v>
      </c>
      <c r="P87" s="6">
        <v>89.707426299052528</v>
      </c>
      <c r="Q87" s="1">
        <f t="shared" si="11"/>
        <v>9.2370707308225377</v>
      </c>
      <c r="S87" s="15">
        <v>1267450</v>
      </c>
      <c r="T87" s="1">
        <f t="shared" si="12"/>
        <v>16.621120527047051</v>
      </c>
    </row>
    <row r="88" spans="1:20" x14ac:dyDescent="0.2">
      <c r="A88" s="4" t="s">
        <v>81</v>
      </c>
      <c r="C88" s="4" t="str">
        <f t="shared" si="13"/>
        <v>1997Q4</v>
      </c>
      <c r="D88" s="5">
        <v>35795</v>
      </c>
      <c r="E88" s="6">
        <v>8.7666666666666675</v>
      </c>
      <c r="F88" s="1">
        <f t="shared" si="7"/>
        <v>67.938931297709914</v>
      </c>
      <c r="G88" s="6">
        <f t="shared" si="8"/>
        <v>8.7666666666666675</v>
      </c>
      <c r="H88" s="13">
        <v>20</v>
      </c>
      <c r="J88" s="6">
        <v>91.713760030963556</v>
      </c>
      <c r="K88" s="1">
        <f t="shared" si="9"/>
        <v>6.9787348841286567</v>
      </c>
      <c r="M88" s="6">
        <v>94.632523480086235</v>
      </c>
      <c r="N88" s="1">
        <f t="shared" si="10"/>
        <v>4.0673918077029025</v>
      </c>
      <c r="P88" s="6">
        <v>89.745190261379562</v>
      </c>
      <c r="Q88" s="1">
        <f t="shared" si="11"/>
        <v>9.2830560499202353</v>
      </c>
      <c r="S88" s="15">
        <v>1279723</v>
      </c>
      <c r="T88" s="1">
        <f t="shared" si="12"/>
        <v>17.750388752403822</v>
      </c>
    </row>
    <row r="89" spans="1:20" x14ac:dyDescent="0.2">
      <c r="A89" s="4" t="s">
        <v>82</v>
      </c>
      <c r="C89" s="4" t="str">
        <f t="shared" si="13"/>
        <v>1998Q1</v>
      </c>
      <c r="D89" s="5">
        <v>35885</v>
      </c>
      <c r="E89" s="6">
        <v>8.6</v>
      </c>
      <c r="F89" s="1">
        <f t="shared" si="7"/>
        <v>71.755725190839712</v>
      </c>
      <c r="G89" s="6">
        <f t="shared" si="8"/>
        <v>8.6</v>
      </c>
      <c r="H89" s="13">
        <v>21</v>
      </c>
      <c r="J89" s="6">
        <v>92.388178959137548</v>
      </c>
      <c r="K89" s="1">
        <f t="shared" si="9"/>
        <v>7.7654051034458549</v>
      </c>
      <c r="M89" s="6">
        <v>95.177722676481196</v>
      </c>
      <c r="N89" s="1">
        <f t="shared" si="10"/>
        <v>4.6669473970285758</v>
      </c>
      <c r="P89" s="6">
        <v>90.564206670938333</v>
      </c>
      <c r="Q89" s="1">
        <f t="shared" si="11"/>
        <v>10.28037541523592</v>
      </c>
      <c r="S89" s="15">
        <v>1297798</v>
      </c>
      <c r="T89" s="1">
        <f t="shared" si="12"/>
        <v>19.413512941544518</v>
      </c>
    </row>
    <row r="90" spans="1:20" x14ac:dyDescent="0.2">
      <c r="A90" s="4" t="s">
        <v>83</v>
      </c>
      <c r="C90" s="4" t="str">
        <f t="shared" si="13"/>
        <v>1998Q2</v>
      </c>
      <c r="D90" s="5">
        <v>35976</v>
      </c>
      <c r="E90" s="6">
        <v>8.3333333333333339</v>
      </c>
      <c r="F90" s="1">
        <f t="shared" si="7"/>
        <v>77.862595419847324</v>
      </c>
      <c r="G90" s="6">
        <f t="shared" si="8"/>
        <v>8.3333333333333339</v>
      </c>
      <c r="H90" s="13">
        <v>22</v>
      </c>
      <c r="J90" s="6">
        <v>92.53997784682862</v>
      </c>
      <c r="K90" s="1">
        <f t="shared" si="9"/>
        <v>7.9424696241516601</v>
      </c>
      <c r="M90" s="6">
        <v>95.074967519784963</v>
      </c>
      <c r="N90" s="1">
        <f t="shared" si="10"/>
        <v>4.5539475449806854</v>
      </c>
      <c r="P90" s="6">
        <v>90.920477643305304</v>
      </c>
      <c r="Q90" s="1">
        <f t="shared" si="11"/>
        <v>10.714207919560037</v>
      </c>
      <c r="S90" s="15">
        <v>1298491</v>
      </c>
      <c r="T90" s="1">
        <f t="shared" si="12"/>
        <v>19.477277537011982</v>
      </c>
    </row>
    <row r="91" spans="1:20" x14ac:dyDescent="0.2">
      <c r="A91" s="4" t="s">
        <v>84</v>
      </c>
      <c r="C91" s="4" t="str">
        <f t="shared" si="13"/>
        <v>1998Q3</v>
      </c>
      <c r="D91" s="5">
        <v>36068</v>
      </c>
      <c r="E91" s="6">
        <v>8.1999999999999993</v>
      </c>
      <c r="F91" s="1">
        <f t="shared" si="7"/>
        <v>80.916030534351165</v>
      </c>
      <c r="G91" s="6">
        <f t="shared" si="8"/>
        <v>8.1999999999999993</v>
      </c>
      <c r="H91" s="13">
        <v>23</v>
      </c>
      <c r="J91" s="6">
        <v>92.798214337262237</v>
      </c>
      <c r="K91" s="1">
        <f t="shared" si="9"/>
        <v>8.2436873807694155</v>
      </c>
      <c r="M91" s="6">
        <v>95.189993063157246</v>
      </c>
      <c r="N91" s="1">
        <f t="shared" si="10"/>
        <v>4.680441142000058</v>
      </c>
      <c r="P91" s="6">
        <v>91.239872131850262</v>
      </c>
      <c r="Q91" s="1">
        <f t="shared" si="11"/>
        <v>11.103135790703188</v>
      </c>
      <c r="S91" s="15">
        <v>1310310</v>
      </c>
      <c r="T91" s="1">
        <f t="shared" si="12"/>
        <v>20.564772131283291</v>
      </c>
    </row>
    <row r="92" spans="1:20" x14ac:dyDescent="0.2">
      <c r="A92" s="4" t="s">
        <v>85</v>
      </c>
      <c r="C92" s="4" t="str">
        <f t="shared" si="13"/>
        <v>1998Q4</v>
      </c>
      <c r="D92" s="5">
        <v>36160</v>
      </c>
      <c r="E92" s="6">
        <v>8.0333333333333332</v>
      </c>
      <c r="F92" s="1">
        <f t="shared" si="7"/>
        <v>84.732824427480935</v>
      </c>
      <c r="G92" s="6">
        <f t="shared" si="8"/>
        <v>8.0333333333333332</v>
      </c>
      <c r="H92" s="13">
        <v>24</v>
      </c>
      <c r="J92" s="6">
        <v>93.019461311616254</v>
      </c>
      <c r="K92" s="1">
        <f t="shared" si="9"/>
        <v>8.5017590311449176</v>
      </c>
      <c r="M92" s="6">
        <v>95.354068152690544</v>
      </c>
      <c r="N92" s="1">
        <f t="shared" si="10"/>
        <v>4.8608745279061116</v>
      </c>
      <c r="P92" s="6">
        <v>91.602341542785965</v>
      </c>
      <c r="Q92" s="1">
        <f t="shared" si="11"/>
        <v>11.544516157008044</v>
      </c>
      <c r="S92" s="15">
        <v>1328139</v>
      </c>
      <c r="T92" s="1">
        <f t="shared" si="12"/>
        <v>22.20526126921909</v>
      </c>
    </row>
    <row r="93" spans="1:20" x14ac:dyDescent="0.2">
      <c r="A93" s="4" t="s">
        <v>86</v>
      </c>
      <c r="C93" s="4" t="str">
        <f t="shared" si="13"/>
        <v>1999Q1</v>
      </c>
      <c r="D93" s="5">
        <v>36250</v>
      </c>
      <c r="E93" s="6">
        <v>7.9000000000000012</v>
      </c>
      <c r="F93" s="1">
        <f t="shared" si="7"/>
        <v>87.78625954198472</v>
      </c>
      <c r="G93" s="6">
        <f t="shared" si="8"/>
        <v>7.9000000000000012</v>
      </c>
      <c r="H93" s="13">
        <v>25</v>
      </c>
      <c r="J93" s="6">
        <v>93.341475990647282</v>
      </c>
      <c r="K93" s="1">
        <f t="shared" si="9"/>
        <v>8.8773703130859083</v>
      </c>
      <c r="M93" s="6">
        <v>95.717411347376725</v>
      </c>
      <c r="N93" s="1">
        <f t="shared" si="10"/>
        <v>5.2604430611284725</v>
      </c>
      <c r="P93" s="6">
        <v>91.798653153660482</v>
      </c>
      <c r="Q93" s="1">
        <f t="shared" si="11"/>
        <v>11.783565544635044</v>
      </c>
      <c r="S93" s="15">
        <v>1352229</v>
      </c>
      <c r="T93" s="1">
        <f t="shared" si="12"/>
        <v>24.421840064040623</v>
      </c>
    </row>
    <row r="94" spans="1:20" x14ac:dyDescent="0.2">
      <c r="A94" s="4" t="s">
        <v>87</v>
      </c>
      <c r="C94" s="4" t="str">
        <f t="shared" si="13"/>
        <v>1999Q2</v>
      </c>
      <c r="D94" s="5">
        <v>36341</v>
      </c>
      <c r="E94" s="6">
        <v>7.9000000000000012</v>
      </c>
      <c r="F94" s="1">
        <f t="shared" si="7"/>
        <v>87.78625954198472</v>
      </c>
      <c r="G94" s="6">
        <f t="shared" si="8"/>
        <v>7.9000000000000012</v>
      </c>
      <c r="H94" s="13">
        <v>26</v>
      </c>
      <c r="J94" s="6">
        <v>93.884870029201579</v>
      </c>
      <c r="K94" s="1">
        <f t="shared" si="9"/>
        <v>9.5112076649564337</v>
      </c>
      <c r="M94" s="6">
        <v>96.196509696563155</v>
      </c>
      <c r="N94" s="1">
        <f t="shared" si="10"/>
        <v>5.7873075447718803</v>
      </c>
      <c r="P94" s="6">
        <v>92.42500054313048</v>
      </c>
      <c r="Q94" s="1">
        <f t="shared" si="11"/>
        <v>12.546271118837016</v>
      </c>
      <c r="S94" s="15">
        <v>1363541</v>
      </c>
      <c r="T94" s="1">
        <f t="shared" si="12"/>
        <v>25.462684369853061</v>
      </c>
    </row>
    <row r="95" spans="1:20" x14ac:dyDescent="0.2">
      <c r="A95" s="4" t="s">
        <v>88</v>
      </c>
      <c r="C95" s="4" t="str">
        <f t="shared" si="13"/>
        <v>1999Q3</v>
      </c>
      <c r="D95" s="5">
        <v>36433</v>
      </c>
      <c r="E95" s="6">
        <v>7.5</v>
      </c>
      <c r="F95" s="1">
        <f t="shared" si="7"/>
        <v>96.946564885496187</v>
      </c>
      <c r="G95" s="6">
        <f t="shared" si="8"/>
        <v>7.5</v>
      </c>
      <c r="H95" s="13">
        <v>27</v>
      </c>
      <c r="J95" s="6">
        <v>94.300586652568455</v>
      </c>
      <c r="K95" s="1">
        <f t="shared" si="9"/>
        <v>9.9961167824440977</v>
      </c>
      <c r="M95" s="6">
        <v>96.511685003185477</v>
      </c>
      <c r="N95" s="1">
        <f t="shared" si="10"/>
        <v>6.1339058485704756</v>
      </c>
      <c r="P95" s="6">
        <v>92.856318060992393</v>
      </c>
      <c r="Q95" s="1">
        <f t="shared" si="11"/>
        <v>13.07148808414218</v>
      </c>
      <c r="S95" s="15">
        <v>1384876</v>
      </c>
      <c r="T95" s="1">
        <f t="shared" si="12"/>
        <v>27.425768993660338</v>
      </c>
    </row>
    <row r="96" spans="1:20" x14ac:dyDescent="0.2">
      <c r="A96" s="4" t="s">
        <v>89</v>
      </c>
      <c r="C96" s="4" t="str">
        <f t="shared" si="13"/>
        <v>1999Q4</v>
      </c>
      <c r="D96" s="5">
        <v>36525</v>
      </c>
      <c r="E96" s="6">
        <v>6.9666666666666677</v>
      </c>
      <c r="F96" s="1">
        <f t="shared" si="7"/>
        <v>109.16030534351144</v>
      </c>
      <c r="G96" s="6">
        <f t="shared" si="8"/>
        <v>6.9666666666666677</v>
      </c>
      <c r="H96" s="13">
        <v>28</v>
      </c>
      <c r="J96" s="6">
        <v>94.560652663110062</v>
      </c>
      <c r="K96" s="1">
        <f t="shared" si="9"/>
        <v>10.299468567222213</v>
      </c>
      <c r="M96" s="6">
        <v>96.403078495206927</v>
      </c>
      <c r="N96" s="1">
        <f t="shared" si="10"/>
        <v>6.0144712651627019</v>
      </c>
      <c r="P96" s="6">
        <v>93.31741684563616</v>
      </c>
      <c r="Q96" s="1">
        <f t="shared" si="11"/>
        <v>13.63296981012676</v>
      </c>
      <c r="S96" s="15">
        <v>1404357</v>
      </c>
      <c r="T96" s="1">
        <f t="shared" si="12"/>
        <v>29.218262621801429</v>
      </c>
    </row>
    <row r="97" spans="1:20" x14ac:dyDescent="0.2">
      <c r="A97" s="4" t="s">
        <v>90</v>
      </c>
      <c r="C97" s="4" t="str">
        <f t="shared" si="13"/>
        <v>2000Q1</v>
      </c>
      <c r="D97" s="5">
        <v>36616</v>
      </c>
      <c r="E97" s="6">
        <v>6.8666666666666671</v>
      </c>
      <c r="F97" s="1">
        <f t="shared" si="7"/>
        <v>111.45038167938932</v>
      </c>
      <c r="G97" s="6">
        <f t="shared" si="8"/>
        <v>6.8666666666666671</v>
      </c>
      <c r="H97" s="13">
        <v>29</v>
      </c>
      <c r="J97" s="6">
        <v>94.834214695992372</v>
      </c>
      <c r="K97" s="1">
        <f t="shared" si="9"/>
        <v>10.618562672405552</v>
      </c>
      <c r="M97" s="6">
        <v>96.421534994357657</v>
      </c>
      <c r="N97" s="1">
        <f t="shared" si="10"/>
        <v>6.0347678783975844</v>
      </c>
      <c r="P97" s="6">
        <v>93.748136793975021</v>
      </c>
      <c r="Q97" s="1">
        <f t="shared" si="11"/>
        <v>14.157459112773996</v>
      </c>
      <c r="S97" s="15">
        <v>1426823</v>
      </c>
      <c r="T97" s="1">
        <f t="shared" si="12"/>
        <v>31.285413273709306</v>
      </c>
    </row>
    <row r="98" spans="1:20" s="16" customFormat="1" x14ac:dyDescent="0.2">
      <c r="A98" s="17" t="s">
        <v>91</v>
      </c>
      <c r="C98" s="17" t="str">
        <f t="shared" si="13"/>
        <v>2000Q2</v>
      </c>
      <c r="D98" s="18">
        <v>36707</v>
      </c>
      <c r="E98" s="19">
        <v>6.666666666666667</v>
      </c>
      <c r="F98" s="16">
        <f t="shared" si="7"/>
        <v>116.03053435114504</v>
      </c>
      <c r="G98" s="19">
        <f t="shared" si="8"/>
        <v>6.666666666666667</v>
      </c>
      <c r="H98" s="27">
        <v>30</v>
      </c>
      <c r="J98" s="19">
        <v>95.178297989900187</v>
      </c>
      <c r="K98" s="16">
        <f t="shared" si="9"/>
        <v>11.019915702360873</v>
      </c>
      <c r="M98" s="19">
        <v>96.252696626261255</v>
      </c>
      <c r="N98" s="16">
        <f t="shared" si="10"/>
        <v>5.849096314766955</v>
      </c>
      <c r="P98" s="19">
        <v>94.440065994272345</v>
      </c>
      <c r="Q98" s="16">
        <f t="shared" si="11"/>
        <v>15.000023904919857</v>
      </c>
      <c r="S98" s="28">
        <v>1443782</v>
      </c>
      <c r="T98" s="16">
        <f t="shared" si="12"/>
        <v>32.845851620798491</v>
      </c>
    </row>
    <row r="99" spans="1:20" x14ac:dyDescent="0.2">
      <c r="A99" s="4" t="s">
        <v>92</v>
      </c>
      <c r="C99" s="4" t="str">
        <f t="shared" si="13"/>
        <v>2000Q3</v>
      </c>
      <c r="D99" s="5">
        <v>36799</v>
      </c>
      <c r="E99" s="6">
        <v>6.9000000000000012</v>
      </c>
      <c r="G99" s="6"/>
      <c r="J99" s="6">
        <v>95.655865837194469</v>
      </c>
      <c r="M99" s="6">
        <v>96.309913145772228</v>
      </c>
      <c r="P99" s="6">
        <v>95.158843757557676</v>
      </c>
      <c r="S99" s="15">
        <v>1458465</v>
      </c>
    </row>
    <row r="100" spans="1:20" x14ac:dyDescent="0.2">
      <c r="A100" s="4" t="s">
        <v>93</v>
      </c>
      <c r="C100" s="4" t="str">
        <f t="shared" si="13"/>
        <v>2000Q4</v>
      </c>
      <c r="D100" s="5">
        <v>36891</v>
      </c>
      <c r="E100" s="6">
        <v>6.8999999999999995</v>
      </c>
      <c r="G100" s="6"/>
      <c r="J100" s="6">
        <v>96.193285950079172</v>
      </c>
      <c r="M100" s="6">
        <v>96.850690249735351</v>
      </c>
      <c r="P100" s="6">
        <v>95.653375157398031</v>
      </c>
      <c r="S100" s="15">
        <v>1460962</v>
      </c>
    </row>
    <row r="101" spans="1:20" x14ac:dyDescent="0.2">
      <c r="A101" s="4" t="s">
        <v>94</v>
      </c>
      <c r="C101" s="4" t="str">
        <f t="shared" si="13"/>
        <v>2001Q1</v>
      </c>
      <c r="D101" s="5">
        <v>36981</v>
      </c>
      <c r="E101" s="6">
        <v>7</v>
      </c>
      <c r="J101" s="6">
        <v>96.60244678093197</v>
      </c>
      <c r="M101" s="6">
        <v>96.907447623515054</v>
      </c>
      <c r="P101" s="6">
        <v>96.277863752887725</v>
      </c>
      <c r="S101" s="15">
        <v>1468700</v>
      </c>
    </row>
    <row r="102" spans="1:20" x14ac:dyDescent="0.2">
      <c r="A102" s="4" t="s">
        <v>95</v>
      </c>
      <c r="C102" s="4" t="str">
        <f t="shared" si="13"/>
        <v>2001Q2</v>
      </c>
      <c r="D102" s="5">
        <v>37072</v>
      </c>
      <c r="E102" s="6">
        <v>7.1000000000000005</v>
      </c>
      <c r="J102" s="6">
        <v>97.147482475085653</v>
      </c>
      <c r="M102" s="6">
        <v>97.60186845480068</v>
      </c>
      <c r="P102" s="6">
        <v>96.834182293654379</v>
      </c>
      <c r="S102" s="15">
        <v>1472658</v>
      </c>
    </row>
    <row r="103" spans="1:20" x14ac:dyDescent="0.2">
      <c r="A103" s="4" t="s">
        <v>96</v>
      </c>
      <c r="C103" s="4" t="str">
        <f t="shared" si="13"/>
        <v>2001Q3</v>
      </c>
      <c r="D103" s="5">
        <v>37164</v>
      </c>
      <c r="E103" s="6">
        <v>7.166666666666667</v>
      </c>
      <c r="J103" s="6">
        <v>97.77075719629272</v>
      </c>
      <c r="M103" s="6">
        <v>98.017175840605574</v>
      </c>
      <c r="P103" s="6">
        <v>97.618162322674792</v>
      </c>
      <c r="S103" s="15">
        <v>1471677</v>
      </c>
    </row>
    <row r="104" spans="1:20" x14ac:dyDescent="0.2">
      <c r="A104" s="4" t="s">
        <v>97</v>
      </c>
      <c r="C104" s="4" t="str">
        <f t="shared" si="13"/>
        <v>2001Q4</v>
      </c>
      <c r="D104" s="5">
        <v>37256</v>
      </c>
      <c r="E104" s="6">
        <v>7.6333333333333329</v>
      </c>
      <c r="F104" s="1" t="s">
        <v>174</v>
      </c>
      <c r="G104" s="1" t="s">
        <v>177</v>
      </c>
      <c r="H104" s="13" t="s">
        <v>178</v>
      </c>
      <c r="J104" s="6">
        <v>97.849995286755217</v>
      </c>
      <c r="K104" s="1" t="s">
        <v>188</v>
      </c>
      <c r="M104" s="6">
        <v>97.988778442377239</v>
      </c>
      <c r="N104" s="1" t="s">
        <v>175</v>
      </c>
      <c r="P104" s="6">
        <v>97.807937969700902</v>
      </c>
      <c r="Q104" s="2" t="s">
        <v>176</v>
      </c>
      <c r="S104" s="15">
        <v>1480637</v>
      </c>
      <c r="T104" s="1" t="s">
        <v>205</v>
      </c>
    </row>
    <row r="105" spans="1:20" s="10" customFormat="1" x14ac:dyDescent="0.2">
      <c r="A105" s="9" t="s">
        <v>98</v>
      </c>
      <c r="C105" s="9" t="str">
        <f t="shared" si="13"/>
        <v>2002Q1</v>
      </c>
      <c r="D105" s="11">
        <v>37346</v>
      </c>
      <c r="E105" s="12">
        <v>7.9333333333333336</v>
      </c>
      <c r="F105" s="10">
        <f>($E$105-E105)/($E$105-$E$98)*100</f>
        <v>0</v>
      </c>
      <c r="G105" s="12">
        <f>E105</f>
        <v>7.9333333333333336</v>
      </c>
      <c r="H105" s="14">
        <v>0</v>
      </c>
      <c r="J105" s="12">
        <v>98.37847107988901</v>
      </c>
      <c r="K105" s="10">
        <f>(J105/$J$105-1)*100</f>
        <v>0</v>
      </c>
      <c r="M105" s="12">
        <v>98.295979191724456</v>
      </c>
      <c r="N105" s="10">
        <f>(M105/$M$105-1)*100</f>
        <v>0</v>
      </c>
      <c r="P105" s="12">
        <v>98.520795027119775</v>
      </c>
      <c r="Q105" s="10">
        <f>(P105/$P$105-1)*100</f>
        <v>0</v>
      </c>
      <c r="S105" s="30">
        <v>1502613</v>
      </c>
      <c r="T105" s="10">
        <f>(S105/$S$105-1)*100</f>
        <v>0</v>
      </c>
    </row>
    <row r="106" spans="1:20" x14ac:dyDescent="0.2">
      <c r="A106" s="4" t="s">
        <v>99</v>
      </c>
      <c r="C106" s="4" t="str">
        <f t="shared" si="13"/>
        <v>2002Q2</v>
      </c>
      <c r="D106" s="5">
        <v>37437</v>
      </c>
      <c r="E106" s="6">
        <v>7.7</v>
      </c>
      <c r="F106" s="1">
        <f t="shared" ref="F106:F128" si="14">($E$105-E106)/($E$105-$E$98)*100</f>
        <v>18.421052631578952</v>
      </c>
      <c r="G106" s="1">
        <f t="shared" ref="G106:G128" si="15">E106</f>
        <v>7.7</v>
      </c>
      <c r="H106" s="13">
        <v>1</v>
      </c>
      <c r="J106" s="6">
        <v>99.520799626955935</v>
      </c>
      <c r="K106" s="1">
        <f t="shared" ref="K106:K128" si="16">(J106/$J$105-1)*100</f>
        <v>1.1611570443489594</v>
      </c>
      <c r="M106" s="6">
        <v>99.554378690896584</v>
      </c>
      <c r="N106" s="1">
        <f t="shared" ref="N106:N128" si="17">(M106/$M$105-1)*100</f>
        <v>1.2802146227341105</v>
      </c>
      <c r="P106" s="6">
        <v>99.505533035002529</v>
      </c>
      <c r="Q106" s="1">
        <f t="shared" ref="Q106:Q128" si="18">(P106/$P$105-1)*100</f>
        <v>0.99952300183092646</v>
      </c>
      <c r="S106" s="15">
        <v>1511469</v>
      </c>
      <c r="T106" s="1">
        <f t="shared" ref="T106:T128" si="19">(S106/$S$105-1)*100</f>
        <v>0.58937331169104379</v>
      </c>
    </row>
    <row r="107" spans="1:20" x14ac:dyDescent="0.2">
      <c r="A107" s="4" t="s">
        <v>100</v>
      </c>
      <c r="C107" s="4" t="str">
        <f t="shared" si="13"/>
        <v>2002Q3</v>
      </c>
      <c r="D107" s="5">
        <v>37529</v>
      </c>
      <c r="E107" s="6">
        <v>7.5</v>
      </c>
      <c r="F107" s="1">
        <f t="shared" si="14"/>
        <v>34.210526315789494</v>
      </c>
      <c r="G107" s="1">
        <f t="shared" si="15"/>
        <v>7.5</v>
      </c>
      <c r="H107" s="13">
        <v>2</v>
      </c>
      <c r="J107" s="6">
        <v>100.71043241494201</v>
      </c>
      <c r="K107" s="1">
        <f t="shared" si="16"/>
        <v>2.3703980245426859</v>
      </c>
      <c r="M107" s="6">
        <v>101.04944653409709</v>
      </c>
      <c r="N107" s="1">
        <f t="shared" si="17"/>
        <v>2.8012003797246221</v>
      </c>
      <c r="P107" s="6">
        <v>100.49118805395744</v>
      </c>
      <c r="Q107" s="1">
        <f t="shared" si="18"/>
        <v>1.9999767828662751</v>
      </c>
      <c r="S107" s="15">
        <v>1524550</v>
      </c>
      <c r="T107" s="1">
        <f t="shared" si="19"/>
        <v>1.4599234799645755</v>
      </c>
    </row>
    <row r="108" spans="1:20" x14ac:dyDescent="0.2">
      <c r="A108" s="4" t="s">
        <v>101</v>
      </c>
      <c r="C108" s="4" t="str">
        <f t="shared" si="13"/>
        <v>2002Q4</v>
      </c>
      <c r="D108" s="5">
        <v>37621</v>
      </c>
      <c r="E108" s="6">
        <v>7.5333333333333341</v>
      </c>
      <c r="F108" s="1">
        <f t="shared" si="14"/>
        <v>31.578947368421012</v>
      </c>
      <c r="G108" s="1">
        <f t="shared" si="15"/>
        <v>7.5333333333333341</v>
      </c>
      <c r="H108" s="13">
        <v>3</v>
      </c>
      <c r="J108" s="6">
        <v>101.36325234038495</v>
      </c>
      <c r="K108" s="1">
        <f t="shared" si="16"/>
        <v>3.0339780926988746</v>
      </c>
      <c r="M108" s="6">
        <v>101.07398461874594</v>
      </c>
      <c r="N108" s="1">
        <f t="shared" si="17"/>
        <v>2.8261638470511885</v>
      </c>
      <c r="P108" s="6">
        <v>101.48534724519034</v>
      </c>
      <c r="Q108" s="1">
        <f t="shared" si="18"/>
        <v>3.0090624190096227</v>
      </c>
      <c r="S108" s="15">
        <v>1532914</v>
      </c>
      <c r="T108" s="1">
        <f t="shared" si="19"/>
        <v>2.0165538298949848</v>
      </c>
    </row>
    <row r="109" spans="1:20" x14ac:dyDescent="0.2">
      <c r="A109" s="4" t="s">
        <v>102</v>
      </c>
      <c r="C109" s="4" t="str">
        <f t="shared" si="13"/>
        <v>2003Q1</v>
      </c>
      <c r="D109" s="5">
        <v>37711</v>
      </c>
      <c r="E109" s="6">
        <v>7.4000000000000012</v>
      </c>
      <c r="F109" s="1">
        <f t="shared" si="14"/>
        <v>42.105263157894655</v>
      </c>
      <c r="G109" s="1">
        <f t="shared" si="15"/>
        <v>7.4000000000000012</v>
      </c>
      <c r="H109" s="13">
        <v>4</v>
      </c>
      <c r="J109" s="6">
        <v>102.14994628061618</v>
      </c>
      <c r="K109" s="1">
        <f t="shared" si="16"/>
        <v>3.833638761944691</v>
      </c>
      <c r="M109" s="6">
        <v>100.93999515209696</v>
      </c>
      <c r="N109" s="1">
        <f t="shared" si="17"/>
        <v>2.6898515911982557</v>
      </c>
      <c r="P109" s="6">
        <v>102.73578585523302</v>
      </c>
      <c r="Q109" s="2">
        <f t="shared" si="18"/>
        <v>4.2782752889407583</v>
      </c>
      <c r="S109" s="15">
        <v>1541396</v>
      </c>
      <c r="T109" s="1">
        <f t="shared" si="19"/>
        <v>2.5810371665891285</v>
      </c>
    </row>
    <row r="110" spans="1:20" x14ac:dyDescent="0.2">
      <c r="A110" s="4" t="s">
        <v>103</v>
      </c>
      <c r="C110" s="4" t="str">
        <f t="shared" si="13"/>
        <v>2003Q2</v>
      </c>
      <c r="D110" s="5">
        <v>37802</v>
      </c>
      <c r="E110" s="6">
        <v>7.666666666666667</v>
      </c>
      <c r="F110" s="1">
        <f t="shared" si="14"/>
        <v>21.052631578947363</v>
      </c>
      <c r="G110" s="6">
        <f t="shared" si="15"/>
        <v>7.666666666666667</v>
      </c>
      <c r="H110" s="13">
        <v>5</v>
      </c>
      <c r="J110" s="6">
        <v>102.29129235274456</v>
      </c>
      <c r="K110" s="1">
        <f t="shared" si="16"/>
        <v>3.9773145789977926</v>
      </c>
      <c r="M110" s="6">
        <v>100.71479946530494</v>
      </c>
      <c r="N110" s="1">
        <f t="shared" si="17"/>
        <v>2.4607519996953542</v>
      </c>
      <c r="P110" s="6">
        <v>103.14086403287806</v>
      </c>
      <c r="Q110" s="1">
        <f t="shared" si="18"/>
        <v>4.6894353669055588</v>
      </c>
      <c r="S110" s="15">
        <v>1539123</v>
      </c>
      <c r="T110" s="1">
        <f t="shared" si="19"/>
        <v>2.4297673452845059</v>
      </c>
    </row>
    <row r="111" spans="1:20" x14ac:dyDescent="0.2">
      <c r="A111" s="4" t="s">
        <v>104</v>
      </c>
      <c r="C111" s="4" t="str">
        <f t="shared" si="13"/>
        <v>2003Q3</v>
      </c>
      <c r="D111" s="5">
        <v>37894</v>
      </c>
      <c r="E111" s="6">
        <v>7.7666666666666657</v>
      </c>
      <c r="F111" s="1">
        <f t="shared" si="14"/>
        <v>13.157894736842199</v>
      </c>
      <c r="G111" s="6">
        <f t="shared" si="15"/>
        <v>7.7666666666666657</v>
      </c>
      <c r="H111" s="13">
        <v>6</v>
      </c>
      <c r="J111" s="6">
        <v>102.56184533517755</v>
      </c>
      <c r="K111" s="1">
        <f t="shared" si="16"/>
        <v>4.2523269668334196</v>
      </c>
      <c r="M111" s="6">
        <v>100.43206470409946</v>
      </c>
      <c r="N111" s="1">
        <f t="shared" si="17"/>
        <v>2.173115858796848</v>
      </c>
      <c r="P111" s="6">
        <v>103.76895772995864</v>
      </c>
      <c r="Q111" s="1">
        <f t="shared" si="18"/>
        <v>5.3269593504540858</v>
      </c>
      <c r="S111" s="15">
        <v>1544874</v>
      </c>
      <c r="T111" s="1">
        <f t="shared" si="19"/>
        <v>2.8125006239131389</v>
      </c>
    </row>
    <row r="112" spans="1:20" x14ac:dyDescent="0.2">
      <c r="A112" s="4" t="s">
        <v>105</v>
      </c>
      <c r="C112" s="4" t="str">
        <f t="shared" si="13"/>
        <v>2003Q4</v>
      </c>
      <c r="D112" s="5">
        <v>37986</v>
      </c>
      <c r="E112" s="6">
        <v>7.4666666666666659</v>
      </c>
      <c r="F112" s="1">
        <f t="shared" si="14"/>
        <v>36.842105263157976</v>
      </c>
      <c r="G112" s="6">
        <f t="shared" si="15"/>
        <v>7.4666666666666659</v>
      </c>
      <c r="H112" s="13">
        <v>7</v>
      </c>
      <c r="J112" s="6">
        <v>103.14358513553994</v>
      </c>
      <c r="K112" s="1">
        <f t="shared" si="16"/>
        <v>4.8436553275781113</v>
      </c>
      <c r="M112" s="6">
        <v>100.53633988472268</v>
      </c>
      <c r="N112" s="1">
        <f t="shared" si="17"/>
        <v>2.2791987133354175</v>
      </c>
      <c r="P112" s="6">
        <v>104.62141318499457</v>
      </c>
      <c r="Q112" s="1">
        <f t="shared" si="18"/>
        <v>6.1922136907192726</v>
      </c>
      <c r="S112" s="15">
        <v>1555533</v>
      </c>
      <c r="T112" s="1">
        <f t="shared" si="19"/>
        <v>3.5218649113244682</v>
      </c>
    </row>
    <row r="113" spans="1:20" x14ac:dyDescent="0.2">
      <c r="A113" s="4" t="s">
        <v>106</v>
      </c>
      <c r="C113" s="4" t="str">
        <f t="shared" si="13"/>
        <v>2004Q1</v>
      </c>
      <c r="D113" s="5">
        <v>38077</v>
      </c>
      <c r="E113" s="6">
        <v>7.333333333333333</v>
      </c>
      <c r="F113" s="1">
        <f t="shared" si="14"/>
        <v>47.368421052631618</v>
      </c>
      <c r="G113" s="6">
        <f t="shared" si="15"/>
        <v>7.333333333333333</v>
      </c>
      <c r="H113" s="13">
        <v>8</v>
      </c>
      <c r="J113" s="6">
        <v>103.41366303658488</v>
      </c>
      <c r="K113" s="1">
        <f t="shared" si="16"/>
        <v>5.1181848034688393</v>
      </c>
      <c r="M113" s="6">
        <v>100.55123768680411</v>
      </c>
      <c r="N113" s="1">
        <f t="shared" si="17"/>
        <v>2.2943547779109341</v>
      </c>
      <c r="P113" s="6">
        <v>105.05812749463622</v>
      </c>
      <c r="Q113" s="1">
        <f t="shared" si="18"/>
        <v>6.6354848899838004</v>
      </c>
      <c r="S113" s="15">
        <v>1566737</v>
      </c>
      <c r="T113" s="1">
        <f t="shared" si="19"/>
        <v>4.2674993494665525</v>
      </c>
    </row>
    <row r="114" spans="1:20" x14ac:dyDescent="0.2">
      <c r="A114" s="4" t="s">
        <v>107</v>
      </c>
      <c r="C114" s="4" t="str">
        <f t="shared" si="13"/>
        <v>2004Q2</v>
      </c>
      <c r="D114" s="5">
        <v>38168</v>
      </c>
      <c r="E114" s="6">
        <v>7.166666666666667</v>
      </c>
      <c r="F114" s="1">
        <f t="shared" si="14"/>
        <v>60.526315789473685</v>
      </c>
      <c r="G114" s="6">
        <f t="shared" si="15"/>
        <v>7.166666666666667</v>
      </c>
      <c r="H114" s="13">
        <v>9</v>
      </c>
      <c r="J114" s="6">
        <v>103.69573657780461</v>
      </c>
      <c r="K114" s="1">
        <f t="shared" si="16"/>
        <v>5.4049076383771766</v>
      </c>
      <c r="M114" s="6">
        <v>100.5612490766128</v>
      </c>
      <c r="N114" s="1">
        <f t="shared" si="17"/>
        <v>2.3045397212738239</v>
      </c>
      <c r="P114" s="6">
        <v>105.47248743465818</v>
      </c>
      <c r="Q114" s="1">
        <f t="shared" si="18"/>
        <v>7.0560660880018444</v>
      </c>
      <c r="S114" s="15">
        <v>1585347</v>
      </c>
      <c r="T114" s="1">
        <f t="shared" si="19"/>
        <v>5.5060085331352759</v>
      </c>
    </row>
    <row r="115" spans="1:20" x14ac:dyDescent="0.2">
      <c r="A115" s="4" t="s">
        <v>108</v>
      </c>
      <c r="C115" s="4" t="str">
        <f t="shared" si="13"/>
        <v>2004Q3</v>
      </c>
      <c r="D115" s="5">
        <v>38260</v>
      </c>
      <c r="E115" s="6">
        <v>7</v>
      </c>
      <c r="F115" s="1">
        <f t="shared" si="14"/>
        <v>73.684210526315809</v>
      </c>
      <c r="G115" s="6">
        <f t="shared" si="15"/>
        <v>7</v>
      </c>
      <c r="H115" s="13">
        <v>10</v>
      </c>
      <c r="J115" s="6">
        <v>103.94097867885073</v>
      </c>
      <c r="K115" s="1">
        <f t="shared" si="16"/>
        <v>5.6541919567388188</v>
      </c>
      <c r="M115" s="6">
        <v>100.27484657795166</v>
      </c>
      <c r="N115" s="1">
        <f t="shared" si="17"/>
        <v>2.0131722604517455</v>
      </c>
      <c r="P115" s="6">
        <v>106.10301933769058</v>
      </c>
      <c r="Q115" s="1">
        <f t="shared" si="18"/>
        <v>7.6960648850668001</v>
      </c>
      <c r="S115" s="15">
        <v>1604061</v>
      </c>
      <c r="T115" s="1">
        <f t="shared" si="19"/>
        <v>6.7514389932737062</v>
      </c>
    </row>
    <row r="116" spans="1:20" x14ac:dyDescent="0.2">
      <c r="A116" s="4" t="s">
        <v>109</v>
      </c>
      <c r="C116" s="4" t="str">
        <f t="shared" si="13"/>
        <v>2004Q4</v>
      </c>
      <c r="D116" s="5">
        <v>38352</v>
      </c>
      <c r="E116" s="6">
        <v>7.1333333333333329</v>
      </c>
      <c r="F116" s="1">
        <f t="shared" si="14"/>
        <v>63.157894736842167</v>
      </c>
      <c r="G116" s="6">
        <f t="shared" si="15"/>
        <v>7.1333333333333329</v>
      </c>
      <c r="H116" s="13">
        <v>11</v>
      </c>
      <c r="J116" s="6">
        <v>104.38579665919576</v>
      </c>
      <c r="K116" s="1">
        <f t="shared" si="16"/>
        <v>6.1063416755363642</v>
      </c>
      <c r="M116" s="6">
        <v>100.26975732582049</v>
      </c>
      <c r="N116" s="1">
        <f t="shared" si="17"/>
        <v>2.007994783027911</v>
      </c>
      <c r="P116" s="6">
        <v>106.82216087035812</v>
      </c>
      <c r="Q116" s="1">
        <f t="shared" si="18"/>
        <v>8.4260037091187012</v>
      </c>
      <c r="S116" s="15">
        <v>1615585</v>
      </c>
      <c r="T116" s="1">
        <f t="shared" si="19"/>
        <v>7.5183696667072697</v>
      </c>
    </row>
    <row r="117" spans="1:20" x14ac:dyDescent="0.2">
      <c r="A117" s="4" t="s">
        <v>110</v>
      </c>
      <c r="C117" s="4" t="str">
        <f t="shared" si="13"/>
        <v>2005Q1</v>
      </c>
      <c r="D117" s="5">
        <v>38442</v>
      </c>
      <c r="E117" s="6">
        <v>6.9333333333333336</v>
      </c>
      <c r="F117" s="1">
        <f t="shared" si="14"/>
        <v>78.94736842105263</v>
      </c>
      <c r="G117" s="6">
        <f t="shared" si="15"/>
        <v>6.9333333333333336</v>
      </c>
      <c r="H117" s="13">
        <v>12</v>
      </c>
      <c r="J117" s="6">
        <v>104.83710921203232</v>
      </c>
      <c r="K117" s="1">
        <f t="shared" si="16"/>
        <v>6.5650930139974584</v>
      </c>
      <c r="M117" s="6">
        <v>100.5618200382679</v>
      </c>
      <c r="N117" s="1">
        <f t="shared" si="17"/>
        <v>2.3051205808977793</v>
      </c>
      <c r="P117" s="6">
        <v>107.44327087169221</v>
      </c>
      <c r="Q117" s="1">
        <f t="shared" si="18"/>
        <v>9.0564391427376822</v>
      </c>
      <c r="S117" s="15">
        <v>1621176</v>
      </c>
      <c r="T117" s="1">
        <f t="shared" si="19"/>
        <v>7.8904548276901743</v>
      </c>
    </row>
    <row r="118" spans="1:20" x14ac:dyDescent="0.2">
      <c r="A118" s="4" t="s">
        <v>111</v>
      </c>
      <c r="C118" s="4" t="str">
        <f t="shared" si="13"/>
        <v>2005Q2</v>
      </c>
      <c r="D118" s="5">
        <v>38533</v>
      </c>
      <c r="E118" s="6">
        <v>6.8666666666666671</v>
      </c>
      <c r="F118" s="1">
        <f t="shared" si="14"/>
        <v>84.210526315789451</v>
      </c>
      <c r="G118" s="6">
        <f t="shared" si="15"/>
        <v>6.8666666666666671</v>
      </c>
      <c r="H118" s="13">
        <v>13</v>
      </c>
      <c r="J118" s="6">
        <v>104.95734993956181</v>
      </c>
      <c r="K118" s="1">
        <f t="shared" si="16"/>
        <v>6.6873156163713476</v>
      </c>
      <c r="M118" s="6">
        <v>100.2153725048624</v>
      </c>
      <c r="N118" s="1">
        <f t="shared" si="17"/>
        <v>1.9526671679969798</v>
      </c>
      <c r="P118" s="6">
        <v>107.89462634104416</v>
      </c>
      <c r="Q118" s="1">
        <f t="shared" si="18"/>
        <v>9.514571326128717</v>
      </c>
      <c r="S118" s="15">
        <v>1632938</v>
      </c>
      <c r="T118" s="1">
        <f t="shared" si="19"/>
        <v>8.6732245761217186</v>
      </c>
    </row>
    <row r="119" spans="1:20" x14ac:dyDescent="0.2">
      <c r="A119" s="4" t="s">
        <v>112</v>
      </c>
      <c r="C119" s="4" t="str">
        <f t="shared" si="13"/>
        <v>2005Q3</v>
      </c>
      <c r="D119" s="5">
        <v>38625</v>
      </c>
      <c r="E119" s="6">
        <v>6.7</v>
      </c>
      <c r="F119" s="1">
        <f t="shared" si="14"/>
        <v>97.368421052631589</v>
      </c>
      <c r="G119" s="6">
        <f t="shared" si="15"/>
        <v>6.7</v>
      </c>
      <c r="H119" s="13">
        <v>14</v>
      </c>
      <c r="J119" s="6">
        <v>105.36756986750522</v>
      </c>
      <c r="K119" s="1">
        <f t="shared" si="16"/>
        <v>7.1042970183391674</v>
      </c>
      <c r="M119" s="6">
        <v>100.50843488896297</v>
      </c>
      <c r="N119" s="1">
        <f t="shared" si="17"/>
        <v>2.2508099674384052</v>
      </c>
      <c r="P119" s="6">
        <v>108.37632934465098</v>
      </c>
      <c r="Q119" s="1">
        <f t="shared" si="18"/>
        <v>10.003506685891317</v>
      </c>
      <c r="S119" s="15">
        <v>1652719</v>
      </c>
      <c r="T119" s="1">
        <f t="shared" si="19"/>
        <v>9.9896646708101056</v>
      </c>
    </row>
    <row r="120" spans="1:20" x14ac:dyDescent="0.2">
      <c r="A120" s="4" t="s">
        <v>113</v>
      </c>
      <c r="C120" s="4" t="str">
        <f t="shared" si="13"/>
        <v>2005Q4</v>
      </c>
      <c r="D120" s="5">
        <v>38717</v>
      </c>
      <c r="E120" s="6">
        <v>6.5333333333333341</v>
      </c>
      <c r="F120" s="1">
        <f t="shared" si="14"/>
        <v>110.52631578947366</v>
      </c>
      <c r="G120" s="6">
        <f t="shared" si="15"/>
        <v>6.5333333333333341</v>
      </c>
      <c r="H120" s="13">
        <v>15</v>
      </c>
      <c r="J120" s="6">
        <v>105.8328663787573</v>
      </c>
      <c r="K120" s="1">
        <f t="shared" si="16"/>
        <v>7.5772628066306247</v>
      </c>
      <c r="M120" s="6">
        <v>100.62539873786993</v>
      </c>
      <c r="N120" s="1">
        <f t="shared" si="17"/>
        <v>2.3698014560717517</v>
      </c>
      <c r="P120" s="6">
        <v>109.03826467159114</v>
      </c>
      <c r="Q120" s="1">
        <f t="shared" si="18"/>
        <v>10.675380402255396</v>
      </c>
      <c r="S120" s="15">
        <v>1669060</v>
      </c>
      <c r="T120" s="1">
        <f t="shared" si="19"/>
        <v>11.077170236115364</v>
      </c>
    </row>
    <row r="121" spans="1:20" x14ac:dyDescent="0.2">
      <c r="A121" s="4" t="s">
        <v>114</v>
      </c>
      <c r="C121" s="4" t="str">
        <f t="shared" si="13"/>
        <v>2006Q1</v>
      </c>
      <c r="D121" s="5">
        <v>38807</v>
      </c>
      <c r="E121" s="6">
        <v>6.4666666666666659</v>
      </c>
      <c r="F121" s="1">
        <f t="shared" si="14"/>
        <v>115.78947368421062</v>
      </c>
      <c r="G121" s="6">
        <f t="shared" si="15"/>
        <v>6.4666666666666659</v>
      </c>
      <c r="H121" s="13">
        <v>16</v>
      </c>
      <c r="J121" s="6">
        <v>106.314856801101</v>
      </c>
      <c r="K121" s="1">
        <f t="shared" si="16"/>
        <v>8.0671976643824639</v>
      </c>
      <c r="M121" s="6">
        <v>100.72903670303495</v>
      </c>
      <c r="N121" s="1">
        <f t="shared" si="17"/>
        <v>2.4752360486331337</v>
      </c>
      <c r="P121" s="6">
        <v>109.84430694241607</v>
      </c>
      <c r="Q121" s="1">
        <f t="shared" si="18"/>
        <v>11.493524704281244</v>
      </c>
      <c r="S121" s="15">
        <v>1682596</v>
      </c>
      <c r="T121" s="1">
        <f t="shared" si="19"/>
        <v>11.978000988943926</v>
      </c>
    </row>
    <row r="122" spans="1:20" x14ac:dyDescent="0.2">
      <c r="A122" s="4" t="s">
        <v>115</v>
      </c>
      <c r="C122" s="4" t="str">
        <f t="shared" si="13"/>
        <v>2006Q2</v>
      </c>
      <c r="D122" s="5">
        <v>38898</v>
      </c>
      <c r="E122" s="6">
        <v>6.166666666666667</v>
      </c>
      <c r="F122" s="1">
        <f t="shared" si="14"/>
        <v>139.47368421052633</v>
      </c>
      <c r="G122" s="6">
        <f t="shared" si="15"/>
        <v>6.166666666666667</v>
      </c>
      <c r="H122" s="13">
        <v>17</v>
      </c>
      <c r="J122" s="6">
        <v>106.68194003553415</v>
      </c>
      <c r="K122" s="1">
        <f t="shared" si="16"/>
        <v>8.4403313697589901</v>
      </c>
      <c r="M122" s="6">
        <v>100.23886225215091</v>
      </c>
      <c r="N122" s="1">
        <f t="shared" si="17"/>
        <v>1.9765641243950638</v>
      </c>
      <c r="P122" s="6">
        <v>110.71147342805456</v>
      </c>
      <c r="Q122" s="1">
        <f t="shared" si="18"/>
        <v>12.373710948616544</v>
      </c>
      <c r="S122" s="15">
        <v>1683465</v>
      </c>
      <c r="T122" s="1">
        <f t="shared" si="19"/>
        <v>12.035833577907296</v>
      </c>
    </row>
    <row r="123" spans="1:20" x14ac:dyDescent="0.2">
      <c r="A123" s="4" t="s">
        <v>116</v>
      </c>
      <c r="C123" s="4" t="str">
        <f t="shared" si="13"/>
        <v>2006Q3</v>
      </c>
      <c r="D123" s="5">
        <v>38990</v>
      </c>
      <c r="E123" s="6">
        <v>6.4000000000000012</v>
      </c>
      <c r="F123" s="1">
        <f t="shared" si="14"/>
        <v>121.0526315789473</v>
      </c>
      <c r="G123" s="6">
        <f t="shared" si="15"/>
        <v>6.4000000000000012</v>
      </c>
      <c r="H123" s="13">
        <v>18</v>
      </c>
      <c r="J123" s="6">
        <v>106.90356762845185</v>
      </c>
      <c r="K123" s="1">
        <f t="shared" si="16"/>
        <v>8.6656119524768584</v>
      </c>
      <c r="M123" s="6">
        <v>99.712987082749819</v>
      </c>
      <c r="N123" s="1">
        <f t="shared" si="17"/>
        <v>1.4415725878893948</v>
      </c>
      <c r="P123" s="6">
        <v>111.2913752030604</v>
      </c>
      <c r="Q123" s="1">
        <f t="shared" si="18"/>
        <v>12.962319449843317</v>
      </c>
      <c r="S123" s="15">
        <v>1688166</v>
      </c>
      <c r="T123" s="1">
        <f t="shared" si="19"/>
        <v>12.348688584485835</v>
      </c>
    </row>
    <row r="124" spans="1:20" x14ac:dyDescent="0.2">
      <c r="A124" s="4" t="s">
        <v>117</v>
      </c>
      <c r="C124" s="4" t="str">
        <f t="shared" si="13"/>
        <v>2006Q4</v>
      </c>
      <c r="D124" s="5">
        <v>39082</v>
      </c>
      <c r="E124" s="6">
        <v>6.1333333333333329</v>
      </c>
      <c r="F124" s="1">
        <f t="shared" si="14"/>
        <v>142.1052631578948</v>
      </c>
      <c r="G124" s="6">
        <f t="shared" si="15"/>
        <v>6.1333333333333329</v>
      </c>
      <c r="H124" s="13">
        <v>19</v>
      </c>
      <c r="J124" s="6">
        <v>107.52002785536162</v>
      </c>
      <c r="K124" s="1">
        <f t="shared" si="16"/>
        <v>9.2922330212360507</v>
      </c>
      <c r="M124" s="6">
        <v>99.715725900492117</v>
      </c>
      <c r="N124" s="1">
        <f t="shared" si="17"/>
        <v>1.4443588847092848</v>
      </c>
      <c r="P124" s="6">
        <v>112.37056486791933</v>
      </c>
      <c r="Q124" s="1">
        <f t="shared" si="18"/>
        <v>14.057712219016437</v>
      </c>
      <c r="S124" s="15">
        <v>1694895</v>
      </c>
      <c r="T124" s="1">
        <f t="shared" si="19"/>
        <v>12.796508482223956</v>
      </c>
    </row>
    <row r="125" spans="1:20" x14ac:dyDescent="0.2">
      <c r="A125" s="4" t="s">
        <v>118</v>
      </c>
      <c r="C125" s="4" t="str">
        <f t="shared" si="13"/>
        <v>2007Q1</v>
      </c>
      <c r="D125" s="5">
        <v>39172</v>
      </c>
      <c r="E125" s="6">
        <v>6.166666666666667</v>
      </c>
      <c r="F125" s="1">
        <f t="shared" si="14"/>
        <v>139.47368421052633</v>
      </c>
      <c r="G125" s="1">
        <f t="shared" si="15"/>
        <v>6.166666666666667</v>
      </c>
      <c r="H125" s="13">
        <v>20</v>
      </c>
      <c r="J125" s="6">
        <v>108.21160914509063</v>
      </c>
      <c r="K125" s="1">
        <f t="shared" si="16"/>
        <v>9.9952133401387755</v>
      </c>
      <c r="M125" s="6">
        <v>100.06131454888333</v>
      </c>
      <c r="N125" s="1">
        <f t="shared" si="17"/>
        <v>1.7959385232997338</v>
      </c>
      <c r="P125" s="6">
        <v>113.32079353527052</v>
      </c>
      <c r="Q125" s="1">
        <f t="shared" si="18"/>
        <v>15.022207752258554</v>
      </c>
      <c r="S125" s="15">
        <v>1705736</v>
      </c>
      <c r="T125" s="1">
        <f t="shared" si="19"/>
        <v>13.517985003457312</v>
      </c>
    </row>
    <row r="126" spans="1:20" x14ac:dyDescent="0.2">
      <c r="A126" s="4" t="s">
        <v>119</v>
      </c>
      <c r="C126" s="4" t="str">
        <f t="shared" si="13"/>
        <v>2007Q2</v>
      </c>
      <c r="D126" s="5">
        <v>39263</v>
      </c>
      <c r="E126" s="6">
        <v>6.0999999999999988</v>
      </c>
      <c r="F126" s="1">
        <f t="shared" si="14"/>
        <v>144.73684210526326</v>
      </c>
      <c r="G126" s="1">
        <f t="shared" si="15"/>
        <v>6.0999999999999988</v>
      </c>
      <c r="H126" s="13">
        <v>21</v>
      </c>
      <c r="J126" s="6">
        <v>108.80041976819052</v>
      </c>
      <c r="K126" s="1">
        <f t="shared" si="16"/>
        <v>10.593729068871461</v>
      </c>
      <c r="M126" s="6">
        <v>99.97200146153844</v>
      </c>
      <c r="N126" s="1">
        <f t="shared" si="17"/>
        <v>1.7050771390607178</v>
      </c>
      <c r="P126" s="6">
        <v>114.29371461652559</v>
      </c>
      <c r="Q126" s="1">
        <f t="shared" si="18"/>
        <v>16.009736406475426</v>
      </c>
      <c r="S126" s="15">
        <v>1722263</v>
      </c>
      <c r="T126" s="1">
        <f t="shared" si="19"/>
        <v>14.617869005525709</v>
      </c>
    </row>
    <row r="127" spans="1:20" x14ac:dyDescent="0.2">
      <c r="A127" s="4" t="s">
        <v>120</v>
      </c>
      <c r="C127" s="4" t="str">
        <f t="shared" si="13"/>
        <v>2007Q3</v>
      </c>
      <c r="D127" s="5">
        <v>39355</v>
      </c>
      <c r="E127" s="6">
        <v>5.9333333333333336</v>
      </c>
      <c r="F127" s="1">
        <f t="shared" si="14"/>
        <v>157.89473684210526</v>
      </c>
      <c r="G127" s="1">
        <f t="shared" si="15"/>
        <v>5.9333333333333336</v>
      </c>
      <c r="H127" s="13">
        <v>22</v>
      </c>
      <c r="J127" s="6">
        <v>109.32776941567053</v>
      </c>
      <c r="K127" s="1">
        <f t="shared" si="16"/>
        <v>11.129770787848559</v>
      </c>
      <c r="M127" s="6">
        <v>99.762599059336083</v>
      </c>
      <c r="N127" s="1">
        <f t="shared" si="17"/>
        <v>1.4920446183775304</v>
      </c>
      <c r="P127" s="6">
        <v>115.35950005613587</v>
      </c>
      <c r="Q127" s="1">
        <f t="shared" si="18"/>
        <v>17.091523697490384</v>
      </c>
      <c r="S127" s="15">
        <v>1729494</v>
      </c>
      <c r="T127" s="1">
        <f t="shared" si="19"/>
        <v>15.099097372377312</v>
      </c>
    </row>
    <row r="128" spans="1:20" s="16" customFormat="1" x14ac:dyDescent="0.2">
      <c r="A128" s="17" t="s">
        <v>121</v>
      </c>
      <c r="C128" s="17" t="str">
        <f t="shared" si="13"/>
        <v>2007Q4</v>
      </c>
      <c r="D128" s="18">
        <v>39447</v>
      </c>
      <c r="E128" s="19">
        <v>5.9333333333333336</v>
      </c>
      <c r="F128" s="16">
        <f t="shared" si="14"/>
        <v>157.89473684210526</v>
      </c>
      <c r="G128" s="16">
        <f t="shared" si="15"/>
        <v>5.9333333333333336</v>
      </c>
      <c r="H128" s="27">
        <v>23</v>
      </c>
      <c r="J128" s="19">
        <v>109.44999906777535</v>
      </c>
      <c r="K128" s="16">
        <f t="shared" si="16"/>
        <v>11.254015097363745</v>
      </c>
      <c r="M128" s="19">
        <v>98.731639055996936</v>
      </c>
      <c r="N128" s="16">
        <f t="shared" si="17"/>
        <v>0.44321229398684991</v>
      </c>
      <c r="P128" s="19">
        <v>116.24807597559634</v>
      </c>
      <c r="Q128" s="16">
        <f t="shared" si="18"/>
        <v>17.99344081987644</v>
      </c>
      <c r="S128" s="28">
        <v>1731459</v>
      </c>
      <c r="T128" s="16">
        <f t="shared" si="19"/>
        <v>15.229869567213905</v>
      </c>
    </row>
    <row r="129" spans="1:20" x14ac:dyDescent="0.2">
      <c r="A129" s="4" t="s">
        <v>122</v>
      </c>
      <c r="C129" s="4" t="str">
        <f t="shared" si="13"/>
        <v>2008Q1</v>
      </c>
      <c r="D129" s="5">
        <v>39538</v>
      </c>
      <c r="E129" s="6">
        <v>5.9666666666666659</v>
      </c>
      <c r="J129" s="6">
        <v>109.53350273435444</v>
      </c>
      <c r="M129" s="6">
        <v>97.443301004702533</v>
      </c>
      <c r="P129" s="6">
        <v>117.11719190848706</v>
      </c>
      <c r="S129" s="15">
        <v>1732786</v>
      </c>
    </row>
    <row r="130" spans="1:20" x14ac:dyDescent="0.2">
      <c r="A130" s="4" t="s">
        <v>123</v>
      </c>
      <c r="C130" s="4" t="str">
        <f t="shared" si="13"/>
        <v>2008Q2</v>
      </c>
      <c r="D130" s="5">
        <v>39629</v>
      </c>
      <c r="E130" s="6">
        <v>6</v>
      </c>
      <c r="J130" s="6">
        <v>110.05766692339994</v>
      </c>
      <c r="M130" s="6">
        <v>96.752471247422193</v>
      </c>
      <c r="P130" s="6">
        <v>118.3868748914612</v>
      </c>
      <c r="S130" s="15">
        <v>1739053</v>
      </c>
    </row>
    <row r="131" spans="1:20" x14ac:dyDescent="0.2">
      <c r="A131" s="4" t="s">
        <v>124</v>
      </c>
      <c r="C131" s="4" t="str">
        <f t="shared" si="13"/>
        <v>2008Q3</v>
      </c>
      <c r="D131" s="5">
        <v>39721</v>
      </c>
      <c r="E131" s="6">
        <v>6.0999999999999988</v>
      </c>
      <c r="J131" s="6">
        <v>110.55391548697554</v>
      </c>
      <c r="M131" s="6">
        <v>96.719054715671192</v>
      </c>
      <c r="P131" s="6">
        <v>119.32660247334108</v>
      </c>
      <c r="S131" s="15">
        <v>1753314</v>
      </c>
    </row>
    <row r="132" spans="1:20" x14ac:dyDescent="0.2">
      <c r="A132" s="4" t="s">
        <v>125</v>
      </c>
      <c r="C132" s="4" t="str">
        <f t="shared" si="13"/>
        <v>2008Q4</v>
      </c>
      <c r="D132" s="5">
        <v>39813</v>
      </c>
      <c r="E132" s="6">
        <v>6.5666666666666673</v>
      </c>
      <c r="J132" s="6">
        <v>110.88116036132739</v>
      </c>
      <c r="M132" s="6">
        <v>96.545990811549785</v>
      </c>
      <c r="P132" s="6">
        <v>120.03044260819364</v>
      </c>
      <c r="S132" s="15">
        <v>1732984</v>
      </c>
    </row>
    <row r="133" spans="1:20" x14ac:dyDescent="0.2">
      <c r="A133" s="4" t="s">
        <v>126</v>
      </c>
      <c r="C133" s="4" t="str">
        <f t="shared" si="13"/>
        <v>2009Q1</v>
      </c>
      <c r="D133" s="5">
        <v>39903</v>
      </c>
      <c r="E133" s="6">
        <v>7.833333333333333</v>
      </c>
      <c r="J133" s="6">
        <v>110.94962220864699</v>
      </c>
      <c r="M133" s="6">
        <v>96.130999088179081</v>
      </c>
      <c r="P133" s="6">
        <v>120.49602421465825</v>
      </c>
      <c r="S133" s="15">
        <v>1693824</v>
      </c>
    </row>
    <row r="134" spans="1:20" x14ac:dyDescent="0.2">
      <c r="A134" s="4" t="s">
        <v>127</v>
      </c>
      <c r="C134" s="4" t="str">
        <f t="shared" si="13"/>
        <v>2009Q2</v>
      </c>
      <c r="D134" s="5">
        <v>39994</v>
      </c>
      <c r="E134" s="6">
        <v>8.5333333333333332</v>
      </c>
      <c r="F134" s="1" t="s">
        <v>174</v>
      </c>
      <c r="G134" s="1" t="s">
        <v>177</v>
      </c>
      <c r="H134" s="13" t="s">
        <v>178</v>
      </c>
      <c r="J134" s="6">
        <v>111.41058726312656</v>
      </c>
      <c r="K134" s="1" t="s">
        <v>188</v>
      </c>
      <c r="M134" s="6">
        <v>96.467546335775523</v>
      </c>
      <c r="N134" s="1" t="s">
        <v>175</v>
      </c>
      <c r="P134" s="6">
        <v>121.0573709445848</v>
      </c>
      <c r="Q134" s="2" t="s">
        <v>176</v>
      </c>
      <c r="S134" s="15">
        <v>1675340</v>
      </c>
      <c r="T134" s="1" t="s">
        <v>205</v>
      </c>
    </row>
    <row r="135" spans="1:20" s="10" customFormat="1" x14ac:dyDescent="0.2">
      <c r="A135" s="9" t="s">
        <v>128</v>
      </c>
      <c r="C135" s="9" t="str">
        <f t="shared" si="13"/>
        <v>2009Q3</v>
      </c>
      <c r="D135" s="11">
        <v>40086</v>
      </c>
      <c r="E135" s="12">
        <v>8.6</v>
      </c>
      <c r="F135" s="10">
        <f>($E$135-E135)/($E$135-$E$128)*100</f>
        <v>0</v>
      </c>
      <c r="G135" s="12">
        <f>E135</f>
        <v>8.6</v>
      </c>
      <c r="H135" s="14">
        <v>0</v>
      </c>
      <c r="J135" s="12">
        <v>111.58975269187889</v>
      </c>
      <c r="K135" s="10">
        <f>(J135/$J$135-1)*100</f>
        <v>0</v>
      </c>
      <c r="M135" s="12">
        <v>96.508167319732237</v>
      </c>
      <c r="N135" s="10">
        <f>(M135/$M$135-1)*100</f>
        <v>0</v>
      </c>
      <c r="P135" s="12">
        <v>121.40246245137388</v>
      </c>
      <c r="Q135" s="29">
        <f>(P135/$P$135-1)*100</f>
        <v>0</v>
      </c>
      <c r="S135" s="30">
        <v>1682878</v>
      </c>
      <c r="T135" s="10">
        <f>(S135/$S$135-1)*100</f>
        <v>0</v>
      </c>
    </row>
    <row r="136" spans="1:20" x14ac:dyDescent="0.2">
      <c r="A136" s="4" t="s">
        <v>129</v>
      </c>
      <c r="C136" s="4" t="str">
        <f t="shared" si="13"/>
        <v>2009Q4</v>
      </c>
      <c r="D136" s="5">
        <v>40178</v>
      </c>
      <c r="E136" s="6">
        <v>8.4666666666666668</v>
      </c>
      <c r="F136" s="1">
        <f t="shared" ref="F136:F175" si="20">($E$135-E136)/($E$135-$E$128)*100</f>
        <v>4.999999999999984</v>
      </c>
      <c r="G136" s="6">
        <f t="shared" ref="G136:G175" si="21">E136</f>
        <v>8.4666666666666668</v>
      </c>
      <c r="H136" s="13">
        <v>1</v>
      </c>
      <c r="J136" s="6">
        <v>111.88885391800902</v>
      </c>
      <c r="K136" s="1">
        <f t="shared" ref="K136:K175" si="22">(J136/$J$135-1)*100</f>
        <v>0.26803646295014971</v>
      </c>
      <c r="M136" s="6">
        <v>96.473028882245131</v>
      </c>
      <c r="N136" s="1">
        <f t="shared" ref="N136:N175" si="23">(M136/$M$135-1)*100</f>
        <v>-3.6409807027726337E-2</v>
      </c>
      <c r="P136" s="6">
        <v>121.9181581431686</v>
      </c>
      <c r="Q136" s="1">
        <f t="shared" ref="Q136:Q174" si="24">(P136/$P$135-1)*100</f>
        <v>0.42478190423960172</v>
      </c>
      <c r="S136" s="15">
        <v>1702503</v>
      </c>
      <c r="T136" s="1">
        <f t="shared" ref="T136:T175" si="25">(S136/$S$135-1)*100</f>
        <v>1.1661570238603147</v>
      </c>
    </row>
    <row r="137" spans="1:20" x14ac:dyDescent="0.2">
      <c r="A137" s="4" t="s">
        <v>130</v>
      </c>
      <c r="C137" s="4" t="str">
        <f t="shared" si="13"/>
        <v>2010Q1</v>
      </c>
      <c r="D137" s="5">
        <v>40268</v>
      </c>
      <c r="E137" s="6">
        <v>8.2333333333333325</v>
      </c>
      <c r="F137" s="1">
        <f t="shared" si="20"/>
        <v>13.750000000000021</v>
      </c>
      <c r="G137" s="6">
        <f t="shared" si="21"/>
        <v>8.2333333333333325</v>
      </c>
      <c r="H137" s="13">
        <v>2</v>
      </c>
      <c r="J137" s="6">
        <v>112.24806894848966</v>
      </c>
      <c r="K137" s="1">
        <f t="shared" si="22"/>
        <v>0.58994328845634048</v>
      </c>
      <c r="M137" s="6">
        <v>96.533062493427906</v>
      </c>
      <c r="N137" s="1">
        <f t="shared" si="23"/>
        <v>2.5795924207305809E-2</v>
      </c>
      <c r="P137" s="6">
        <v>122.58457785132956</v>
      </c>
      <c r="Q137" s="1">
        <f t="shared" si="24"/>
        <v>0.97371616364796409</v>
      </c>
      <c r="S137" s="15">
        <v>1723041</v>
      </c>
      <c r="T137" s="1">
        <f t="shared" si="25"/>
        <v>2.3865663464612386</v>
      </c>
    </row>
    <row r="138" spans="1:20" x14ac:dyDescent="0.2">
      <c r="A138" s="4" t="s">
        <v>131</v>
      </c>
      <c r="C138" s="4" t="str">
        <f t="shared" ref="C138:C175" si="26" xml:space="preserve"> CONCATENATE(LEFT(A138,4), "Q",  RIGHT(A138,1))</f>
        <v>2010Q2</v>
      </c>
      <c r="D138" s="5">
        <v>40359</v>
      </c>
      <c r="E138" s="6">
        <v>8</v>
      </c>
      <c r="F138" s="1">
        <f t="shared" si="20"/>
        <v>22.499999999999993</v>
      </c>
      <c r="G138" s="6">
        <f t="shared" si="21"/>
        <v>8</v>
      </c>
      <c r="H138" s="13">
        <v>3</v>
      </c>
      <c r="J138" s="6">
        <v>112.52717479033919</v>
      </c>
      <c r="K138" s="1">
        <f t="shared" si="22"/>
        <v>0.84006109507985816</v>
      </c>
      <c r="M138" s="6">
        <v>96.504721360596051</v>
      </c>
      <c r="N138" s="1">
        <f t="shared" si="23"/>
        <v>-3.5706399073687223E-3</v>
      </c>
      <c r="P138" s="6">
        <v>123.03372816610597</v>
      </c>
      <c r="Q138" s="1">
        <f t="shared" si="24"/>
        <v>1.3436842068878851</v>
      </c>
      <c r="S138" s="15">
        <v>1732057</v>
      </c>
      <c r="T138" s="1">
        <f t="shared" si="25"/>
        <v>2.922315224276506</v>
      </c>
    </row>
    <row r="139" spans="1:20" x14ac:dyDescent="0.2">
      <c r="A139" s="4" t="s">
        <v>132</v>
      </c>
      <c r="C139" s="4" t="str">
        <f t="shared" si="26"/>
        <v>2010Q3</v>
      </c>
      <c r="D139" s="5">
        <v>40451</v>
      </c>
      <c r="E139" s="6">
        <v>8.1</v>
      </c>
      <c r="F139" s="1">
        <f t="shared" si="20"/>
        <v>18.750000000000007</v>
      </c>
      <c r="G139" s="6">
        <f t="shared" si="21"/>
        <v>8.1</v>
      </c>
      <c r="H139" s="13">
        <v>4</v>
      </c>
      <c r="J139" s="6">
        <v>113.13067697414026</v>
      </c>
      <c r="K139" s="1">
        <f t="shared" si="22"/>
        <v>1.3808833204570048</v>
      </c>
      <c r="M139" s="6">
        <v>96.326829731564814</v>
      </c>
      <c r="N139" s="1">
        <f t="shared" si="23"/>
        <v>-0.18789869624883382</v>
      </c>
      <c r="P139" s="6">
        <v>124.11770918992656</v>
      </c>
      <c r="Q139" s="1">
        <f t="shared" si="24"/>
        <v>2.236566444968302</v>
      </c>
      <c r="S139" s="15">
        <v>1744332</v>
      </c>
      <c r="T139" s="1">
        <f t="shared" si="25"/>
        <v>3.6517204455700281</v>
      </c>
    </row>
    <row r="140" spans="1:20" x14ac:dyDescent="0.2">
      <c r="A140" s="4" t="s">
        <v>133</v>
      </c>
      <c r="C140" s="4" t="str">
        <f t="shared" si="26"/>
        <v>2010Q4</v>
      </c>
      <c r="D140" s="5">
        <v>40543</v>
      </c>
      <c r="E140" s="6">
        <v>7.666666666666667</v>
      </c>
      <c r="F140" s="1">
        <f t="shared" si="20"/>
        <v>34.999999999999979</v>
      </c>
      <c r="G140" s="6">
        <f t="shared" si="21"/>
        <v>7.666666666666667</v>
      </c>
      <c r="H140" s="13">
        <v>5</v>
      </c>
      <c r="J140" s="6">
        <v>113.71427949665252</v>
      </c>
      <c r="K140" s="1">
        <f t="shared" si="22"/>
        <v>1.9038726706742226</v>
      </c>
      <c r="M140" s="6">
        <v>96.533212198442754</v>
      </c>
      <c r="N140" s="1">
        <f t="shared" si="23"/>
        <v>2.5951045808936257E-2</v>
      </c>
      <c r="P140" s="6">
        <v>124.97894755925762</v>
      </c>
      <c r="Q140" s="1">
        <f t="shared" si="24"/>
        <v>2.9459741060163802</v>
      </c>
      <c r="S140" s="15">
        <v>1763825</v>
      </c>
      <c r="T140" s="1">
        <f t="shared" si="25"/>
        <v>4.8100337635883283</v>
      </c>
    </row>
    <row r="141" spans="1:20" x14ac:dyDescent="0.2">
      <c r="A141" s="4" t="s">
        <v>134</v>
      </c>
      <c r="C141" s="4" t="str">
        <f t="shared" si="26"/>
        <v>2011Q1</v>
      </c>
      <c r="D141" s="5">
        <v>40633</v>
      </c>
      <c r="E141" s="6">
        <v>7.7</v>
      </c>
      <c r="F141" s="1">
        <f t="shared" si="20"/>
        <v>33.749999999999986</v>
      </c>
      <c r="G141" s="6">
        <f t="shared" si="21"/>
        <v>7.7</v>
      </c>
      <c r="H141" s="13">
        <v>6</v>
      </c>
      <c r="J141" s="6">
        <v>114.03172118641844</v>
      </c>
      <c r="K141" s="1">
        <f t="shared" si="22"/>
        <v>2.188344749972071</v>
      </c>
      <c r="M141" s="6">
        <v>96.388254272310434</v>
      </c>
      <c r="N141" s="1">
        <f t="shared" si="23"/>
        <v>-0.12425170920977724</v>
      </c>
      <c r="P141" s="6">
        <v>125.69606992473442</v>
      </c>
      <c r="Q141" s="1">
        <f t="shared" si="24"/>
        <v>3.5366724748933986</v>
      </c>
      <c r="S141" s="15">
        <v>1777148</v>
      </c>
      <c r="T141" s="1">
        <f t="shared" si="25"/>
        <v>5.6017132555063354</v>
      </c>
    </row>
    <row r="142" spans="1:20" x14ac:dyDescent="0.2">
      <c r="A142" s="4" t="s">
        <v>135</v>
      </c>
      <c r="C142" s="4" t="str">
        <f t="shared" si="26"/>
        <v>2011Q2</v>
      </c>
      <c r="D142" s="5">
        <v>40724</v>
      </c>
      <c r="E142" s="6">
        <v>7.5333333333333341</v>
      </c>
      <c r="F142" s="1">
        <f t="shared" si="20"/>
        <v>39.999999999999972</v>
      </c>
      <c r="G142" s="6">
        <f t="shared" si="21"/>
        <v>7.5333333333333341</v>
      </c>
      <c r="H142" s="13">
        <v>7</v>
      </c>
      <c r="J142" s="6">
        <v>114.40312205017572</v>
      </c>
      <c r="K142" s="1">
        <f t="shared" si="22"/>
        <v>2.5211717836360004</v>
      </c>
      <c r="M142" s="6">
        <v>96.263253647519036</v>
      </c>
      <c r="N142" s="1">
        <f t="shared" si="23"/>
        <v>-0.25377507315189618</v>
      </c>
      <c r="P142" s="6">
        <v>126.37811317609899</v>
      </c>
      <c r="Q142" s="1">
        <f t="shared" si="24"/>
        <v>4.098475948721414</v>
      </c>
      <c r="S142" s="15">
        <v>1780610</v>
      </c>
      <c r="T142" s="1">
        <f t="shared" si="25"/>
        <v>5.8074322678173917</v>
      </c>
    </row>
    <row r="143" spans="1:20" x14ac:dyDescent="0.2">
      <c r="A143" s="4" t="s">
        <v>136</v>
      </c>
      <c r="C143" s="4" t="str">
        <f t="shared" si="26"/>
        <v>2011Q3</v>
      </c>
      <c r="D143" s="5">
        <v>40816</v>
      </c>
      <c r="E143" s="6">
        <v>7.333333333333333</v>
      </c>
      <c r="F143" s="1">
        <f t="shared" si="20"/>
        <v>47.500000000000007</v>
      </c>
      <c r="G143" s="6">
        <f t="shared" si="21"/>
        <v>7.333333333333333</v>
      </c>
      <c r="H143" s="13">
        <v>8</v>
      </c>
      <c r="J143" s="6">
        <v>114.84044554153998</v>
      </c>
      <c r="K143" s="1">
        <f t="shared" si="22"/>
        <v>2.9130746965959187</v>
      </c>
      <c r="M143" s="6">
        <v>96.339515090391032</v>
      </c>
      <c r="N143" s="1">
        <f t="shared" si="23"/>
        <v>-0.17475435916470827</v>
      </c>
      <c r="P143" s="6">
        <v>127.06688720186004</v>
      </c>
      <c r="Q143" s="1">
        <f t="shared" si="24"/>
        <v>4.6658236053119362</v>
      </c>
      <c r="S143" s="15">
        <v>1805176</v>
      </c>
      <c r="T143" s="1">
        <f t="shared" si="25"/>
        <v>7.267193462627719</v>
      </c>
    </row>
    <row r="144" spans="1:20" x14ac:dyDescent="0.2">
      <c r="A144" s="4" t="s">
        <v>137</v>
      </c>
      <c r="C144" s="4" t="str">
        <f t="shared" si="26"/>
        <v>2011Q4</v>
      </c>
      <c r="D144" s="5">
        <v>40908</v>
      </c>
      <c r="E144" s="6">
        <v>7.4333333333333336</v>
      </c>
      <c r="F144" s="1">
        <f t="shared" si="20"/>
        <v>43.749999999999986</v>
      </c>
      <c r="G144" s="6">
        <f t="shared" si="21"/>
        <v>7.4333333333333336</v>
      </c>
      <c r="H144" s="13">
        <v>9</v>
      </c>
      <c r="J144" s="6">
        <v>115.41930350497907</v>
      </c>
      <c r="K144" s="1">
        <f t="shared" si="22"/>
        <v>3.4318122593875788</v>
      </c>
      <c r="M144" s="6">
        <v>96.780883708830146</v>
      </c>
      <c r="N144" s="1">
        <f t="shared" si="23"/>
        <v>0.28258374049772161</v>
      </c>
      <c r="P144" s="6">
        <v>127.81198057061083</v>
      </c>
      <c r="Q144" s="1">
        <f t="shared" si="24"/>
        <v>5.2795618719877258</v>
      </c>
      <c r="S144" s="15">
        <v>1819392</v>
      </c>
      <c r="T144" s="1">
        <f t="shared" si="25"/>
        <v>8.1119368130072367</v>
      </c>
    </row>
    <row r="145" spans="1:20" x14ac:dyDescent="0.2">
      <c r="A145" s="4" t="s">
        <v>138</v>
      </c>
      <c r="C145" s="4" t="str">
        <f t="shared" si="26"/>
        <v>2012Q1</v>
      </c>
      <c r="D145" s="5">
        <v>40999</v>
      </c>
      <c r="E145" s="6">
        <v>7.4666666666666659</v>
      </c>
      <c r="F145" s="1">
        <f t="shared" si="20"/>
        <v>42.500000000000028</v>
      </c>
      <c r="G145" s="6">
        <f t="shared" si="21"/>
        <v>7.4666666666666659</v>
      </c>
      <c r="H145" s="13">
        <v>10</v>
      </c>
      <c r="J145" s="6">
        <v>115.81133650381851</v>
      </c>
      <c r="K145" s="1">
        <f t="shared" si="22"/>
        <v>3.7831285670076209</v>
      </c>
      <c r="M145" s="6">
        <v>96.776772918138334</v>
      </c>
      <c r="N145" s="1">
        <f t="shared" si="23"/>
        <v>0.27832421427733678</v>
      </c>
      <c r="P145" s="6">
        <v>128.5347040064799</v>
      </c>
      <c r="Q145" s="1">
        <f t="shared" si="24"/>
        <v>5.8748738790720623</v>
      </c>
      <c r="S145" s="15">
        <v>1820558</v>
      </c>
      <c r="T145" s="1">
        <f t="shared" si="25"/>
        <v>8.1812228812783836</v>
      </c>
    </row>
    <row r="146" spans="1:20" x14ac:dyDescent="0.2">
      <c r="A146" s="4" t="s">
        <v>139</v>
      </c>
      <c r="C146" s="4" t="str">
        <f t="shared" si="26"/>
        <v>2012Q2</v>
      </c>
      <c r="D146" s="5">
        <v>41090</v>
      </c>
      <c r="E146" s="6">
        <v>7.3</v>
      </c>
      <c r="F146" s="1">
        <f t="shared" si="20"/>
        <v>48.750000000000007</v>
      </c>
      <c r="G146" s="6">
        <f t="shared" si="21"/>
        <v>7.3</v>
      </c>
      <c r="H146" s="13">
        <v>11</v>
      </c>
      <c r="J146" s="6">
        <v>116.30884850008614</v>
      </c>
      <c r="K146" s="1">
        <f t="shared" si="22"/>
        <v>4.2289687846496005</v>
      </c>
      <c r="M146" s="6">
        <v>96.726056261587217</v>
      </c>
      <c r="N146" s="1">
        <f t="shared" si="23"/>
        <v>0.22577254123281598</v>
      </c>
      <c r="P146" s="6">
        <v>129.32320935201372</v>
      </c>
      <c r="Q146" s="1">
        <f t="shared" si="24"/>
        <v>6.5243708741183015</v>
      </c>
      <c r="S146" s="15">
        <v>1826496</v>
      </c>
      <c r="T146" s="1">
        <f t="shared" si="25"/>
        <v>8.5340708001411905</v>
      </c>
    </row>
    <row r="147" spans="1:20" x14ac:dyDescent="0.2">
      <c r="A147" s="4" t="s">
        <v>140</v>
      </c>
      <c r="C147" s="4" t="str">
        <f t="shared" si="26"/>
        <v>2012Q3</v>
      </c>
      <c r="D147" s="5">
        <v>41182</v>
      </c>
      <c r="E147" s="6">
        <v>7.2666666666666666</v>
      </c>
      <c r="F147" s="1">
        <f t="shared" si="20"/>
        <v>50</v>
      </c>
      <c r="G147" s="6">
        <f t="shared" si="21"/>
        <v>7.2666666666666666</v>
      </c>
      <c r="H147" s="13">
        <v>12</v>
      </c>
      <c r="J147" s="6">
        <v>116.07155899640492</v>
      </c>
      <c r="K147" s="1">
        <f t="shared" si="22"/>
        <v>4.0163242559567047</v>
      </c>
      <c r="M147" s="6">
        <v>96.249691879565219</v>
      </c>
      <c r="N147" s="1">
        <f t="shared" si="23"/>
        <v>-0.26782752936410636</v>
      </c>
      <c r="P147" s="6">
        <v>129.34670423706109</v>
      </c>
      <c r="Q147" s="1">
        <f t="shared" si="24"/>
        <v>6.5437237641445378</v>
      </c>
      <c r="S147" s="15">
        <v>1828984</v>
      </c>
      <c r="T147" s="1">
        <f t="shared" si="25"/>
        <v>8.6819127708603894</v>
      </c>
    </row>
    <row r="148" spans="1:20" x14ac:dyDescent="0.2">
      <c r="A148" s="4" t="s">
        <v>141</v>
      </c>
      <c r="C148" s="4" t="str">
        <f t="shared" si="26"/>
        <v>2012Q4</v>
      </c>
      <c r="D148" s="5">
        <v>41274</v>
      </c>
      <c r="E148" s="6">
        <v>7.2666666666666666</v>
      </c>
      <c r="F148" s="1">
        <f t="shared" si="20"/>
        <v>50</v>
      </c>
      <c r="G148" s="6">
        <f t="shared" si="21"/>
        <v>7.2666666666666666</v>
      </c>
      <c r="H148" s="13">
        <v>13</v>
      </c>
      <c r="J148" s="6">
        <v>116.5048899732619</v>
      </c>
      <c r="K148" s="1">
        <f t="shared" si="22"/>
        <v>4.4046493184321855</v>
      </c>
      <c r="M148" s="6">
        <v>96.44278361356335</v>
      </c>
      <c r="N148" s="1">
        <f t="shared" si="23"/>
        <v>-6.7749401926031627E-2</v>
      </c>
      <c r="P148" s="6">
        <v>129.91636221508838</v>
      </c>
      <c r="Q148" s="1">
        <f t="shared" si="24"/>
        <v>7.0129547554479199</v>
      </c>
      <c r="S148" s="15">
        <v>1832766</v>
      </c>
      <c r="T148" s="1">
        <f t="shared" si="25"/>
        <v>8.9066468276369335</v>
      </c>
    </row>
    <row r="149" spans="1:20" x14ac:dyDescent="0.2">
      <c r="A149" s="4" t="s">
        <v>142</v>
      </c>
      <c r="C149" s="4" t="str">
        <f t="shared" si="26"/>
        <v>2013Q1</v>
      </c>
      <c r="D149" s="5">
        <v>41364</v>
      </c>
      <c r="E149" s="6">
        <v>7.166666666666667</v>
      </c>
      <c r="F149" s="1">
        <f t="shared" si="20"/>
        <v>53.749999999999986</v>
      </c>
      <c r="G149" s="6">
        <f t="shared" si="21"/>
        <v>7.166666666666667</v>
      </c>
      <c r="H149" s="13">
        <v>14</v>
      </c>
      <c r="J149" s="6">
        <v>116.82829697676134</v>
      </c>
      <c r="K149" s="1">
        <f t="shared" si="22"/>
        <v>4.6944671517886505</v>
      </c>
      <c r="M149" s="6">
        <v>96.718431260127161</v>
      </c>
      <c r="N149" s="1">
        <f t="shared" si="23"/>
        <v>0.21787165401070396</v>
      </c>
      <c r="P149" s="6">
        <v>130.31182948063221</v>
      </c>
      <c r="Q149" s="1">
        <f t="shared" si="24"/>
        <v>7.3387037209618811</v>
      </c>
      <c r="S149" s="15">
        <v>1849206</v>
      </c>
      <c r="T149" s="1">
        <f t="shared" si="25"/>
        <v>9.8835447370516416</v>
      </c>
    </row>
    <row r="150" spans="1:20" x14ac:dyDescent="0.2">
      <c r="A150" s="4" t="s">
        <v>143</v>
      </c>
      <c r="C150" s="4" t="str">
        <f t="shared" si="26"/>
        <v>2013Q2</v>
      </c>
      <c r="D150" s="5">
        <v>41455</v>
      </c>
      <c r="E150" s="6">
        <v>7.0666666666666664</v>
      </c>
      <c r="F150" s="1">
        <f t="shared" si="20"/>
        <v>57.500000000000007</v>
      </c>
      <c r="G150" s="6">
        <f t="shared" si="21"/>
        <v>7.0666666666666664</v>
      </c>
      <c r="H150" s="13">
        <v>15</v>
      </c>
      <c r="J150" s="6">
        <v>117.01260929731892</v>
      </c>
      <c r="K150" s="1">
        <f t="shared" si="22"/>
        <v>4.8596367270510976</v>
      </c>
      <c r="M150" s="6">
        <v>96.52845094070976</v>
      </c>
      <c r="N150" s="1">
        <f t="shared" si="23"/>
        <v>2.1017517522969875E-2</v>
      </c>
      <c r="P150" s="6">
        <v>130.69335928164287</v>
      </c>
      <c r="Q150" s="1">
        <f t="shared" si="24"/>
        <v>7.6529723060521304</v>
      </c>
      <c r="S150" s="15">
        <v>1859938</v>
      </c>
      <c r="T150" s="1">
        <f t="shared" si="25"/>
        <v>10.521261790813119</v>
      </c>
    </row>
    <row r="151" spans="1:20" x14ac:dyDescent="0.2">
      <c r="A151" s="4" t="s">
        <v>144</v>
      </c>
      <c r="C151" s="4" t="str">
        <f t="shared" si="26"/>
        <v>2013Q3</v>
      </c>
      <c r="D151" s="5">
        <v>41547</v>
      </c>
      <c r="E151" s="6">
        <v>7.1000000000000005</v>
      </c>
      <c r="F151" s="1">
        <f t="shared" si="20"/>
        <v>56.249999999999979</v>
      </c>
      <c r="G151" s="6">
        <f t="shared" si="21"/>
        <v>7.1000000000000005</v>
      </c>
      <c r="H151" s="13">
        <v>16</v>
      </c>
      <c r="J151" s="6">
        <v>117.22296208204814</v>
      </c>
      <c r="K151" s="1">
        <f t="shared" si="22"/>
        <v>5.0481421943138871</v>
      </c>
      <c r="M151" s="6">
        <v>96.534446532119077</v>
      </c>
      <c r="N151" s="1">
        <f t="shared" si="23"/>
        <v>2.7230039815973051E-2</v>
      </c>
      <c r="P151" s="6">
        <v>131.2205649958205</v>
      </c>
      <c r="Q151" s="1">
        <f t="shared" si="24"/>
        <v>8.0872350907866597</v>
      </c>
      <c r="S151" s="15">
        <v>1875096</v>
      </c>
      <c r="T151" s="1">
        <f t="shared" si="25"/>
        <v>11.421980678337951</v>
      </c>
    </row>
    <row r="152" spans="1:20" x14ac:dyDescent="0.2">
      <c r="A152" s="4" t="s">
        <v>145</v>
      </c>
      <c r="C152" s="4" t="str">
        <f t="shared" si="26"/>
        <v>2013Q4</v>
      </c>
      <c r="D152" s="5">
        <v>41639</v>
      </c>
      <c r="E152" s="6">
        <v>7.0666666666666664</v>
      </c>
      <c r="F152" s="1">
        <f t="shared" si="20"/>
        <v>57.500000000000007</v>
      </c>
      <c r="G152" s="6">
        <f t="shared" si="21"/>
        <v>7.0666666666666664</v>
      </c>
      <c r="H152" s="13">
        <v>17</v>
      </c>
      <c r="J152" s="6">
        <v>117.56819057951466</v>
      </c>
      <c r="K152" s="1">
        <f t="shared" si="22"/>
        <v>5.3575151332608595</v>
      </c>
      <c r="M152" s="6">
        <v>96.377360970227812</v>
      </c>
      <c r="N152" s="1">
        <f t="shared" si="23"/>
        <v>-0.13553914983284177</v>
      </c>
      <c r="P152" s="6">
        <v>131.93102878857258</v>
      </c>
      <c r="Q152" s="1">
        <f t="shared" si="24"/>
        <v>8.672448749889039</v>
      </c>
      <c r="S152" s="15">
        <v>1894795</v>
      </c>
      <c r="T152" s="1">
        <f t="shared" si="25"/>
        <v>12.592534931230915</v>
      </c>
    </row>
    <row r="153" spans="1:20" x14ac:dyDescent="0.2">
      <c r="A153" s="4" t="s">
        <v>146</v>
      </c>
      <c r="C153" s="4" t="str">
        <f t="shared" si="26"/>
        <v>2014Q1</v>
      </c>
      <c r="D153" s="5">
        <v>41729</v>
      </c>
      <c r="E153" s="6">
        <v>7</v>
      </c>
      <c r="F153" s="1">
        <f t="shared" si="20"/>
        <v>60</v>
      </c>
      <c r="G153" s="6">
        <f t="shared" si="21"/>
        <v>7</v>
      </c>
      <c r="H153" s="13">
        <v>18</v>
      </c>
      <c r="J153" s="6">
        <v>118.17723190566912</v>
      </c>
      <c r="K153" s="1">
        <f t="shared" si="22"/>
        <v>5.9033012036325161</v>
      </c>
      <c r="M153" s="6">
        <v>96.788244724931218</v>
      </c>
      <c r="N153" s="1">
        <f t="shared" si="23"/>
        <v>0.29021109091325048</v>
      </c>
      <c r="P153" s="6">
        <v>132.5955876561423</v>
      </c>
      <c r="Q153" s="1">
        <f t="shared" si="24"/>
        <v>9.219850222767656</v>
      </c>
      <c r="S153" s="15">
        <v>1897892</v>
      </c>
      <c r="T153" s="1">
        <f t="shared" si="25"/>
        <v>12.776564908448496</v>
      </c>
    </row>
    <row r="154" spans="1:20" x14ac:dyDescent="0.2">
      <c r="A154" s="4" t="s">
        <v>147</v>
      </c>
      <c r="C154" s="4" t="str">
        <f t="shared" si="26"/>
        <v>2014Q2</v>
      </c>
      <c r="D154" s="5">
        <v>41820</v>
      </c>
      <c r="E154" s="6">
        <v>7</v>
      </c>
      <c r="F154" s="1">
        <f t="shared" si="20"/>
        <v>60</v>
      </c>
      <c r="G154" s="6">
        <f t="shared" si="21"/>
        <v>7</v>
      </c>
      <c r="H154" s="13">
        <v>19</v>
      </c>
      <c r="J154" s="6">
        <v>118.75130723829614</v>
      </c>
      <c r="K154" s="1">
        <f t="shared" si="22"/>
        <v>6.417752861404491</v>
      </c>
      <c r="M154" s="6">
        <v>97.158320598569162</v>
      </c>
      <c r="N154" s="1">
        <f t="shared" si="23"/>
        <v>0.67367695076310241</v>
      </c>
      <c r="P154" s="6">
        <v>133.38146526208843</v>
      </c>
      <c r="Q154" s="1">
        <f t="shared" si="24"/>
        <v>9.8671827315797387</v>
      </c>
      <c r="S154" s="15">
        <v>1915226</v>
      </c>
      <c r="T154" s="1">
        <f t="shared" si="25"/>
        <v>13.80658609833867</v>
      </c>
    </row>
    <row r="155" spans="1:20" x14ac:dyDescent="0.2">
      <c r="A155" s="4" t="s">
        <v>148</v>
      </c>
      <c r="C155" s="4" t="str">
        <f t="shared" si="26"/>
        <v>2014Q3</v>
      </c>
      <c r="D155" s="5">
        <v>41912</v>
      </c>
      <c r="E155" s="6">
        <v>7</v>
      </c>
      <c r="F155" s="1">
        <f t="shared" si="20"/>
        <v>60</v>
      </c>
      <c r="G155" s="6">
        <f t="shared" si="21"/>
        <v>7</v>
      </c>
      <c r="H155" s="13">
        <v>20</v>
      </c>
      <c r="J155" s="6">
        <v>119.30407091573106</v>
      </c>
      <c r="K155" s="1">
        <f t="shared" si="22"/>
        <v>6.9131063003185611</v>
      </c>
      <c r="M155" s="6">
        <v>97.440307652922812</v>
      </c>
      <c r="N155" s="1">
        <f t="shared" si="23"/>
        <v>0.96586678524563929</v>
      </c>
      <c r="P155" s="6">
        <v>134.1629323179657</v>
      </c>
      <c r="Q155" s="1">
        <f t="shared" si="24"/>
        <v>10.510882241538422</v>
      </c>
      <c r="S155" s="15">
        <v>1933594</v>
      </c>
      <c r="T155" s="1">
        <f t="shared" si="25"/>
        <v>14.898049650657974</v>
      </c>
    </row>
    <row r="156" spans="1:20" x14ac:dyDescent="0.2">
      <c r="A156" s="4" t="s">
        <v>149</v>
      </c>
      <c r="C156" s="4" t="str">
        <f t="shared" si="26"/>
        <v>2014Q4</v>
      </c>
      <c r="D156" s="5">
        <v>42004</v>
      </c>
      <c r="E156" s="6">
        <v>6.7</v>
      </c>
      <c r="F156" s="1">
        <f t="shared" si="20"/>
        <v>71.249999999999986</v>
      </c>
      <c r="G156" s="6">
        <f t="shared" si="21"/>
        <v>6.7</v>
      </c>
      <c r="H156" s="13">
        <v>21</v>
      </c>
      <c r="J156" s="6">
        <v>119.93142557568167</v>
      </c>
      <c r="K156" s="1">
        <f t="shared" si="22"/>
        <v>7.4753036749133805</v>
      </c>
      <c r="M156" s="6">
        <v>97.863671390579881</v>
      </c>
      <c r="N156" s="1">
        <f t="shared" si="23"/>
        <v>1.4045485563484394</v>
      </c>
      <c r="P156" s="6">
        <v>134.84982880388088</v>
      </c>
      <c r="Q156" s="1">
        <f t="shared" si="24"/>
        <v>11.076683356314266</v>
      </c>
      <c r="S156" s="15">
        <v>1946974</v>
      </c>
      <c r="T156" s="1">
        <f t="shared" si="25"/>
        <v>15.693116197371415</v>
      </c>
    </row>
    <row r="157" spans="1:20" x14ac:dyDescent="0.2">
      <c r="A157" s="4" t="s">
        <v>150</v>
      </c>
      <c r="C157" s="4" t="str">
        <f t="shared" si="26"/>
        <v>2015Q1</v>
      </c>
      <c r="D157" s="5">
        <v>42094</v>
      </c>
      <c r="E157" s="6">
        <v>6.7333333333333334</v>
      </c>
      <c r="F157" s="1">
        <f t="shared" si="20"/>
        <v>70</v>
      </c>
      <c r="G157" s="6">
        <f t="shared" si="21"/>
        <v>6.7333333333333334</v>
      </c>
      <c r="H157" s="13">
        <v>22</v>
      </c>
      <c r="J157" s="6">
        <v>120.38972181391101</v>
      </c>
      <c r="K157" s="1">
        <f t="shared" si="22"/>
        <v>7.8860010975475126</v>
      </c>
      <c r="M157" s="6">
        <v>98.151849694105479</v>
      </c>
      <c r="N157" s="1">
        <f t="shared" si="23"/>
        <v>1.7031536501234346</v>
      </c>
      <c r="P157" s="6">
        <v>135.55094913334992</v>
      </c>
      <c r="Q157" s="1">
        <f t="shared" si="24"/>
        <v>11.654200743780653</v>
      </c>
      <c r="S157" s="15">
        <v>1936275</v>
      </c>
      <c r="T157" s="1">
        <f t="shared" si="25"/>
        <v>15.057360070070436</v>
      </c>
    </row>
    <row r="158" spans="1:20" x14ac:dyDescent="0.2">
      <c r="A158" s="4" t="s">
        <v>151</v>
      </c>
      <c r="C158" s="4" t="str">
        <f t="shared" si="26"/>
        <v>2015Q2</v>
      </c>
      <c r="D158" s="5">
        <v>42185</v>
      </c>
      <c r="E158" s="6">
        <v>6.833333333333333</v>
      </c>
      <c r="F158" s="1">
        <f t="shared" si="20"/>
        <v>66.250000000000014</v>
      </c>
      <c r="G158" s="6">
        <f t="shared" si="21"/>
        <v>6.833333333333333</v>
      </c>
      <c r="H158" s="13">
        <v>23</v>
      </c>
      <c r="J158" s="6">
        <v>120.93509975051651</v>
      </c>
      <c r="K158" s="1">
        <f t="shared" si="22"/>
        <v>8.3747358813868402</v>
      </c>
      <c r="M158" s="6">
        <v>98.875784739733632</v>
      </c>
      <c r="N158" s="1">
        <f t="shared" si="23"/>
        <v>2.4532819198166633</v>
      </c>
      <c r="P158" s="6">
        <v>135.9987835246915</v>
      </c>
      <c r="Q158" s="1">
        <f t="shared" si="24"/>
        <v>12.02308485230601</v>
      </c>
      <c r="S158" s="15">
        <v>1931005</v>
      </c>
      <c r="T158" s="1">
        <f t="shared" si="25"/>
        <v>14.744206056529352</v>
      </c>
    </row>
    <row r="159" spans="1:20" x14ac:dyDescent="0.2">
      <c r="A159" s="4" t="s">
        <v>152</v>
      </c>
      <c r="C159" s="4" t="str">
        <f t="shared" si="26"/>
        <v>2015Q3</v>
      </c>
      <c r="D159" s="5">
        <v>42277</v>
      </c>
      <c r="E159" s="6">
        <v>6.9666666666666659</v>
      </c>
      <c r="F159" s="1">
        <f t="shared" si="20"/>
        <v>61.250000000000028</v>
      </c>
      <c r="G159" s="6">
        <f t="shared" si="21"/>
        <v>6.9666666666666659</v>
      </c>
      <c r="H159" s="13">
        <v>24</v>
      </c>
      <c r="J159" s="6">
        <v>121.51643361931696</v>
      </c>
      <c r="K159" s="1">
        <f t="shared" si="22"/>
        <v>8.8956922010998483</v>
      </c>
      <c r="M159" s="6">
        <v>99.326339860846531</v>
      </c>
      <c r="N159" s="1">
        <f t="shared" si="23"/>
        <v>2.9201389057339266</v>
      </c>
      <c r="P159" s="6">
        <v>136.67043416034349</v>
      </c>
      <c r="Q159" s="1">
        <f t="shared" si="24"/>
        <v>12.576327860800184</v>
      </c>
      <c r="S159" s="15">
        <v>1937835</v>
      </c>
      <c r="T159" s="1">
        <f t="shared" si="25"/>
        <v>15.150058411839717</v>
      </c>
    </row>
    <row r="160" spans="1:20" x14ac:dyDescent="0.2">
      <c r="A160" s="4" t="s">
        <v>153</v>
      </c>
      <c r="C160" s="4" t="str">
        <f t="shared" si="26"/>
        <v>2015Q4</v>
      </c>
      <c r="D160" s="5">
        <v>42369</v>
      </c>
      <c r="E160" s="6">
        <v>7.0666666666666664</v>
      </c>
      <c r="F160" s="1">
        <f t="shared" si="20"/>
        <v>57.500000000000007</v>
      </c>
      <c r="G160" s="6">
        <f t="shared" si="21"/>
        <v>7.0666666666666664</v>
      </c>
      <c r="H160" s="13">
        <v>25</v>
      </c>
      <c r="J160" s="6">
        <v>122.01588049835709</v>
      </c>
      <c r="K160" s="1">
        <f t="shared" si="22"/>
        <v>9.3432663438790762</v>
      </c>
      <c r="M160" s="6">
        <v>99.68846073779801</v>
      </c>
      <c r="N160" s="1">
        <f t="shared" si="23"/>
        <v>3.2953619433363057</v>
      </c>
      <c r="P160" s="6">
        <v>137.3011282535897</v>
      </c>
      <c r="Q160" s="1">
        <f t="shared" si="24"/>
        <v>13.09583469823259</v>
      </c>
      <c r="S160" s="15">
        <v>1939286</v>
      </c>
      <c r="T160" s="1">
        <f t="shared" si="25"/>
        <v>15.236279754087946</v>
      </c>
    </row>
    <row r="161" spans="1:20" x14ac:dyDescent="0.2">
      <c r="A161" s="4" t="s">
        <v>154</v>
      </c>
      <c r="C161" s="4" t="str">
        <f t="shared" si="26"/>
        <v>2016Q1</v>
      </c>
      <c r="D161" s="5">
        <v>42460</v>
      </c>
      <c r="E161" s="6">
        <v>7.2</v>
      </c>
      <c r="F161" s="1">
        <f t="shared" si="20"/>
        <v>52.499999999999993</v>
      </c>
      <c r="G161" s="6">
        <f t="shared" si="21"/>
        <v>7.2</v>
      </c>
      <c r="H161" s="13">
        <v>26</v>
      </c>
      <c r="J161" s="6">
        <v>122.43625435193199</v>
      </c>
      <c r="K161" s="1">
        <f t="shared" si="22"/>
        <v>9.7199800146545954</v>
      </c>
      <c r="M161" s="6">
        <v>100.03546730214158</v>
      </c>
      <c r="N161" s="1">
        <f t="shared" si="23"/>
        <v>3.6549238063172229</v>
      </c>
      <c r="P161" s="6">
        <v>137.84360208360738</v>
      </c>
      <c r="Q161" s="1">
        <f t="shared" si="24"/>
        <v>13.542673929549643</v>
      </c>
      <c r="S161" s="15">
        <v>1949923</v>
      </c>
      <c r="T161" s="1">
        <f t="shared" si="25"/>
        <v>15.868351716523721</v>
      </c>
    </row>
    <row r="162" spans="1:20" x14ac:dyDescent="0.2">
      <c r="A162" s="1" t="s">
        <v>155</v>
      </c>
      <c r="C162" s="4" t="str">
        <f t="shared" si="26"/>
        <v>2016Q2</v>
      </c>
      <c r="D162" s="5">
        <v>42551</v>
      </c>
      <c r="E162" s="6">
        <v>6.9333333333333336</v>
      </c>
      <c r="F162" s="1">
        <f t="shared" si="20"/>
        <v>62.499999999999986</v>
      </c>
      <c r="G162" s="6">
        <f t="shared" si="21"/>
        <v>6.9333333333333336</v>
      </c>
      <c r="H162" s="13">
        <v>27</v>
      </c>
      <c r="J162" s="6">
        <v>123.39513027312309</v>
      </c>
      <c r="K162" s="1">
        <f t="shared" si="22"/>
        <v>10.579266730558267</v>
      </c>
      <c r="M162" s="6">
        <v>101.25320766621505</v>
      </c>
      <c r="N162" s="1">
        <f t="shared" si="23"/>
        <v>4.9167241263244232</v>
      </c>
      <c r="P162" s="6">
        <v>138.51314372246873</v>
      </c>
      <c r="Q162" s="1">
        <f t="shared" si="24"/>
        <v>14.09417974363436</v>
      </c>
      <c r="S162" s="15">
        <v>1940335</v>
      </c>
      <c r="T162" s="1">
        <f t="shared" si="25"/>
        <v>15.298613446726383</v>
      </c>
    </row>
    <row r="163" spans="1:20" x14ac:dyDescent="0.2">
      <c r="A163" s="1" t="s">
        <v>156</v>
      </c>
      <c r="C163" s="4" t="str">
        <f t="shared" si="26"/>
        <v>2016Q3</v>
      </c>
      <c r="D163" s="5">
        <v>42643</v>
      </c>
      <c r="E163" s="6">
        <v>6.9333333333333336</v>
      </c>
      <c r="F163" s="1">
        <f t="shared" si="20"/>
        <v>62.499999999999986</v>
      </c>
      <c r="G163" s="6">
        <f t="shared" si="21"/>
        <v>6.9333333333333336</v>
      </c>
      <c r="H163" s="13">
        <v>28</v>
      </c>
      <c r="J163" s="6">
        <v>123.89950160504883</v>
      </c>
      <c r="K163" s="1">
        <f t="shared" si="22"/>
        <v>11.031253870738089</v>
      </c>
      <c r="M163" s="6">
        <v>101.52528846890881</v>
      </c>
      <c r="N163" s="1">
        <f t="shared" si="23"/>
        <v>5.1986492838008491</v>
      </c>
      <c r="P163" s="6">
        <v>139.28228904633434</v>
      </c>
      <c r="Q163" s="1">
        <f t="shared" si="24"/>
        <v>14.727729762583674</v>
      </c>
      <c r="S163" s="15">
        <v>1960344</v>
      </c>
      <c r="T163" s="1">
        <f t="shared" si="25"/>
        <v>16.487588523945295</v>
      </c>
    </row>
    <row r="164" spans="1:20" x14ac:dyDescent="0.2">
      <c r="A164" s="1" t="s">
        <v>157</v>
      </c>
      <c r="C164" s="4" t="str">
        <f t="shared" si="26"/>
        <v>2016Q4</v>
      </c>
      <c r="D164" s="5">
        <v>42735</v>
      </c>
      <c r="E164" s="6">
        <v>6.9000000000000012</v>
      </c>
      <c r="F164" s="1">
        <f t="shared" si="20"/>
        <v>63.74999999999995</v>
      </c>
      <c r="G164" s="6">
        <f t="shared" si="21"/>
        <v>6.9000000000000012</v>
      </c>
      <c r="H164" s="13">
        <v>29</v>
      </c>
      <c r="J164" s="6">
        <v>124.25149883299159</v>
      </c>
      <c r="K164" s="1">
        <f t="shared" si="22"/>
        <v>11.346692537328451</v>
      </c>
      <c r="M164" s="6">
        <v>101.354578204622</v>
      </c>
      <c r="N164" s="1">
        <f t="shared" si="23"/>
        <v>5.0217624264209393</v>
      </c>
      <c r="P164" s="6">
        <v>139.97442363359448</v>
      </c>
      <c r="Q164" s="1">
        <f t="shared" si="24"/>
        <v>15.297845535595588</v>
      </c>
      <c r="S164" s="15">
        <v>1971351</v>
      </c>
      <c r="T164" s="1">
        <f t="shared" si="25"/>
        <v>17.141646631544294</v>
      </c>
    </row>
    <row r="165" spans="1:20" x14ac:dyDescent="0.2">
      <c r="A165" s="1" t="s">
        <v>158</v>
      </c>
      <c r="C165" s="4" t="str">
        <f t="shared" si="26"/>
        <v>2017Q1</v>
      </c>
      <c r="D165" s="5">
        <v>42825</v>
      </c>
      <c r="E165" s="6">
        <v>6.6999999999999993</v>
      </c>
      <c r="F165" s="1">
        <f t="shared" si="20"/>
        <v>71.250000000000028</v>
      </c>
      <c r="G165" s="6">
        <f t="shared" si="21"/>
        <v>6.6999999999999993</v>
      </c>
      <c r="H165" s="13">
        <v>30</v>
      </c>
      <c r="J165" s="6">
        <v>124.85524264974076</v>
      </c>
      <c r="K165" s="1">
        <f t="shared" si="22"/>
        <v>11.887731299566973</v>
      </c>
      <c r="M165" s="6">
        <v>101.55064340314743</v>
      </c>
      <c r="N165" s="1">
        <f t="shared" si="23"/>
        <v>5.2249216034840229</v>
      </c>
      <c r="P165" s="6">
        <v>140.94758611126457</v>
      </c>
      <c r="Q165" s="1">
        <f t="shared" si="24"/>
        <v>16.099445814551938</v>
      </c>
      <c r="S165" s="15">
        <v>1994056</v>
      </c>
      <c r="T165" s="1">
        <f t="shared" si="25"/>
        <v>18.490823458384973</v>
      </c>
    </row>
    <row r="166" spans="1:20" x14ac:dyDescent="0.2">
      <c r="A166" s="1" t="s">
        <v>159</v>
      </c>
      <c r="C166" s="4" t="str">
        <f t="shared" si="26"/>
        <v>2017Q2</v>
      </c>
      <c r="D166" s="5">
        <v>42916</v>
      </c>
      <c r="E166" s="6">
        <v>6.4666666666666659</v>
      </c>
      <c r="F166" s="1">
        <f t="shared" si="20"/>
        <v>80.000000000000043</v>
      </c>
      <c r="G166" s="6">
        <f t="shared" si="21"/>
        <v>6.4666666666666659</v>
      </c>
      <c r="H166" s="13">
        <v>31</v>
      </c>
      <c r="J166" s="6">
        <v>125.16027617283174</v>
      </c>
      <c r="K166" s="1">
        <f t="shared" si="22"/>
        <v>12.161083928937199</v>
      </c>
      <c r="M166" s="6">
        <v>101.04827019777768</v>
      </c>
      <c r="N166" s="1">
        <f t="shared" si="23"/>
        <v>4.7043716652540368</v>
      </c>
      <c r="P166" s="6">
        <v>141.79339960366471</v>
      </c>
      <c r="Q166" s="1">
        <f t="shared" si="24"/>
        <v>16.796147903884684</v>
      </c>
      <c r="S166" s="15">
        <v>2017569</v>
      </c>
      <c r="T166" s="1">
        <f t="shared" si="25"/>
        <v>19.888013272501027</v>
      </c>
    </row>
    <row r="167" spans="1:20" x14ac:dyDescent="0.2">
      <c r="A167" s="1" t="s">
        <v>160</v>
      </c>
      <c r="C167" s="4" t="str">
        <f t="shared" si="26"/>
        <v>2017Q3</v>
      </c>
      <c r="D167" s="5">
        <v>43008</v>
      </c>
      <c r="E167" s="6">
        <v>6.166666666666667</v>
      </c>
      <c r="F167" s="1">
        <f t="shared" si="20"/>
        <v>91.25</v>
      </c>
      <c r="G167" s="6">
        <f t="shared" si="21"/>
        <v>6.166666666666667</v>
      </c>
      <c r="H167" s="13">
        <v>32</v>
      </c>
      <c r="J167" s="6">
        <v>125.58650280889654</v>
      </c>
      <c r="K167" s="1">
        <f t="shared" si="22"/>
        <v>12.543042510063994</v>
      </c>
      <c r="M167" s="6">
        <v>101.42323090506993</v>
      </c>
      <c r="N167" s="1">
        <f t="shared" si="23"/>
        <v>5.0928991005020796</v>
      </c>
      <c r="P167" s="6">
        <v>142.22718475878813</v>
      </c>
      <c r="Q167" s="1">
        <f t="shared" si="24"/>
        <v>17.153459564920539</v>
      </c>
      <c r="S167" s="15">
        <v>2024764</v>
      </c>
      <c r="T167" s="1">
        <f t="shared" si="25"/>
        <v>20.315554662904866</v>
      </c>
    </row>
    <row r="168" spans="1:20" x14ac:dyDescent="0.2">
      <c r="A168" s="1" t="s">
        <v>161</v>
      </c>
      <c r="C168" s="4" t="str">
        <f t="shared" si="26"/>
        <v>2017Q4</v>
      </c>
      <c r="D168" s="5">
        <v>43100</v>
      </c>
      <c r="E168" s="6">
        <v>6</v>
      </c>
      <c r="F168" s="1">
        <f t="shared" si="20"/>
        <v>97.500000000000014</v>
      </c>
      <c r="G168" s="6">
        <f t="shared" si="21"/>
        <v>6</v>
      </c>
      <c r="H168" s="13">
        <v>33</v>
      </c>
      <c r="J168" s="6">
        <v>126.27790687482793</v>
      </c>
      <c r="K168" s="1">
        <f t="shared" si="22"/>
        <v>13.162637095814622</v>
      </c>
      <c r="M168" s="6">
        <v>102.08393378747816</v>
      </c>
      <c r="N168" s="1">
        <f t="shared" si="23"/>
        <v>5.7775073577693847</v>
      </c>
      <c r="P168" s="6">
        <v>143.04031213370374</v>
      </c>
      <c r="Q168" s="1">
        <f t="shared" si="24"/>
        <v>17.823237886131515</v>
      </c>
      <c r="S168" s="15">
        <v>2033577</v>
      </c>
      <c r="T168" s="1">
        <f t="shared" si="25"/>
        <v>20.839240871887334</v>
      </c>
    </row>
    <row r="169" spans="1:20" x14ac:dyDescent="0.2">
      <c r="A169" s="1" t="s">
        <v>162</v>
      </c>
      <c r="C169" s="4" t="str">
        <f t="shared" si="26"/>
        <v>2018Q1</v>
      </c>
      <c r="D169" s="5">
        <v>43190</v>
      </c>
      <c r="E169" s="6">
        <v>5.833333333333333</v>
      </c>
      <c r="F169" s="1">
        <f t="shared" si="20"/>
        <v>103.75000000000003</v>
      </c>
      <c r="G169" s="6">
        <f t="shared" si="21"/>
        <v>5.833333333333333</v>
      </c>
      <c r="H169" s="13">
        <v>34</v>
      </c>
      <c r="J169" s="6">
        <v>127.04119714769719</v>
      </c>
      <c r="K169" s="1">
        <f t="shared" si="22"/>
        <v>13.846651760652939</v>
      </c>
      <c r="M169" s="6">
        <v>102.25309147203745</v>
      </c>
      <c r="N169" s="1">
        <f t="shared" si="23"/>
        <v>5.9527854603976138</v>
      </c>
      <c r="P169" s="6">
        <v>144.45615406553125</v>
      </c>
      <c r="Q169" s="1">
        <f t="shared" si="24"/>
        <v>18.989476118238713</v>
      </c>
      <c r="S169" s="15">
        <v>2044627</v>
      </c>
      <c r="T169" s="1">
        <f t="shared" si="25"/>
        <v>21.495854126086389</v>
      </c>
    </row>
    <row r="170" spans="1:20" x14ac:dyDescent="0.2">
      <c r="A170" s="1" t="s">
        <v>179</v>
      </c>
      <c r="C170" s="4" t="str">
        <f t="shared" si="26"/>
        <v>2018Q2</v>
      </c>
      <c r="D170" s="5">
        <v>43281</v>
      </c>
      <c r="E170" s="6">
        <v>5.9333333333333336</v>
      </c>
      <c r="F170" s="1">
        <f t="shared" si="20"/>
        <v>100</v>
      </c>
      <c r="G170" s="6">
        <f t="shared" si="21"/>
        <v>5.9333333333333336</v>
      </c>
      <c r="H170" s="13">
        <v>35</v>
      </c>
      <c r="J170" s="6">
        <v>127.35949108965957</v>
      </c>
      <c r="K170" s="1">
        <f t="shared" si="22"/>
        <v>14.131887576921166</v>
      </c>
      <c r="M170" s="6">
        <v>102.27726766748687</v>
      </c>
      <c r="N170" s="1">
        <f t="shared" si="23"/>
        <v>5.9778363924801958</v>
      </c>
      <c r="P170" s="6">
        <v>144.97481115026585</v>
      </c>
      <c r="Q170" s="1">
        <f t="shared" si="24"/>
        <v>19.416697341154475</v>
      </c>
      <c r="S170" s="15">
        <v>2052613</v>
      </c>
      <c r="T170" s="1">
        <f t="shared" si="25"/>
        <v>21.97039832952834</v>
      </c>
    </row>
    <row r="171" spans="1:20" x14ac:dyDescent="0.2">
      <c r="A171" s="1" t="s">
        <v>180</v>
      </c>
      <c r="C171" s="4" t="str">
        <f t="shared" si="26"/>
        <v>2018Q3</v>
      </c>
      <c r="D171" s="5">
        <v>43373</v>
      </c>
      <c r="E171" s="6">
        <v>5.8999999999999995</v>
      </c>
      <c r="F171" s="1">
        <f t="shared" si="20"/>
        <v>101.25000000000004</v>
      </c>
      <c r="G171" s="6">
        <f t="shared" si="21"/>
        <v>5.8999999999999995</v>
      </c>
      <c r="H171" s="13">
        <v>36</v>
      </c>
      <c r="J171" s="6">
        <v>128.28093275968826</v>
      </c>
      <c r="K171" s="1">
        <f t="shared" si="22"/>
        <v>14.957627976734544</v>
      </c>
      <c r="M171" s="6">
        <v>102.5302869794354</v>
      </c>
      <c r="N171" s="1">
        <f t="shared" si="23"/>
        <v>6.240010381454919</v>
      </c>
      <c r="P171" s="6">
        <v>146.34296810661047</v>
      </c>
      <c r="Q171" s="1">
        <f t="shared" si="24"/>
        <v>20.54365714799744</v>
      </c>
      <c r="S171" s="15">
        <v>2065093</v>
      </c>
      <c r="T171" s="1">
        <f t="shared" si="25"/>
        <v>22.711985063682572</v>
      </c>
    </row>
    <row r="172" spans="1:20" x14ac:dyDescent="0.2">
      <c r="A172" s="1" t="s">
        <v>181</v>
      </c>
      <c r="C172" s="4" t="str">
        <f t="shared" si="26"/>
        <v>2018Q4</v>
      </c>
      <c r="D172" s="5">
        <v>43465</v>
      </c>
      <c r="E172" s="6">
        <v>5.6333333333333329</v>
      </c>
      <c r="F172" s="1">
        <f t="shared" si="20"/>
        <v>111.25000000000003</v>
      </c>
      <c r="G172" s="6">
        <f t="shared" si="21"/>
        <v>5.6333333333333329</v>
      </c>
      <c r="H172" s="13">
        <v>37</v>
      </c>
      <c r="J172" s="6">
        <v>128.86225905286344</v>
      </c>
      <c r="K172" s="1">
        <f t="shared" si="22"/>
        <v>15.47857750762951</v>
      </c>
      <c r="M172" s="6">
        <v>102.7464699536405</v>
      </c>
      <c r="N172" s="1">
        <f t="shared" si="23"/>
        <v>6.4640152301729259</v>
      </c>
      <c r="P172" s="6">
        <v>147.26381886000163</v>
      </c>
      <c r="Q172" s="1">
        <f t="shared" si="24"/>
        <v>21.302167918534742</v>
      </c>
      <c r="S172" s="15">
        <v>2070133</v>
      </c>
      <c r="T172" s="1">
        <f t="shared" si="25"/>
        <v>23.011472014014078</v>
      </c>
    </row>
    <row r="173" spans="1:20" x14ac:dyDescent="0.2">
      <c r="A173" s="1" t="s">
        <v>182</v>
      </c>
      <c r="C173" s="4" t="str">
        <f t="shared" si="26"/>
        <v>2019Q1</v>
      </c>
      <c r="D173" s="5">
        <v>43555</v>
      </c>
      <c r="E173" s="6">
        <v>5.8</v>
      </c>
      <c r="F173" s="1">
        <f t="shared" si="20"/>
        <v>105.00000000000003</v>
      </c>
      <c r="G173" s="6">
        <f t="shared" si="21"/>
        <v>5.8</v>
      </c>
      <c r="H173" s="13">
        <v>38</v>
      </c>
      <c r="J173" s="6">
        <v>129.46343007185249</v>
      </c>
      <c r="K173" s="1">
        <f t="shared" si="22"/>
        <v>16.017310683828036</v>
      </c>
      <c r="M173" s="6">
        <v>103.19372129171454</v>
      </c>
      <c r="N173" s="1">
        <f t="shared" si="23"/>
        <v>6.9274488964576664</v>
      </c>
      <c r="P173" s="6">
        <v>147.89870064260495</v>
      </c>
      <c r="Q173" s="1">
        <f t="shared" si="24"/>
        <v>21.825124182999001</v>
      </c>
      <c r="S173" s="15">
        <v>2074494</v>
      </c>
      <c r="T173" s="1">
        <f t="shared" si="25"/>
        <v>23.270611416870391</v>
      </c>
    </row>
    <row r="174" spans="1:20" x14ac:dyDescent="0.2">
      <c r="A174" s="1" t="s">
        <v>183</v>
      </c>
      <c r="C174" s="4" t="str">
        <f t="shared" si="26"/>
        <v>2019Q2</v>
      </c>
      <c r="D174" s="5">
        <v>43646</v>
      </c>
      <c r="E174" s="6">
        <v>5.5333333333333341</v>
      </c>
      <c r="F174" s="1">
        <f t="shared" si="20"/>
        <v>114.99999999999999</v>
      </c>
      <c r="G174" s="6">
        <f t="shared" si="21"/>
        <v>5.5333333333333341</v>
      </c>
      <c r="H174" s="13">
        <v>39</v>
      </c>
      <c r="J174" s="6">
        <v>130.25772559602126</v>
      </c>
      <c r="K174" s="1">
        <f t="shared" si="22"/>
        <v>16.729110383180345</v>
      </c>
      <c r="M174" s="6">
        <v>103.72931629167874</v>
      </c>
      <c r="N174" s="1">
        <f t="shared" si="23"/>
        <v>7.4824226513625414</v>
      </c>
      <c r="P174" s="6">
        <v>148.79330433624932</v>
      </c>
      <c r="Q174" s="1">
        <f t="shared" si="24"/>
        <v>22.562015079262899</v>
      </c>
      <c r="S174" s="15">
        <v>2092327</v>
      </c>
      <c r="T174" s="1">
        <f t="shared" si="25"/>
        <v>24.330284191723941</v>
      </c>
    </row>
    <row r="175" spans="1:20" x14ac:dyDescent="0.2">
      <c r="A175" s="1" t="s">
        <v>184</v>
      </c>
      <c r="C175" s="4" t="str">
        <f t="shared" si="26"/>
        <v>2019Q3</v>
      </c>
      <c r="D175" s="5">
        <v>43738</v>
      </c>
      <c r="E175" s="6">
        <v>5.6333333333333329</v>
      </c>
      <c r="F175" s="1">
        <f t="shared" si="20"/>
        <v>111.25000000000003</v>
      </c>
      <c r="G175" s="6">
        <f t="shared" si="21"/>
        <v>5.6333333333333329</v>
      </c>
      <c r="H175" s="13">
        <v>40</v>
      </c>
      <c r="J175" s="6">
        <v>131.04693272797709</v>
      </c>
      <c r="K175" s="1">
        <f t="shared" si="22"/>
        <v>17.436350172603476</v>
      </c>
      <c r="M175" s="6">
        <v>104.20688159055989</v>
      </c>
      <c r="N175" s="1">
        <f t="shared" si="23"/>
        <v>7.9772670900710052</v>
      </c>
      <c r="P175" s="6">
        <v>149.86656405345016</v>
      </c>
      <c r="Q175" s="1">
        <f>(P175/$P$135-1)*100</f>
        <v>23.446066107165819</v>
      </c>
      <c r="S175" s="15">
        <v>2099200</v>
      </c>
      <c r="T175" s="1">
        <f t="shared" si="25"/>
        <v>24.738691693634362</v>
      </c>
    </row>
    <row r="176" spans="1:20" x14ac:dyDescent="0.2">
      <c r="D176" s="5"/>
      <c r="E176" s="6"/>
      <c r="J176" s="7"/>
      <c r="M176" s="7"/>
      <c r="P176" s="7"/>
    </row>
    <row r="177" spans="4:16" x14ac:dyDescent="0.2">
      <c r="D177" s="5"/>
      <c r="E177" s="6"/>
      <c r="J177" s="7"/>
      <c r="M177" s="7"/>
      <c r="P177" s="7"/>
    </row>
    <row r="178" spans="4:16" x14ac:dyDescent="0.2">
      <c r="D178" s="5"/>
      <c r="E178" s="6"/>
      <c r="J178" s="7"/>
      <c r="M178" s="7"/>
      <c r="P178" s="7"/>
    </row>
    <row r="179" spans="4:16" x14ac:dyDescent="0.2">
      <c r="D179" s="5"/>
      <c r="E179" s="6"/>
      <c r="J179" s="7"/>
      <c r="M179" s="7"/>
      <c r="P179" s="7"/>
    </row>
    <row r="180" spans="4:16" x14ac:dyDescent="0.2">
      <c r="D180" s="5"/>
      <c r="E180" s="6"/>
      <c r="J180" s="7"/>
      <c r="M180" s="7"/>
      <c r="P180" s="7"/>
    </row>
    <row r="181" spans="4:16" x14ac:dyDescent="0.2">
      <c r="D181" s="5"/>
      <c r="E181" s="6"/>
      <c r="J181" s="7"/>
      <c r="M181" s="7"/>
      <c r="P181" s="7"/>
    </row>
    <row r="182" spans="4:16" x14ac:dyDescent="0.2">
      <c r="D182" s="5"/>
      <c r="E182" s="6"/>
      <c r="J182" s="7"/>
      <c r="M182" s="7"/>
      <c r="P182" s="7"/>
    </row>
    <row r="183" spans="4:16" x14ac:dyDescent="0.2">
      <c r="D183" s="5"/>
      <c r="E183" s="6"/>
      <c r="J183" s="7"/>
      <c r="M183" s="7"/>
      <c r="P183" s="7"/>
    </row>
    <row r="184" spans="4:16" x14ac:dyDescent="0.2">
      <c r="D184" s="5"/>
      <c r="E184" s="6"/>
      <c r="J184" s="7"/>
      <c r="M184" s="7"/>
      <c r="P184" s="7"/>
    </row>
    <row r="185" spans="4:16" x14ac:dyDescent="0.2">
      <c r="D185" s="5"/>
      <c r="E185" s="6"/>
      <c r="J185" s="7"/>
      <c r="M185" s="7"/>
      <c r="P185" s="7"/>
    </row>
    <row r="186" spans="4:16" x14ac:dyDescent="0.2">
      <c r="D186" s="5"/>
      <c r="E186" s="6"/>
      <c r="J186" s="7"/>
      <c r="M186" s="7"/>
      <c r="P186" s="7"/>
    </row>
    <row r="187" spans="4:16" x14ac:dyDescent="0.2">
      <c r="D187" s="5"/>
      <c r="E187" s="6"/>
      <c r="J187" s="7"/>
      <c r="M187" s="7"/>
      <c r="P187" s="7"/>
    </row>
    <row r="188" spans="4:16" x14ac:dyDescent="0.2">
      <c r="D188" s="5"/>
      <c r="E188" s="6"/>
      <c r="J188" s="7"/>
      <c r="M188" s="7"/>
      <c r="P188" s="7"/>
    </row>
    <row r="189" spans="4:16" x14ac:dyDescent="0.2">
      <c r="D189" s="5"/>
      <c r="E189" s="6"/>
      <c r="J189" s="7"/>
      <c r="M189" s="7"/>
      <c r="P189" s="7"/>
    </row>
    <row r="190" spans="4:16" x14ac:dyDescent="0.2">
      <c r="D190" s="5"/>
      <c r="E190" s="6"/>
      <c r="J190" s="7"/>
      <c r="M190" s="7"/>
      <c r="P190" s="7"/>
    </row>
    <row r="191" spans="4:16" x14ac:dyDescent="0.2">
      <c r="D191" s="5"/>
      <c r="E191" s="6"/>
      <c r="J191" s="7"/>
      <c r="M191" s="7"/>
      <c r="P191" s="7"/>
    </row>
    <row r="192" spans="4:16" x14ac:dyDescent="0.2">
      <c r="D192" s="5"/>
      <c r="E192" s="6"/>
      <c r="J192" s="7"/>
      <c r="M192" s="7"/>
      <c r="P192" s="7"/>
    </row>
    <row r="193" spans="4:16" x14ac:dyDescent="0.2">
      <c r="D193" s="5"/>
      <c r="E193" s="6"/>
      <c r="J193" s="7"/>
      <c r="M193" s="7"/>
      <c r="P193" s="7"/>
    </row>
    <row r="194" spans="4:16" x14ac:dyDescent="0.2">
      <c r="D194" s="5"/>
      <c r="E194" s="6"/>
      <c r="J194" s="7"/>
      <c r="M194" s="7"/>
      <c r="P194" s="7"/>
    </row>
    <row r="195" spans="4:16" x14ac:dyDescent="0.2">
      <c r="D195" s="5"/>
      <c r="E195" s="6"/>
      <c r="J195" s="7"/>
      <c r="M195" s="7"/>
      <c r="P195" s="7"/>
    </row>
    <row r="196" spans="4:16" x14ac:dyDescent="0.2">
      <c r="D196" s="5"/>
      <c r="E196" s="6"/>
      <c r="J196" s="7"/>
      <c r="M196" s="7"/>
      <c r="P196" s="7"/>
    </row>
    <row r="197" spans="4:16" x14ac:dyDescent="0.2">
      <c r="D197" s="5"/>
      <c r="E197" s="6"/>
      <c r="J197" s="7"/>
      <c r="M197" s="7"/>
      <c r="P197" s="7"/>
    </row>
    <row r="198" spans="4:16" x14ac:dyDescent="0.2">
      <c r="D198" s="5"/>
      <c r="E198" s="6"/>
      <c r="J198" s="7"/>
      <c r="M198" s="7"/>
      <c r="P198" s="7"/>
    </row>
    <row r="199" spans="4:16" x14ac:dyDescent="0.2">
      <c r="D199" s="5"/>
      <c r="E199" s="6"/>
      <c r="J199" s="7"/>
      <c r="M199" s="7"/>
      <c r="P199" s="7"/>
    </row>
    <row r="200" spans="4:16" x14ac:dyDescent="0.2">
      <c r="D200" s="5"/>
      <c r="E200" s="6"/>
      <c r="J200" s="7"/>
      <c r="M200" s="7"/>
      <c r="P200" s="7"/>
    </row>
    <row r="201" spans="4:16" x14ac:dyDescent="0.2">
      <c r="D201" s="5"/>
      <c r="E201" s="6"/>
      <c r="J201" s="7"/>
      <c r="M201" s="7"/>
      <c r="P201" s="7"/>
    </row>
    <row r="202" spans="4:16" x14ac:dyDescent="0.2">
      <c r="D202" s="5"/>
      <c r="E202" s="6"/>
      <c r="J202" s="7"/>
      <c r="M202" s="7"/>
      <c r="P202" s="7"/>
    </row>
    <row r="203" spans="4:16" x14ac:dyDescent="0.2">
      <c r="D203" s="5"/>
      <c r="E203" s="6"/>
      <c r="J203" s="7"/>
      <c r="M203" s="7"/>
      <c r="P203" s="7"/>
    </row>
    <row r="204" spans="4:16" x14ac:dyDescent="0.2">
      <c r="D204" s="5"/>
      <c r="E204" s="6"/>
      <c r="J204" s="7"/>
      <c r="M204" s="7"/>
      <c r="P204" s="7"/>
    </row>
    <row r="205" spans="4:16" x14ac:dyDescent="0.2">
      <c r="D205" s="5"/>
      <c r="E205" s="6"/>
      <c r="J205" s="7"/>
      <c r="M205" s="7"/>
      <c r="P205" s="7"/>
    </row>
    <row r="206" spans="4:16" x14ac:dyDescent="0.2">
      <c r="D206" s="5"/>
      <c r="E206" s="6"/>
      <c r="J206" s="7"/>
      <c r="M206" s="7"/>
      <c r="P206" s="7"/>
    </row>
    <row r="207" spans="4:16" x14ac:dyDescent="0.2">
      <c r="D207" s="5"/>
      <c r="E207" s="6"/>
      <c r="J207" s="7"/>
      <c r="M207" s="7"/>
      <c r="P207" s="7"/>
    </row>
    <row r="208" spans="4:16" x14ac:dyDescent="0.2">
      <c r="D208" s="5"/>
      <c r="E208" s="6"/>
      <c r="J208" s="7"/>
      <c r="M208" s="7"/>
      <c r="P208" s="7"/>
    </row>
    <row r="209" spans="4:16" x14ac:dyDescent="0.2">
      <c r="D209" s="5"/>
      <c r="E209" s="6"/>
      <c r="J209" s="7"/>
      <c r="M209" s="7"/>
      <c r="P209" s="7"/>
    </row>
    <row r="210" spans="4:16" x14ac:dyDescent="0.2">
      <c r="D210" s="5"/>
      <c r="E210" s="6"/>
      <c r="J210" s="7"/>
      <c r="M210" s="7"/>
      <c r="P210" s="7"/>
    </row>
    <row r="211" spans="4:16" x14ac:dyDescent="0.2">
      <c r="D211" s="5"/>
      <c r="E211" s="6"/>
      <c r="J211" s="7"/>
      <c r="M211" s="7"/>
      <c r="P211" s="7"/>
    </row>
    <row r="212" spans="4:16" x14ac:dyDescent="0.2">
      <c r="D212" s="5"/>
      <c r="E212" s="6"/>
      <c r="J212" s="7"/>
      <c r="M212" s="7"/>
      <c r="P212" s="7"/>
    </row>
    <row r="213" spans="4:16" x14ac:dyDescent="0.2">
      <c r="D213" s="5"/>
      <c r="E213" s="6"/>
      <c r="J213" s="7"/>
      <c r="M213" s="7"/>
      <c r="P213" s="7"/>
    </row>
    <row r="214" spans="4:16" x14ac:dyDescent="0.2">
      <c r="D214" s="5"/>
      <c r="E214" s="6"/>
      <c r="J214" s="7"/>
      <c r="M214" s="7"/>
      <c r="P214" s="7"/>
    </row>
    <row r="215" spans="4:16" x14ac:dyDescent="0.2">
      <c r="D215" s="5"/>
      <c r="E215" s="6"/>
      <c r="J215" s="7"/>
      <c r="M215" s="7"/>
      <c r="P215" s="7"/>
    </row>
    <row r="216" spans="4:16" x14ac:dyDescent="0.2">
      <c r="D216" s="5"/>
      <c r="E216" s="6"/>
      <c r="J216" s="7"/>
      <c r="M216" s="7"/>
      <c r="P216" s="7"/>
    </row>
    <row r="217" spans="4:16" x14ac:dyDescent="0.2">
      <c r="D217" s="5"/>
      <c r="E217" s="6"/>
      <c r="J217" s="7"/>
      <c r="M217" s="7"/>
      <c r="P217" s="7"/>
    </row>
    <row r="218" spans="4:16" x14ac:dyDescent="0.2">
      <c r="D218" s="5"/>
      <c r="E218" s="6"/>
      <c r="J218" s="7"/>
      <c r="M218" s="7"/>
      <c r="P218" s="7"/>
    </row>
    <row r="219" spans="4:16" x14ac:dyDescent="0.2">
      <c r="D219" s="5"/>
      <c r="E219" s="6"/>
      <c r="J219" s="7"/>
      <c r="M219" s="7"/>
      <c r="P219" s="7"/>
    </row>
    <row r="220" spans="4:16" x14ac:dyDescent="0.2">
      <c r="D220" s="5"/>
      <c r="E220" s="6"/>
      <c r="J220" s="7"/>
      <c r="M220" s="7"/>
      <c r="P220" s="7"/>
    </row>
    <row r="221" spans="4:16" x14ac:dyDescent="0.2">
      <c r="D221" s="5"/>
      <c r="E221" s="6"/>
      <c r="J221" s="7"/>
      <c r="M221" s="7"/>
      <c r="P221" s="7"/>
    </row>
    <row r="222" spans="4:16" x14ac:dyDescent="0.2">
      <c r="D222" s="5"/>
      <c r="E222" s="6"/>
      <c r="J222" s="7"/>
      <c r="M222" s="7"/>
      <c r="P222" s="7"/>
    </row>
    <row r="223" spans="4:16" x14ac:dyDescent="0.2">
      <c r="D223" s="5"/>
      <c r="E223" s="6"/>
      <c r="J223" s="7"/>
      <c r="M223" s="7"/>
      <c r="P223" s="7"/>
    </row>
    <row r="224" spans="4:16" x14ac:dyDescent="0.2">
      <c r="D224" s="5"/>
      <c r="E224" s="6"/>
      <c r="J224" s="7"/>
      <c r="M224" s="7"/>
      <c r="P224" s="7"/>
    </row>
    <row r="225" spans="4:16" x14ac:dyDescent="0.2">
      <c r="D225" s="5"/>
      <c r="E225" s="6"/>
      <c r="J225" s="7"/>
      <c r="M225" s="7"/>
      <c r="P225" s="7"/>
    </row>
    <row r="226" spans="4:16" x14ac:dyDescent="0.2">
      <c r="D226" s="5"/>
      <c r="E226" s="6"/>
      <c r="J226" s="7"/>
      <c r="M226" s="7"/>
      <c r="P226" s="7"/>
    </row>
    <row r="227" spans="4:16" x14ac:dyDescent="0.2">
      <c r="D227" s="5"/>
      <c r="E227" s="6"/>
      <c r="J227" s="7"/>
      <c r="M227" s="7"/>
      <c r="P227" s="7"/>
    </row>
    <row r="228" spans="4:16" x14ac:dyDescent="0.2">
      <c r="D228" s="5"/>
      <c r="E228" s="6"/>
      <c r="J228" s="7"/>
      <c r="M228" s="7"/>
      <c r="P228" s="7"/>
    </row>
    <row r="229" spans="4:16" x14ac:dyDescent="0.2">
      <c r="D229" s="5"/>
      <c r="E229" s="6"/>
      <c r="J229" s="7"/>
      <c r="M229" s="7"/>
      <c r="P229" s="7"/>
    </row>
    <row r="230" spans="4:16" x14ac:dyDescent="0.2">
      <c r="D230" s="5"/>
      <c r="E230" s="6"/>
      <c r="J230" s="7"/>
      <c r="M230" s="7"/>
      <c r="P230" s="7"/>
    </row>
    <row r="231" spans="4:16" x14ac:dyDescent="0.2">
      <c r="D231" s="5"/>
      <c r="E231" s="6"/>
      <c r="J231" s="7"/>
      <c r="M231" s="7"/>
      <c r="P231" s="7"/>
    </row>
    <row r="232" spans="4:16" x14ac:dyDescent="0.2">
      <c r="D232" s="5"/>
      <c r="E232" s="6"/>
      <c r="J232" s="7"/>
      <c r="M232" s="7"/>
      <c r="P232" s="7"/>
    </row>
    <row r="233" spans="4:16" x14ac:dyDescent="0.2">
      <c r="D233" s="5"/>
      <c r="E233" s="6"/>
      <c r="J233" s="7"/>
      <c r="M233" s="7"/>
      <c r="P233" s="7"/>
    </row>
    <row r="234" spans="4:16" x14ac:dyDescent="0.2">
      <c r="D234" s="5"/>
      <c r="E234" s="6"/>
      <c r="J234" s="7"/>
      <c r="M234" s="7"/>
      <c r="P234" s="7"/>
    </row>
    <row r="235" spans="4:16" x14ac:dyDescent="0.2">
      <c r="D235" s="5"/>
      <c r="E235" s="6"/>
      <c r="J235" s="7"/>
      <c r="M235" s="7"/>
      <c r="P235" s="7"/>
    </row>
    <row r="236" spans="4:16" x14ac:dyDescent="0.2">
      <c r="D236" s="5"/>
      <c r="E236" s="6"/>
      <c r="J236" s="7"/>
      <c r="M236" s="7"/>
      <c r="P236" s="7"/>
    </row>
    <row r="237" spans="4:16" x14ac:dyDescent="0.2">
      <c r="D237" s="5"/>
      <c r="E237" s="6"/>
      <c r="J237" s="7"/>
      <c r="M237" s="7"/>
      <c r="P237" s="7"/>
    </row>
    <row r="238" spans="4:16" x14ac:dyDescent="0.2">
      <c r="D238" s="5"/>
      <c r="E238" s="6"/>
      <c r="J238" s="7"/>
      <c r="M238" s="7"/>
      <c r="P238" s="7"/>
    </row>
    <row r="239" spans="4:16" x14ac:dyDescent="0.2">
      <c r="D239" s="5"/>
      <c r="E239" s="6"/>
      <c r="J239" s="7"/>
      <c r="M239" s="7"/>
      <c r="P239" s="7"/>
    </row>
    <row r="240" spans="4:16" x14ac:dyDescent="0.2">
      <c r="D240" s="5"/>
      <c r="E240" s="6"/>
      <c r="J240" s="7"/>
      <c r="M240" s="7"/>
      <c r="P240" s="7"/>
    </row>
    <row r="241" spans="4:16" x14ac:dyDescent="0.2">
      <c r="D241" s="5"/>
      <c r="E241" s="6"/>
      <c r="J241" s="7"/>
      <c r="M241" s="7"/>
      <c r="P241" s="7"/>
    </row>
    <row r="242" spans="4:16" x14ac:dyDescent="0.2">
      <c r="D242" s="5"/>
      <c r="E242" s="6"/>
      <c r="J242" s="7"/>
      <c r="M242" s="7"/>
      <c r="P242" s="7"/>
    </row>
    <row r="243" spans="4:16" x14ac:dyDescent="0.2">
      <c r="D243" s="5"/>
      <c r="E243" s="6"/>
      <c r="J243" s="7"/>
      <c r="M243" s="7"/>
      <c r="P243" s="7"/>
    </row>
    <row r="244" spans="4:16" x14ac:dyDescent="0.2">
      <c r="D244" s="5"/>
      <c r="E244" s="6"/>
      <c r="J244" s="7"/>
      <c r="M244" s="7"/>
      <c r="P244" s="7"/>
    </row>
    <row r="245" spans="4:16" x14ac:dyDescent="0.2">
      <c r="D245" s="5"/>
      <c r="E245" s="6"/>
      <c r="J245" s="7"/>
      <c r="M245" s="7"/>
      <c r="P245" s="7"/>
    </row>
    <row r="246" spans="4:16" x14ac:dyDescent="0.2">
      <c r="D246" s="5"/>
      <c r="E246" s="6"/>
      <c r="J246" s="7"/>
      <c r="M246" s="7"/>
      <c r="P246" s="7"/>
    </row>
    <row r="247" spans="4:16" x14ac:dyDescent="0.2">
      <c r="D247" s="5"/>
      <c r="E247" s="6"/>
      <c r="J247" s="7"/>
      <c r="M247" s="7"/>
      <c r="P247" s="7"/>
    </row>
    <row r="248" spans="4:16" x14ac:dyDescent="0.2">
      <c r="D248" s="5"/>
      <c r="E248" s="6"/>
      <c r="J248" s="7"/>
      <c r="M248" s="7"/>
      <c r="P248" s="7"/>
    </row>
    <row r="249" spans="4:16" x14ac:dyDescent="0.2">
      <c r="D249" s="5"/>
      <c r="E249" s="6"/>
      <c r="J249" s="7"/>
      <c r="M249" s="7"/>
      <c r="P249" s="7"/>
    </row>
    <row r="250" spans="4:16" x14ac:dyDescent="0.2">
      <c r="D250" s="5"/>
      <c r="E250" s="6"/>
      <c r="J250" s="7"/>
      <c r="M250" s="7"/>
      <c r="P250" s="7"/>
    </row>
    <row r="251" spans="4:16" x14ac:dyDescent="0.2">
      <c r="D251" s="5"/>
      <c r="E251" s="6"/>
      <c r="J251" s="7"/>
      <c r="M251" s="7"/>
      <c r="P251" s="7"/>
    </row>
    <row r="252" spans="4:16" x14ac:dyDescent="0.2">
      <c r="D252" s="5"/>
      <c r="E252" s="6"/>
      <c r="J252" s="7"/>
      <c r="M252" s="7"/>
      <c r="P252" s="7"/>
    </row>
    <row r="253" spans="4:16" x14ac:dyDescent="0.2">
      <c r="D253" s="5"/>
      <c r="E253" s="6"/>
      <c r="J253" s="7"/>
      <c r="M253" s="7"/>
      <c r="P253" s="7"/>
    </row>
    <row r="254" spans="4:16" x14ac:dyDescent="0.2">
      <c r="D254" s="5"/>
      <c r="E254" s="6"/>
      <c r="J254" s="7"/>
      <c r="M254" s="7"/>
      <c r="P254" s="7"/>
    </row>
    <row r="255" spans="4:16" x14ac:dyDescent="0.2">
      <c r="D255" s="5"/>
      <c r="E255" s="6"/>
      <c r="J255" s="7"/>
      <c r="M255" s="7"/>
      <c r="P255" s="7"/>
    </row>
    <row r="256" spans="4:16" x14ac:dyDescent="0.2">
      <c r="D256" s="5"/>
      <c r="E256" s="6"/>
      <c r="J256" s="7"/>
      <c r="M256" s="7"/>
      <c r="P256" s="7"/>
    </row>
    <row r="257" spans="4:16" x14ac:dyDescent="0.2">
      <c r="D257" s="5"/>
      <c r="E257" s="6"/>
      <c r="J257" s="7"/>
      <c r="M257" s="7"/>
      <c r="P257" s="7"/>
    </row>
    <row r="258" spans="4:16" x14ac:dyDescent="0.2">
      <c r="D258" s="5"/>
      <c r="E258" s="6"/>
      <c r="J258" s="7"/>
      <c r="M258" s="7"/>
      <c r="P258" s="7"/>
    </row>
    <row r="259" spans="4:16" x14ac:dyDescent="0.2">
      <c r="D259" s="5"/>
      <c r="E259" s="6"/>
      <c r="J259" s="7"/>
      <c r="M259" s="7"/>
      <c r="P259" s="7"/>
    </row>
    <row r="260" spans="4:16" x14ac:dyDescent="0.2">
      <c r="D260" s="5"/>
      <c r="E260" s="6"/>
      <c r="J260" s="7"/>
      <c r="M260" s="7"/>
      <c r="P260" s="7"/>
    </row>
    <row r="261" spans="4:16" x14ac:dyDescent="0.2">
      <c r="D261" s="5"/>
      <c r="E261" s="6"/>
      <c r="J261" s="7"/>
      <c r="M261" s="7"/>
      <c r="P261" s="7"/>
    </row>
    <row r="262" spans="4:16" x14ac:dyDescent="0.2">
      <c r="D262" s="5"/>
      <c r="E262" s="6"/>
      <c r="J262" s="7"/>
      <c r="M262" s="7"/>
      <c r="P262" s="7"/>
    </row>
    <row r="263" spans="4:16" x14ac:dyDescent="0.2">
      <c r="D263" s="5"/>
      <c r="E263" s="6"/>
      <c r="J263" s="7"/>
      <c r="M263" s="7"/>
      <c r="P263" s="7"/>
    </row>
    <row r="264" spans="4:16" x14ac:dyDescent="0.2">
      <c r="D264" s="5"/>
      <c r="E264" s="6"/>
      <c r="J264" s="7"/>
      <c r="M264" s="7"/>
      <c r="P264" s="7"/>
    </row>
    <row r="265" spans="4:16" x14ac:dyDescent="0.2">
      <c r="D265" s="5"/>
      <c r="E265" s="6"/>
      <c r="J265" s="7"/>
      <c r="M265" s="7"/>
      <c r="P265" s="7"/>
    </row>
    <row r="266" spans="4:16" x14ac:dyDescent="0.2">
      <c r="D266" s="5"/>
      <c r="E266" s="6"/>
      <c r="J266" s="7"/>
      <c r="M266" s="7"/>
      <c r="P266" s="7"/>
    </row>
    <row r="267" spans="4:16" x14ac:dyDescent="0.2">
      <c r="D267" s="5"/>
      <c r="E267" s="6"/>
      <c r="J267" s="7"/>
      <c r="M267" s="7"/>
      <c r="P267" s="7"/>
    </row>
    <row r="268" spans="4:16" x14ac:dyDescent="0.2">
      <c r="D268" s="5"/>
      <c r="E268" s="6"/>
      <c r="J268" s="7"/>
      <c r="M268" s="7"/>
      <c r="P268" s="7"/>
    </row>
    <row r="269" spans="4:16" x14ac:dyDescent="0.2">
      <c r="D269" s="5"/>
      <c r="E269" s="6"/>
      <c r="J269" s="7"/>
      <c r="M269" s="7"/>
      <c r="P269" s="7"/>
    </row>
    <row r="270" spans="4:16" x14ac:dyDescent="0.2">
      <c r="D270" s="5"/>
      <c r="E270" s="6"/>
      <c r="J270" s="7"/>
      <c r="M270" s="7"/>
      <c r="P270" s="7"/>
    </row>
    <row r="271" spans="4:16" x14ac:dyDescent="0.2">
      <c r="D271" s="5"/>
      <c r="E271" s="6"/>
      <c r="J271" s="7"/>
      <c r="M271" s="7"/>
      <c r="P271" s="7"/>
    </row>
    <row r="272" spans="4:16" x14ac:dyDescent="0.2">
      <c r="D272" s="5"/>
      <c r="E272" s="6"/>
      <c r="J272" s="7"/>
      <c r="M272" s="7"/>
      <c r="P272" s="7"/>
    </row>
    <row r="273" spans="4:16" x14ac:dyDescent="0.2">
      <c r="D273" s="5"/>
      <c r="E273" s="6"/>
      <c r="J273" s="7"/>
      <c r="M273" s="7"/>
      <c r="P273" s="7"/>
    </row>
    <row r="274" spans="4:16" x14ac:dyDescent="0.2">
      <c r="D274" s="5"/>
      <c r="E274" s="6"/>
      <c r="J274" s="7"/>
      <c r="M274" s="7"/>
      <c r="P274" s="7"/>
    </row>
    <row r="275" spans="4:16" x14ac:dyDescent="0.2">
      <c r="D275" s="5"/>
      <c r="E275" s="6"/>
      <c r="J275" s="7"/>
      <c r="M275" s="7"/>
      <c r="P275" s="7"/>
    </row>
    <row r="276" spans="4:16" x14ac:dyDescent="0.2">
      <c r="D276" s="5"/>
      <c r="E276" s="6"/>
      <c r="J276" s="7"/>
      <c r="M276" s="7"/>
      <c r="P276" s="7"/>
    </row>
    <row r="277" spans="4:16" x14ac:dyDescent="0.2">
      <c r="D277" s="5"/>
      <c r="E277" s="6"/>
      <c r="J277" s="7"/>
      <c r="M277" s="7"/>
      <c r="P277" s="7"/>
    </row>
    <row r="278" spans="4:16" x14ac:dyDescent="0.2">
      <c r="D278" s="5"/>
      <c r="E278" s="6"/>
      <c r="J278" s="7"/>
      <c r="M278" s="7"/>
      <c r="P278" s="7"/>
    </row>
    <row r="279" spans="4:16" x14ac:dyDescent="0.2">
      <c r="D279" s="5"/>
      <c r="E279" s="6"/>
      <c r="J279" s="7"/>
      <c r="M279" s="7"/>
      <c r="P279" s="7"/>
    </row>
    <row r="280" spans="4:16" x14ac:dyDescent="0.2">
      <c r="D280" s="5"/>
      <c r="E280" s="6"/>
      <c r="J280" s="7"/>
      <c r="M280" s="7"/>
      <c r="P280" s="7"/>
    </row>
    <row r="281" spans="4:16" x14ac:dyDescent="0.2">
      <c r="D281" s="5"/>
      <c r="E281" s="6"/>
      <c r="J281" s="7"/>
      <c r="M281" s="7"/>
      <c r="P281" s="7"/>
    </row>
    <row r="282" spans="4:16" x14ac:dyDescent="0.2">
      <c r="D282" s="5"/>
      <c r="E282" s="6"/>
      <c r="J282" s="7"/>
      <c r="M282" s="7"/>
      <c r="P282" s="7"/>
    </row>
    <row r="283" spans="4:16" x14ac:dyDescent="0.2">
      <c r="D283" s="5"/>
      <c r="E283" s="6"/>
      <c r="J283" s="7"/>
      <c r="M283" s="7"/>
      <c r="P283" s="7"/>
    </row>
    <row r="284" spans="4:16" x14ac:dyDescent="0.2">
      <c r="D284" s="5"/>
      <c r="E284" s="6"/>
      <c r="J284" s="7"/>
      <c r="M284" s="7"/>
      <c r="P284" s="7"/>
    </row>
    <row r="285" spans="4:16" x14ac:dyDescent="0.2">
      <c r="D285" s="5"/>
      <c r="E285" s="6"/>
      <c r="J285" s="7"/>
      <c r="M285" s="7"/>
      <c r="P285" s="7"/>
    </row>
    <row r="286" spans="4:16" x14ac:dyDescent="0.2">
      <c r="D286" s="5"/>
      <c r="E286" s="6"/>
      <c r="J286" s="7"/>
      <c r="M286" s="7"/>
      <c r="P286" s="7"/>
    </row>
    <row r="287" spans="4:16" x14ac:dyDescent="0.2">
      <c r="D287" s="5"/>
      <c r="E287" s="6"/>
      <c r="J287" s="7"/>
      <c r="M287" s="7"/>
      <c r="P287" s="7"/>
    </row>
    <row r="288" spans="4:16" x14ac:dyDescent="0.2">
      <c r="D288" s="5"/>
      <c r="E288" s="6"/>
      <c r="J288" s="7"/>
      <c r="M288" s="7"/>
      <c r="P288" s="7"/>
    </row>
    <row r="289" spans="4:16" x14ac:dyDescent="0.2">
      <c r="D289" s="5"/>
      <c r="E289" s="6"/>
      <c r="J289" s="7"/>
      <c r="M289" s="7"/>
      <c r="P289" s="7"/>
    </row>
    <row r="290" spans="4:16" x14ac:dyDescent="0.2">
      <c r="D290" s="5"/>
      <c r="E290" s="6"/>
      <c r="J290" s="7"/>
      <c r="M290" s="7"/>
      <c r="P290" s="7"/>
    </row>
    <row r="291" spans="4:16" x14ac:dyDescent="0.2">
      <c r="D291" s="5"/>
      <c r="E291" s="6"/>
      <c r="J291" s="7"/>
      <c r="M291" s="7"/>
      <c r="P291" s="7"/>
    </row>
    <row r="292" spans="4:16" x14ac:dyDescent="0.2">
      <c r="D292" s="5"/>
      <c r="E292" s="6"/>
      <c r="J292" s="7"/>
      <c r="M292" s="7"/>
      <c r="P292" s="7"/>
    </row>
    <row r="293" spans="4:16" x14ac:dyDescent="0.2">
      <c r="D293" s="5"/>
      <c r="E293" s="6"/>
      <c r="J293" s="7"/>
      <c r="M293" s="7"/>
      <c r="P293" s="7"/>
    </row>
    <row r="294" spans="4:16" x14ac:dyDescent="0.2">
      <c r="D294" s="5"/>
      <c r="E294" s="6"/>
      <c r="J294" s="7"/>
      <c r="M294" s="7"/>
      <c r="P294" s="7"/>
    </row>
    <row r="295" spans="4:16" x14ac:dyDescent="0.2">
      <c r="D295" s="5"/>
      <c r="E295" s="6"/>
      <c r="J295" s="7"/>
      <c r="M295" s="7"/>
      <c r="P295" s="7"/>
    </row>
    <row r="296" spans="4:16" x14ac:dyDescent="0.2">
      <c r="D296" s="5"/>
      <c r="E296" s="6"/>
      <c r="J296" s="7"/>
      <c r="M296" s="7"/>
      <c r="P296" s="7"/>
    </row>
    <row r="297" spans="4:16" x14ac:dyDescent="0.2">
      <c r="D297" s="5"/>
      <c r="E297" s="6"/>
      <c r="J297" s="7"/>
      <c r="M297" s="7"/>
      <c r="P297" s="7"/>
    </row>
    <row r="298" spans="4:16" x14ac:dyDescent="0.2">
      <c r="D298" s="5"/>
      <c r="E298" s="6"/>
      <c r="J298" s="7"/>
      <c r="M298" s="7"/>
      <c r="P298" s="7"/>
    </row>
    <row r="299" spans="4:16" x14ac:dyDescent="0.2">
      <c r="D299" s="5"/>
      <c r="E299" s="6"/>
      <c r="J299" s="7"/>
      <c r="M299" s="7"/>
      <c r="P299" s="7"/>
    </row>
    <row r="300" spans="4:16" x14ac:dyDescent="0.2">
      <c r="D300" s="5"/>
      <c r="E300" s="6"/>
      <c r="J300" s="7"/>
      <c r="M300" s="7"/>
      <c r="P300" s="7"/>
    </row>
    <row r="301" spans="4:16" x14ac:dyDescent="0.2">
      <c r="D301" s="5"/>
      <c r="E301" s="6"/>
      <c r="J301" s="7"/>
      <c r="M301" s="7"/>
      <c r="P301" s="7"/>
    </row>
    <row r="302" spans="4:16" x14ac:dyDescent="0.2">
      <c r="D302" s="5"/>
      <c r="E302" s="6"/>
      <c r="J302" s="7"/>
      <c r="M302" s="7"/>
      <c r="P302" s="7"/>
    </row>
    <row r="303" spans="4:16" x14ac:dyDescent="0.2">
      <c r="D303" s="5"/>
      <c r="E303" s="6"/>
      <c r="J303" s="7"/>
      <c r="M303" s="7"/>
      <c r="P303" s="7"/>
    </row>
    <row r="304" spans="4:16" x14ac:dyDescent="0.2">
      <c r="D304" s="5"/>
      <c r="E304" s="6"/>
      <c r="J304" s="7"/>
      <c r="M304" s="7"/>
      <c r="P304" s="7"/>
    </row>
    <row r="305" spans="4:16" x14ac:dyDescent="0.2">
      <c r="D305" s="5"/>
      <c r="E305" s="6"/>
      <c r="J305" s="7"/>
      <c r="M305" s="7"/>
      <c r="P305" s="7"/>
    </row>
    <row r="306" spans="4:16" x14ac:dyDescent="0.2">
      <c r="D306" s="5"/>
      <c r="E306" s="6"/>
      <c r="J306" s="7"/>
      <c r="M306" s="7"/>
      <c r="P306" s="7"/>
    </row>
    <row r="307" spans="4:16" x14ac:dyDescent="0.2">
      <c r="D307" s="5"/>
      <c r="E307" s="6"/>
      <c r="J307" s="7"/>
      <c r="M307" s="7"/>
      <c r="P307" s="7"/>
    </row>
    <row r="308" spans="4:16" x14ac:dyDescent="0.2">
      <c r="D308" s="5"/>
      <c r="E308" s="6"/>
      <c r="J308" s="7"/>
      <c r="M308" s="7"/>
      <c r="P308" s="7"/>
    </row>
    <row r="309" spans="4:16" x14ac:dyDescent="0.2">
      <c r="D309" s="5"/>
      <c r="E309" s="6"/>
      <c r="J309" s="7"/>
      <c r="M309" s="7"/>
      <c r="P309" s="7"/>
    </row>
    <row r="310" spans="4:16" x14ac:dyDescent="0.2">
      <c r="D310" s="5"/>
      <c r="E310" s="6"/>
      <c r="J310" s="7"/>
      <c r="M310" s="7"/>
      <c r="P310" s="7"/>
    </row>
    <row r="311" spans="4:16" x14ac:dyDescent="0.2">
      <c r="D311" s="5"/>
      <c r="E311" s="6"/>
      <c r="J311" s="7"/>
      <c r="M311" s="7"/>
      <c r="P311" s="7"/>
    </row>
    <row r="312" spans="4:16" x14ac:dyDescent="0.2">
      <c r="D312" s="5"/>
      <c r="E312" s="6"/>
      <c r="J312" s="7"/>
      <c r="M312" s="7"/>
      <c r="P312" s="7"/>
    </row>
    <row r="313" spans="4:16" x14ac:dyDescent="0.2">
      <c r="D313" s="5"/>
      <c r="E313" s="6"/>
      <c r="J313" s="7"/>
      <c r="M313" s="7"/>
      <c r="P313" s="7"/>
    </row>
    <row r="314" spans="4:16" x14ac:dyDescent="0.2">
      <c r="D314" s="5"/>
      <c r="E314" s="6"/>
      <c r="J314" s="7"/>
      <c r="M314" s="7"/>
      <c r="P314" s="7"/>
    </row>
    <row r="315" spans="4:16" x14ac:dyDescent="0.2">
      <c r="D315" s="5"/>
      <c r="E315" s="6"/>
      <c r="J315" s="7"/>
      <c r="M315" s="7"/>
      <c r="P315" s="7"/>
    </row>
    <row r="316" spans="4:16" x14ac:dyDescent="0.2">
      <c r="D316" s="5"/>
      <c r="E316" s="6"/>
      <c r="J316" s="7"/>
      <c r="M316" s="7"/>
      <c r="P316" s="7"/>
    </row>
    <row r="317" spans="4:16" x14ac:dyDescent="0.2">
      <c r="D317" s="5"/>
      <c r="E317" s="6"/>
      <c r="J317" s="7"/>
      <c r="M317" s="7"/>
      <c r="P317" s="7"/>
    </row>
    <row r="318" spans="4:16" x14ac:dyDescent="0.2">
      <c r="D318" s="5"/>
      <c r="E318" s="6"/>
      <c r="J318" s="7"/>
      <c r="M318" s="7"/>
      <c r="P318" s="7"/>
    </row>
    <row r="319" spans="4:16" x14ac:dyDescent="0.2">
      <c r="D319" s="5"/>
      <c r="E319" s="6"/>
      <c r="J319" s="7"/>
      <c r="M319" s="7"/>
      <c r="P319" s="7"/>
    </row>
    <row r="320" spans="4:16" x14ac:dyDescent="0.2">
      <c r="D320" s="5"/>
      <c r="E320" s="6"/>
      <c r="J320" s="7"/>
      <c r="M320" s="7"/>
      <c r="P320" s="7"/>
    </row>
    <row r="321" spans="4:16" x14ac:dyDescent="0.2">
      <c r="D321" s="5"/>
      <c r="E321" s="6"/>
      <c r="J321" s="7"/>
      <c r="M321" s="7"/>
      <c r="P321" s="7"/>
    </row>
    <row r="322" spans="4:16" x14ac:dyDescent="0.2">
      <c r="D322" s="5"/>
      <c r="E322" s="6"/>
      <c r="J322" s="7"/>
      <c r="M322" s="7"/>
      <c r="P322" s="7"/>
    </row>
    <row r="323" spans="4:16" x14ac:dyDescent="0.2">
      <c r="D323" s="5"/>
      <c r="E323" s="6"/>
      <c r="J323" s="7"/>
      <c r="M323" s="7"/>
      <c r="P323" s="7"/>
    </row>
    <row r="324" spans="4:16" x14ac:dyDescent="0.2">
      <c r="D324" s="5"/>
      <c r="E324" s="6"/>
      <c r="J324" s="7"/>
      <c r="M324" s="7"/>
      <c r="P324" s="7"/>
    </row>
    <row r="325" spans="4:16" x14ac:dyDescent="0.2">
      <c r="D325" s="5"/>
      <c r="E325" s="6"/>
      <c r="J325" s="7"/>
      <c r="M325" s="7"/>
      <c r="P325" s="7"/>
    </row>
    <row r="326" spans="4:16" x14ac:dyDescent="0.2">
      <c r="D326" s="5"/>
      <c r="E326" s="6"/>
      <c r="J326" s="7"/>
      <c r="M326" s="7"/>
      <c r="P326" s="7"/>
    </row>
    <row r="327" spans="4:16" x14ac:dyDescent="0.2">
      <c r="D327" s="5"/>
      <c r="E327" s="6"/>
      <c r="J327" s="7"/>
      <c r="M327" s="7"/>
      <c r="P327" s="7"/>
    </row>
    <row r="328" spans="4:16" x14ac:dyDescent="0.2">
      <c r="D328" s="5"/>
      <c r="E328" s="6"/>
      <c r="J328" s="7"/>
      <c r="M328" s="7"/>
      <c r="P328" s="7"/>
    </row>
    <row r="329" spans="4:16" x14ac:dyDescent="0.2">
      <c r="D329" s="5"/>
      <c r="E329" s="6"/>
      <c r="J329" s="7"/>
      <c r="M329" s="7"/>
      <c r="P329" s="7"/>
    </row>
    <row r="330" spans="4:16" x14ac:dyDescent="0.2">
      <c r="D330" s="5"/>
      <c r="E330" s="6"/>
      <c r="J330" s="7"/>
      <c r="M330" s="7"/>
      <c r="P330" s="7"/>
    </row>
    <row r="331" spans="4:16" x14ac:dyDescent="0.2">
      <c r="D331" s="5"/>
      <c r="E331" s="6"/>
      <c r="J331" s="7"/>
      <c r="M331" s="7"/>
      <c r="P331" s="7"/>
    </row>
    <row r="332" spans="4:16" x14ac:dyDescent="0.2">
      <c r="D332" s="5"/>
      <c r="E332" s="6"/>
      <c r="J332" s="7"/>
      <c r="M332" s="7"/>
      <c r="P332" s="7"/>
    </row>
    <row r="333" spans="4:16" x14ac:dyDescent="0.2">
      <c r="D333" s="5"/>
      <c r="E333" s="6"/>
      <c r="J333" s="7"/>
      <c r="M333" s="7"/>
      <c r="P333" s="7"/>
    </row>
    <row r="334" spans="4:16" x14ac:dyDescent="0.2">
      <c r="D334" s="5"/>
      <c r="E334" s="6"/>
      <c r="J334" s="7"/>
      <c r="M334" s="7"/>
      <c r="P334" s="7"/>
    </row>
    <row r="335" spans="4:16" x14ac:dyDescent="0.2">
      <c r="D335" s="5"/>
      <c r="E335" s="6"/>
      <c r="J335" s="7"/>
      <c r="M335" s="7"/>
      <c r="P335" s="7"/>
    </row>
    <row r="336" spans="4:16" x14ac:dyDescent="0.2">
      <c r="D336" s="5"/>
      <c r="E336" s="6"/>
      <c r="J336" s="7"/>
      <c r="M336" s="7"/>
      <c r="P336" s="7"/>
    </row>
    <row r="337" spans="4:16" x14ac:dyDescent="0.2">
      <c r="D337" s="5"/>
      <c r="E337" s="6"/>
      <c r="J337" s="7"/>
      <c r="M337" s="7"/>
      <c r="P337" s="7"/>
    </row>
    <row r="338" spans="4:16" x14ac:dyDescent="0.2">
      <c r="D338" s="5"/>
      <c r="E338" s="6"/>
      <c r="J338" s="7"/>
      <c r="M338" s="7"/>
      <c r="P338" s="7"/>
    </row>
    <row r="339" spans="4:16" x14ac:dyDescent="0.2">
      <c r="D339" s="5"/>
      <c r="E339" s="6"/>
      <c r="J339" s="7"/>
      <c r="M339" s="7"/>
      <c r="P339" s="7"/>
    </row>
    <row r="340" spans="4:16" x14ac:dyDescent="0.2">
      <c r="D340" s="5"/>
      <c r="E340" s="6"/>
      <c r="J340" s="7"/>
      <c r="M340" s="7"/>
      <c r="P340" s="7"/>
    </row>
    <row r="341" spans="4:16" x14ac:dyDescent="0.2">
      <c r="D341" s="5"/>
      <c r="E341" s="6"/>
      <c r="J341" s="7"/>
      <c r="M341" s="7"/>
      <c r="P341" s="7"/>
    </row>
    <row r="342" spans="4:16" x14ac:dyDescent="0.2">
      <c r="D342" s="5"/>
      <c r="E342" s="6"/>
      <c r="J342" s="7"/>
      <c r="M342" s="7"/>
      <c r="P342" s="7"/>
    </row>
    <row r="343" spans="4:16" x14ac:dyDescent="0.2">
      <c r="D343" s="5"/>
      <c r="E343" s="6"/>
      <c r="J343" s="7"/>
      <c r="M343" s="7"/>
      <c r="P343" s="7"/>
    </row>
    <row r="344" spans="4:16" x14ac:dyDescent="0.2">
      <c r="D344" s="5"/>
      <c r="E344" s="6"/>
      <c r="J344" s="7"/>
      <c r="M344" s="7"/>
      <c r="P344" s="7"/>
    </row>
    <row r="345" spans="4:16" x14ac:dyDescent="0.2">
      <c r="D345" s="5"/>
      <c r="E345" s="6"/>
      <c r="J345" s="7"/>
      <c r="M345" s="7"/>
      <c r="P345" s="7"/>
    </row>
    <row r="346" spans="4:16" x14ac:dyDescent="0.2">
      <c r="D346" s="5"/>
      <c r="E346" s="6"/>
      <c r="J346" s="7"/>
      <c r="M346" s="7"/>
      <c r="P346" s="7"/>
    </row>
    <row r="347" spans="4:16" x14ac:dyDescent="0.2">
      <c r="D347" s="5"/>
      <c r="E347" s="6"/>
      <c r="J347" s="7"/>
      <c r="M347" s="7"/>
      <c r="P347" s="7"/>
    </row>
    <row r="348" spans="4:16" x14ac:dyDescent="0.2">
      <c r="D348" s="5"/>
      <c r="E348" s="6"/>
      <c r="J348" s="7"/>
      <c r="M348" s="7"/>
      <c r="P348" s="7"/>
    </row>
    <row r="349" spans="4:16" x14ac:dyDescent="0.2">
      <c r="D349" s="5"/>
      <c r="E349" s="6"/>
      <c r="J349" s="7"/>
      <c r="M349" s="7"/>
      <c r="P349" s="7"/>
    </row>
    <row r="350" spans="4:16" x14ac:dyDescent="0.2">
      <c r="D350" s="5"/>
      <c r="E350" s="6"/>
      <c r="J350" s="7"/>
      <c r="M350" s="7"/>
      <c r="P350" s="7"/>
    </row>
    <row r="351" spans="4:16" x14ac:dyDescent="0.2">
      <c r="D351" s="5"/>
      <c r="E351" s="6"/>
      <c r="J351" s="7"/>
      <c r="M351" s="7"/>
      <c r="P351" s="7"/>
    </row>
    <row r="352" spans="4:16" x14ac:dyDescent="0.2">
      <c r="D352" s="5"/>
      <c r="E352" s="6"/>
      <c r="J352" s="7"/>
      <c r="M352" s="7"/>
      <c r="P352" s="7"/>
    </row>
    <row r="353" spans="4:16" x14ac:dyDescent="0.2">
      <c r="D353" s="5"/>
      <c r="E353" s="6"/>
      <c r="J353" s="7"/>
      <c r="M353" s="7"/>
      <c r="P353" s="7"/>
    </row>
    <row r="354" spans="4:16" x14ac:dyDescent="0.2">
      <c r="D354" s="5"/>
      <c r="E354" s="6"/>
      <c r="J354" s="7"/>
      <c r="M354" s="7"/>
      <c r="P354" s="7"/>
    </row>
    <row r="355" spans="4:16" x14ac:dyDescent="0.2">
      <c r="D355" s="5"/>
      <c r="E355" s="6"/>
      <c r="J355" s="7"/>
      <c r="M355" s="7"/>
      <c r="P355" s="7"/>
    </row>
    <row r="356" spans="4:16" x14ac:dyDescent="0.2">
      <c r="D356" s="5"/>
      <c r="E356" s="6"/>
      <c r="J356" s="7"/>
      <c r="M356" s="7"/>
      <c r="P356" s="7"/>
    </row>
    <row r="357" spans="4:16" x14ac:dyDescent="0.2">
      <c r="D357" s="5"/>
      <c r="E357" s="6"/>
      <c r="J357" s="7"/>
      <c r="M357" s="7"/>
      <c r="P357" s="7"/>
    </row>
    <row r="358" spans="4:16" x14ac:dyDescent="0.2">
      <c r="D358" s="5"/>
      <c r="E358" s="6"/>
      <c r="J358" s="7"/>
      <c r="M358" s="7"/>
      <c r="P358" s="7"/>
    </row>
    <row r="359" spans="4:16" x14ac:dyDescent="0.2">
      <c r="D359" s="5"/>
      <c r="E359" s="6"/>
      <c r="J359" s="7"/>
      <c r="M359" s="7"/>
      <c r="P359" s="7"/>
    </row>
    <row r="360" spans="4:16" x14ac:dyDescent="0.2">
      <c r="D360" s="5"/>
      <c r="E360" s="6"/>
      <c r="J360" s="7"/>
      <c r="M360" s="7"/>
      <c r="P360" s="7"/>
    </row>
    <row r="361" spans="4:16" x14ac:dyDescent="0.2">
      <c r="D361" s="5"/>
      <c r="E361" s="6"/>
      <c r="J361" s="7"/>
      <c r="M361" s="7"/>
      <c r="P361" s="7"/>
    </row>
    <row r="362" spans="4:16" x14ac:dyDescent="0.2">
      <c r="D362" s="5"/>
      <c r="E362" s="6"/>
      <c r="J362" s="7"/>
      <c r="M362" s="7"/>
      <c r="P362" s="7"/>
    </row>
    <row r="363" spans="4:16" x14ac:dyDescent="0.2">
      <c r="D363" s="5"/>
      <c r="E363" s="6"/>
      <c r="J363" s="7"/>
      <c r="M363" s="7"/>
      <c r="P363" s="7"/>
    </row>
    <row r="364" spans="4:16" x14ac:dyDescent="0.2">
      <c r="D364" s="5"/>
      <c r="E364" s="6"/>
      <c r="J364" s="7"/>
      <c r="M364" s="7"/>
      <c r="P364" s="7"/>
    </row>
    <row r="365" spans="4:16" x14ac:dyDescent="0.2">
      <c r="D365" s="5"/>
      <c r="E365" s="6"/>
      <c r="J365" s="7"/>
      <c r="M365" s="7"/>
      <c r="P365" s="7"/>
    </row>
    <row r="366" spans="4:16" x14ac:dyDescent="0.2">
      <c r="D366" s="5"/>
      <c r="E366" s="6"/>
      <c r="J366" s="7"/>
      <c r="M366" s="7"/>
      <c r="P366" s="7"/>
    </row>
    <row r="367" spans="4:16" x14ac:dyDescent="0.2">
      <c r="D367" s="5"/>
      <c r="E367" s="6"/>
      <c r="J367" s="7"/>
      <c r="M367" s="7"/>
      <c r="P367" s="7"/>
    </row>
    <row r="368" spans="4:16" x14ac:dyDescent="0.2">
      <c r="D368" s="5"/>
      <c r="E368" s="6"/>
      <c r="J368" s="7"/>
      <c r="M368" s="7"/>
      <c r="P368" s="7"/>
    </row>
    <row r="369" spans="4:16" x14ac:dyDescent="0.2">
      <c r="D369" s="5"/>
      <c r="E369" s="6"/>
      <c r="J369" s="7"/>
      <c r="M369" s="7"/>
      <c r="P369" s="7"/>
    </row>
    <row r="370" spans="4:16" x14ac:dyDescent="0.2">
      <c r="D370" s="5"/>
      <c r="E370" s="6"/>
      <c r="J370" s="7"/>
      <c r="M370" s="7"/>
      <c r="P370" s="7"/>
    </row>
    <row r="371" spans="4:16" x14ac:dyDescent="0.2">
      <c r="D371" s="5"/>
      <c r="E371" s="6"/>
      <c r="J371" s="7"/>
      <c r="M371" s="7"/>
      <c r="P371" s="7"/>
    </row>
    <row r="372" spans="4:16" x14ac:dyDescent="0.2">
      <c r="D372" s="5"/>
      <c r="E372" s="6"/>
      <c r="J372" s="7"/>
      <c r="M372" s="7"/>
      <c r="P372" s="7"/>
    </row>
    <row r="373" spans="4:16" x14ac:dyDescent="0.2">
      <c r="D373" s="5"/>
      <c r="E373" s="6"/>
      <c r="J373" s="7"/>
      <c r="M373" s="7"/>
      <c r="P373" s="7"/>
    </row>
    <row r="374" spans="4:16" x14ac:dyDescent="0.2">
      <c r="D374" s="5"/>
      <c r="E374" s="6"/>
      <c r="J374" s="7"/>
      <c r="M374" s="7"/>
      <c r="P374" s="7"/>
    </row>
    <row r="375" spans="4:16" x14ac:dyDescent="0.2">
      <c r="D375" s="5"/>
      <c r="E375" s="6"/>
      <c r="J375" s="7"/>
      <c r="M375" s="7"/>
      <c r="P375" s="7"/>
    </row>
    <row r="376" spans="4:16" x14ac:dyDescent="0.2">
      <c r="D376" s="5"/>
      <c r="E376" s="6"/>
      <c r="J376" s="7"/>
      <c r="M376" s="7"/>
      <c r="P376" s="7"/>
    </row>
    <row r="377" spans="4:16" x14ac:dyDescent="0.2">
      <c r="D377" s="5"/>
      <c r="E377" s="6"/>
      <c r="J377" s="7"/>
      <c r="M377" s="7"/>
      <c r="P377" s="7"/>
    </row>
    <row r="378" spans="4:16" x14ac:dyDescent="0.2">
      <c r="D378" s="5"/>
      <c r="E378" s="6"/>
      <c r="J378" s="7"/>
      <c r="M378" s="7"/>
      <c r="P378" s="7"/>
    </row>
    <row r="379" spans="4:16" x14ac:dyDescent="0.2">
      <c r="D379" s="5"/>
      <c r="E379" s="6"/>
      <c r="J379" s="7"/>
      <c r="M379" s="7"/>
      <c r="P379" s="7"/>
    </row>
    <row r="380" spans="4:16" x14ac:dyDescent="0.2">
      <c r="D380" s="5"/>
      <c r="E380" s="6"/>
      <c r="J380" s="7"/>
      <c r="M380" s="7"/>
      <c r="P380" s="7"/>
    </row>
    <row r="381" spans="4:16" x14ac:dyDescent="0.2">
      <c r="D381" s="5"/>
      <c r="E381" s="6"/>
      <c r="J381" s="7"/>
      <c r="M381" s="7"/>
      <c r="P381" s="7"/>
    </row>
    <row r="382" spans="4:16" x14ac:dyDescent="0.2">
      <c r="D382" s="5"/>
      <c r="E382" s="6"/>
      <c r="J382" s="7"/>
      <c r="M382" s="7"/>
      <c r="P382" s="7"/>
    </row>
    <row r="383" spans="4:16" x14ac:dyDescent="0.2">
      <c r="D383" s="5"/>
      <c r="E383" s="6"/>
      <c r="J383" s="7"/>
      <c r="M383" s="7"/>
      <c r="P383" s="7"/>
    </row>
    <row r="384" spans="4:16" x14ac:dyDescent="0.2">
      <c r="D384" s="5"/>
      <c r="E384" s="6"/>
      <c r="J384" s="7"/>
      <c r="M384" s="7"/>
      <c r="P384" s="7"/>
    </row>
    <row r="385" spans="4:16" x14ac:dyDescent="0.2">
      <c r="D385" s="5"/>
      <c r="E385" s="6"/>
      <c r="J385" s="7"/>
      <c r="M385" s="7"/>
      <c r="P385" s="7"/>
    </row>
    <row r="386" spans="4:16" x14ac:dyDescent="0.2">
      <c r="D386" s="5"/>
      <c r="E386" s="6"/>
      <c r="J386" s="7"/>
      <c r="M386" s="7"/>
      <c r="P386" s="7"/>
    </row>
    <row r="387" spans="4:16" x14ac:dyDescent="0.2">
      <c r="D387" s="5"/>
      <c r="E387" s="6"/>
      <c r="J387" s="7"/>
      <c r="M387" s="7"/>
      <c r="P387" s="7"/>
    </row>
    <row r="388" spans="4:16" x14ac:dyDescent="0.2">
      <c r="D388" s="5"/>
      <c r="E388" s="6"/>
      <c r="J388" s="7"/>
      <c r="M388" s="7"/>
      <c r="P388" s="7"/>
    </row>
    <row r="389" spans="4:16" x14ac:dyDescent="0.2">
      <c r="D389" s="5"/>
      <c r="E389" s="6"/>
      <c r="J389" s="7"/>
      <c r="M389" s="7"/>
      <c r="P389" s="7"/>
    </row>
    <row r="390" spans="4:16" x14ac:dyDescent="0.2">
      <c r="D390" s="5"/>
      <c r="E390" s="6"/>
      <c r="J390" s="7"/>
      <c r="M390" s="7"/>
      <c r="P390" s="7"/>
    </row>
    <row r="391" spans="4:16" x14ac:dyDescent="0.2">
      <c r="D391" s="5"/>
      <c r="E391" s="6"/>
      <c r="J391" s="7"/>
      <c r="M391" s="7"/>
      <c r="P391" s="7"/>
    </row>
    <row r="392" spans="4:16" x14ac:dyDescent="0.2">
      <c r="D392" s="5"/>
      <c r="E392" s="6"/>
      <c r="J392" s="7"/>
      <c r="M392" s="7"/>
      <c r="P392" s="7"/>
    </row>
    <row r="393" spans="4:16" x14ac:dyDescent="0.2">
      <c r="D393" s="5"/>
      <c r="E393" s="6"/>
      <c r="J393" s="7"/>
      <c r="M393" s="7"/>
      <c r="P393" s="7"/>
    </row>
    <row r="394" spans="4:16" x14ac:dyDescent="0.2">
      <c r="D394" s="5"/>
      <c r="E394" s="6"/>
      <c r="J394" s="7"/>
      <c r="M394" s="7"/>
      <c r="P394" s="7"/>
    </row>
    <row r="395" spans="4:16" x14ac:dyDescent="0.2">
      <c r="D395" s="5"/>
      <c r="E395" s="6"/>
      <c r="J395" s="7"/>
      <c r="M395" s="7"/>
      <c r="P395" s="7"/>
    </row>
    <row r="396" spans="4:16" x14ac:dyDescent="0.2">
      <c r="D396" s="5"/>
      <c r="E396" s="6"/>
      <c r="J396" s="7"/>
      <c r="M396" s="7"/>
      <c r="P396" s="7"/>
    </row>
    <row r="397" spans="4:16" x14ac:dyDescent="0.2">
      <c r="D397" s="5"/>
      <c r="E397" s="6"/>
      <c r="J397" s="7"/>
      <c r="M397" s="7"/>
      <c r="P397" s="7"/>
    </row>
    <row r="398" spans="4:16" x14ac:dyDescent="0.2">
      <c r="D398" s="5"/>
      <c r="E398" s="6"/>
      <c r="J398" s="7"/>
      <c r="M398" s="7"/>
      <c r="P398" s="7"/>
    </row>
    <row r="399" spans="4:16" x14ac:dyDescent="0.2">
      <c r="D399" s="5"/>
      <c r="E399" s="6"/>
      <c r="J399" s="7"/>
      <c r="M399" s="7"/>
      <c r="P399" s="7"/>
    </row>
    <row r="400" spans="4:16" x14ac:dyDescent="0.2">
      <c r="D400" s="5"/>
      <c r="E400" s="6"/>
      <c r="J400" s="7"/>
      <c r="M400" s="7"/>
      <c r="P400" s="7"/>
    </row>
    <row r="401" spans="4:16" x14ac:dyDescent="0.2">
      <c r="D401" s="5"/>
      <c r="E401" s="6"/>
      <c r="J401" s="7"/>
      <c r="M401" s="7"/>
      <c r="P401" s="7"/>
    </row>
    <row r="402" spans="4:16" x14ac:dyDescent="0.2">
      <c r="D402" s="5"/>
      <c r="E402" s="6"/>
      <c r="J402" s="7"/>
      <c r="M402" s="7"/>
      <c r="P402" s="7"/>
    </row>
    <row r="403" spans="4:16" x14ac:dyDescent="0.2">
      <c r="D403" s="5"/>
      <c r="E403" s="6"/>
      <c r="J403" s="7"/>
      <c r="M403" s="7"/>
      <c r="P403" s="7"/>
    </row>
    <row r="404" spans="4:16" x14ac:dyDescent="0.2">
      <c r="D404" s="5"/>
      <c r="E404" s="6"/>
      <c r="J404" s="7"/>
      <c r="M404" s="7"/>
      <c r="P404" s="7"/>
    </row>
    <row r="405" spans="4:16" x14ac:dyDescent="0.2">
      <c r="D405" s="5"/>
      <c r="E405" s="6"/>
      <c r="J405" s="7"/>
      <c r="M405" s="7"/>
      <c r="P405" s="7"/>
    </row>
    <row r="406" spans="4:16" x14ac:dyDescent="0.2">
      <c r="D406" s="5"/>
      <c r="E406" s="6"/>
      <c r="J406" s="7"/>
      <c r="M406" s="7"/>
      <c r="P406" s="7"/>
    </row>
    <row r="407" spans="4:16" x14ac:dyDescent="0.2">
      <c r="D407" s="5"/>
      <c r="E407" s="6"/>
      <c r="J407" s="7"/>
      <c r="M407" s="7"/>
      <c r="P407" s="7"/>
    </row>
    <row r="408" spans="4:16" x14ac:dyDescent="0.2">
      <c r="D408" s="5"/>
      <c r="E408" s="6"/>
      <c r="J408" s="7"/>
      <c r="M408" s="7"/>
      <c r="P408" s="7"/>
    </row>
    <row r="409" spans="4:16" x14ac:dyDescent="0.2">
      <c r="D409" s="5"/>
      <c r="E409" s="6"/>
      <c r="J409" s="7"/>
      <c r="M409" s="7"/>
      <c r="P409" s="7"/>
    </row>
    <row r="410" spans="4:16" x14ac:dyDescent="0.2">
      <c r="D410" s="5"/>
      <c r="E410" s="6"/>
      <c r="J410" s="7"/>
      <c r="M410" s="7"/>
      <c r="P410" s="7"/>
    </row>
    <row r="411" spans="4:16" x14ac:dyDescent="0.2">
      <c r="D411" s="5"/>
      <c r="E411" s="6"/>
      <c r="J411" s="7"/>
      <c r="M411" s="7"/>
      <c r="P411" s="7"/>
    </row>
    <row r="412" spans="4:16" x14ac:dyDescent="0.2">
      <c r="D412" s="5"/>
      <c r="E412" s="6"/>
      <c r="J412" s="7"/>
      <c r="M412" s="7"/>
      <c r="P412" s="7"/>
    </row>
    <row r="413" spans="4:16" x14ac:dyDescent="0.2">
      <c r="D413" s="5"/>
      <c r="E413" s="6"/>
      <c r="J413" s="7"/>
      <c r="M413" s="7"/>
      <c r="P413" s="7"/>
    </row>
    <row r="414" spans="4:16" x14ac:dyDescent="0.2">
      <c r="D414" s="5"/>
      <c r="E414" s="6"/>
      <c r="J414" s="7"/>
      <c r="M414" s="7"/>
      <c r="P414" s="7"/>
    </row>
    <row r="415" spans="4:16" x14ac:dyDescent="0.2">
      <c r="D415" s="5"/>
      <c r="E415" s="6"/>
      <c r="J415" s="7"/>
      <c r="M415" s="7"/>
      <c r="P415" s="7"/>
    </row>
    <row r="416" spans="4:16" x14ac:dyDescent="0.2">
      <c r="D416" s="5"/>
      <c r="E416" s="6"/>
      <c r="J416" s="7"/>
      <c r="M416" s="7"/>
      <c r="P416" s="7"/>
    </row>
    <row r="417" spans="4:16" x14ac:dyDescent="0.2">
      <c r="D417" s="5"/>
      <c r="E417" s="6"/>
      <c r="J417" s="7"/>
      <c r="M417" s="7"/>
      <c r="P417" s="7"/>
    </row>
    <row r="418" spans="4:16" x14ac:dyDescent="0.2">
      <c r="D418" s="5"/>
      <c r="E418" s="6"/>
      <c r="J418" s="7"/>
      <c r="M418" s="7"/>
      <c r="P418" s="7"/>
    </row>
    <row r="419" spans="4:16" x14ac:dyDescent="0.2">
      <c r="D419" s="5"/>
      <c r="E419" s="6"/>
      <c r="J419" s="7"/>
      <c r="M419" s="7"/>
      <c r="P419" s="7"/>
    </row>
    <row r="420" spans="4:16" x14ac:dyDescent="0.2">
      <c r="D420" s="5"/>
      <c r="E420" s="6"/>
      <c r="J420" s="7"/>
      <c r="M420" s="7"/>
      <c r="P420" s="7"/>
    </row>
    <row r="421" spans="4:16" x14ac:dyDescent="0.2">
      <c r="D421" s="5"/>
      <c r="E421" s="6"/>
      <c r="J421" s="7"/>
      <c r="M421" s="7"/>
      <c r="P421" s="7"/>
    </row>
    <row r="422" spans="4:16" x14ac:dyDescent="0.2">
      <c r="D422" s="5"/>
      <c r="E422" s="6"/>
      <c r="J422" s="7"/>
      <c r="M422" s="7"/>
      <c r="P422" s="7"/>
    </row>
    <row r="423" spans="4:16" x14ac:dyDescent="0.2">
      <c r="D423" s="5"/>
      <c r="E423" s="6"/>
      <c r="J423" s="7"/>
      <c r="M423" s="7"/>
      <c r="P423" s="7"/>
    </row>
    <row r="424" spans="4:16" x14ac:dyDescent="0.2">
      <c r="D424" s="5"/>
      <c r="E424" s="6"/>
      <c r="J424" s="7"/>
      <c r="M424" s="7"/>
      <c r="P424" s="7"/>
    </row>
    <row r="425" spans="4:16" x14ac:dyDescent="0.2">
      <c r="D425" s="5"/>
      <c r="E425" s="6"/>
      <c r="J425" s="7"/>
      <c r="M425" s="7"/>
      <c r="P425" s="7"/>
    </row>
    <row r="426" spans="4:16" x14ac:dyDescent="0.2">
      <c r="D426" s="5"/>
      <c r="E426" s="6"/>
      <c r="J426" s="7"/>
      <c r="M426" s="7"/>
      <c r="P426" s="7"/>
    </row>
    <row r="427" spans="4:16" x14ac:dyDescent="0.2">
      <c r="D427" s="5"/>
      <c r="E427" s="6"/>
      <c r="J427" s="7"/>
      <c r="M427" s="7"/>
      <c r="P427" s="7"/>
    </row>
    <row r="428" spans="4:16" x14ac:dyDescent="0.2">
      <c r="D428" s="5"/>
      <c r="E428" s="6"/>
      <c r="J428" s="7"/>
      <c r="M428" s="7"/>
      <c r="P428" s="7"/>
    </row>
    <row r="429" spans="4:16" x14ac:dyDescent="0.2">
      <c r="D429" s="5"/>
      <c r="E429" s="6"/>
      <c r="J429" s="7"/>
      <c r="M429" s="7"/>
      <c r="P429" s="7"/>
    </row>
    <row r="430" spans="4:16" x14ac:dyDescent="0.2">
      <c r="D430" s="5"/>
      <c r="E430" s="6"/>
      <c r="J430" s="7"/>
      <c r="M430" s="7"/>
      <c r="P430" s="7"/>
    </row>
    <row r="431" spans="4:16" x14ac:dyDescent="0.2">
      <c r="D431" s="5"/>
      <c r="E431" s="6"/>
      <c r="J431" s="7"/>
      <c r="M431" s="7"/>
      <c r="P431" s="7"/>
    </row>
    <row r="432" spans="4:16" x14ac:dyDescent="0.2">
      <c r="D432" s="5"/>
      <c r="E432" s="6"/>
      <c r="J432" s="7"/>
      <c r="M432" s="7"/>
      <c r="P432" s="7"/>
    </row>
    <row r="433" spans="4:16" x14ac:dyDescent="0.2">
      <c r="D433" s="5"/>
      <c r="E433" s="6"/>
      <c r="J433" s="7"/>
      <c r="M433" s="7"/>
      <c r="P433" s="7"/>
    </row>
    <row r="434" spans="4:16" x14ac:dyDescent="0.2">
      <c r="D434" s="5"/>
      <c r="E434" s="6"/>
      <c r="J434" s="7"/>
      <c r="M434" s="7"/>
      <c r="P434" s="7"/>
    </row>
    <row r="435" spans="4:16" x14ac:dyDescent="0.2">
      <c r="D435" s="5"/>
      <c r="E435" s="6"/>
      <c r="J435" s="7"/>
      <c r="M435" s="7"/>
      <c r="P435" s="7"/>
    </row>
    <row r="436" spans="4:16" x14ac:dyDescent="0.2">
      <c r="D436" s="5"/>
      <c r="E436" s="6"/>
      <c r="J436" s="7"/>
      <c r="M436" s="7"/>
      <c r="P436" s="7"/>
    </row>
    <row r="437" spans="4:16" x14ac:dyDescent="0.2">
      <c r="D437" s="5"/>
      <c r="E437" s="6"/>
      <c r="J437" s="7"/>
      <c r="M437" s="7"/>
      <c r="P437" s="7"/>
    </row>
    <row r="438" spans="4:16" x14ac:dyDescent="0.2">
      <c r="D438" s="5"/>
      <c r="E438" s="6"/>
      <c r="J438" s="7"/>
      <c r="M438" s="7"/>
      <c r="P438" s="7"/>
    </row>
    <row r="439" spans="4:16" x14ac:dyDescent="0.2">
      <c r="D439" s="5"/>
      <c r="E439" s="6"/>
      <c r="J439" s="7"/>
      <c r="M439" s="7"/>
      <c r="P439" s="7"/>
    </row>
    <row r="440" spans="4:16" x14ac:dyDescent="0.2">
      <c r="D440" s="5"/>
      <c r="E440" s="6"/>
      <c r="J440" s="7"/>
      <c r="M440" s="7"/>
      <c r="P440" s="7"/>
    </row>
    <row r="441" spans="4:16" x14ac:dyDescent="0.2">
      <c r="D441" s="5"/>
      <c r="E441" s="6"/>
      <c r="J441" s="7"/>
      <c r="M441" s="7"/>
      <c r="P441" s="7"/>
    </row>
    <row r="442" spans="4:16" x14ac:dyDescent="0.2">
      <c r="D442" s="5"/>
      <c r="E442" s="6"/>
      <c r="J442" s="7"/>
      <c r="M442" s="7"/>
      <c r="P442" s="7"/>
    </row>
    <row r="443" spans="4:16" x14ac:dyDescent="0.2">
      <c r="D443" s="5"/>
      <c r="E443" s="6"/>
      <c r="J443" s="7"/>
      <c r="M443" s="7"/>
      <c r="P443" s="7"/>
    </row>
    <row r="444" spans="4:16" x14ac:dyDescent="0.2">
      <c r="D444" s="5"/>
      <c r="E444" s="6"/>
      <c r="J444" s="7"/>
      <c r="M444" s="7"/>
      <c r="P444" s="7"/>
    </row>
    <row r="445" spans="4:16" x14ac:dyDescent="0.2">
      <c r="D445" s="5"/>
      <c r="E445" s="6"/>
      <c r="J445" s="7"/>
      <c r="M445" s="7"/>
      <c r="P445" s="7"/>
    </row>
    <row r="446" spans="4:16" x14ac:dyDescent="0.2">
      <c r="D446" s="5"/>
      <c r="E446" s="6"/>
      <c r="J446" s="7"/>
      <c r="M446" s="7"/>
      <c r="P446" s="7"/>
    </row>
    <row r="447" spans="4:16" x14ac:dyDescent="0.2">
      <c r="D447" s="5"/>
      <c r="E447" s="6"/>
      <c r="J447" s="7"/>
      <c r="M447" s="7"/>
      <c r="P447" s="7"/>
    </row>
    <row r="448" spans="4:16" x14ac:dyDescent="0.2">
      <c r="D448" s="5"/>
      <c r="E448" s="6"/>
      <c r="J448" s="7"/>
      <c r="M448" s="7"/>
      <c r="P448" s="7"/>
    </row>
    <row r="449" spans="4:16" x14ac:dyDescent="0.2">
      <c r="D449" s="5"/>
      <c r="E449" s="6"/>
      <c r="J449" s="7"/>
      <c r="M449" s="7"/>
      <c r="P449" s="7"/>
    </row>
    <row r="450" spans="4:16" x14ac:dyDescent="0.2">
      <c r="D450" s="5"/>
      <c r="E450" s="6"/>
      <c r="J450" s="7"/>
      <c r="M450" s="7"/>
      <c r="P450" s="7"/>
    </row>
    <row r="451" spans="4:16" x14ac:dyDescent="0.2">
      <c r="D451" s="5"/>
      <c r="E451" s="6"/>
      <c r="J451" s="7"/>
      <c r="M451" s="7"/>
      <c r="P451" s="7"/>
    </row>
    <row r="452" spans="4:16" x14ac:dyDescent="0.2">
      <c r="D452" s="5"/>
      <c r="E452" s="6"/>
      <c r="J452" s="7"/>
      <c r="M452" s="7"/>
      <c r="P452" s="7"/>
    </row>
    <row r="453" spans="4:16" x14ac:dyDescent="0.2">
      <c r="D453" s="5"/>
      <c r="E453" s="6"/>
      <c r="J453" s="7"/>
      <c r="M453" s="7"/>
      <c r="P453" s="7"/>
    </row>
    <row r="454" spans="4:16" x14ac:dyDescent="0.2">
      <c r="D454" s="5"/>
      <c r="E454" s="6"/>
      <c r="J454" s="7"/>
      <c r="M454" s="7"/>
      <c r="P454" s="7"/>
    </row>
    <row r="455" spans="4:16" x14ac:dyDescent="0.2">
      <c r="D455" s="5"/>
      <c r="E455" s="6"/>
      <c r="J455" s="7"/>
      <c r="M455" s="7"/>
      <c r="P455" s="7"/>
    </row>
    <row r="456" spans="4:16" x14ac:dyDescent="0.2">
      <c r="D456" s="5"/>
      <c r="E456" s="6"/>
      <c r="J456" s="7"/>
      <c r="M456" s="7"/>
      <c r="P456" s="7"/>
    </row>
    <row r="457" spans="4:16" x14ac:dyDescent="0.2">
      <c r="D457" s="5"/>
      <c r="E457" s="6"/>
      <c r="J457" s="7"/>
      <c r="M457" s="7"/>
      <c r="P457" s="7"/>
    </row>
    <row r="458" spans="4:16" x14ac:dyDescent="0.2">
      <c r="D458" s="5"/>
      <c r="E458" s="6"/>
      <c r="J458" s="7"/>
      <c r="M458" s="7"/>
      <c r="P458" s="7"/>
    </row>
    <row r="459" spans="4:16" x14ac:dyDescent="0.2">
      <c r="D459" s="5"/>
      <c r="E459" s="6"/>
      <c r="J459" s="7"/>
      <c r="M459" s="7"/>
      <c r="P459" s="7"/>
    </row>
    <row r="460" spans="4:16" x14ac:dyDescent="0.2">
      <c r="D460" s="5"/>
      <c r="E460" s="6"/>
      <c r="J460" s="7"/>
      <c r="M460" s="7"/>
      <c r="P460" s="7"/>
    </row>
    <row r="461" spans="4:16" x14ac:dyDescent="0.2">
      <c r="D461" s="5"/>
      <c r="E461" s="6"/>
      <c r="J461" s="7"/>
      <c r="M461" s="7"/>
      <c r="P461" s="7"/>
    </row>
    <row r="462" spans="4:16" x14ac:dyDescent="0.2">
      <c r="D462" s="5"/>
      <c r="E462" s="6"/>
      <c r="J462" s="7"/>
      <c r="M462" s="7"/>
      <c r="P462" s="7"/>
    </row>
    <row r="463" spans="4:16" x14ac:dyDescent="0.2">
      <c r="D463" s="5"/>
      <c r="E463" s="6"/>
      <c r="J463" s="7"/>
      <c r="M463" s="7"/>
      <c r="P463" s="7"/>
    </row>
    <row r="464" spans="4:16" x14ac:dyDescent="0.2">
      <c r="D464" s="5"/>
      <c r="E464" s="6"/>
      <c r="J464" s="7"/>
      <c r="M464" s="7"/>
      <c r="P464" s="7"/>
    </row>
    <row r="465" spans="4:16" x14ac:dyDescent="0.2">
      <c r="D465" s="5"/>
      <c r="E465" s="6"/>
      <c r="J465" s="7"/>
      <c r="M465" s="7"/>
      <c r="P465" s="7"/>
    </row>
    <row r="466" spans="4:16" x14ac:dyDescent="0.2">
      <c r="D466" s="5"/>
      <c r="E466" s="6"/>
      <c r="J466" s="7"/>
      <c r="M466" s="7"/>
      <c r="P466" s="7"/>
    </row>
    <row r="467" spans="4:16" x14ac:dyDescent="0.2">
      <c r="D467" s="5"/>
      <c r="E467" s="6"/>
      <c r="J467" s="7"/>
      <c r="M467" s="7"/>
      <c r="P467" s="7"/>
    </row>
  </sheetData>
  <mergeCells count="2">
    <mergeCell ref="W26:Y26"/>
    <mergeCell ref="AA26:AB26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6" baseType="variant">
      <vt:variant>
        <vt:lpstr>Worksheets</vt:lpstr>
      </vt:variant>
      <vt:variant>
        <vt:i4>1</vt:i4>
      </vt:variant>
      <vt:variant>
        <vt:lpstr>Charts</vt:lpstr>
      </vt:variant>
      <vt:variant>
        <vt:i4>20</vt:i4>
      </vt:variant>
      <vt:variant>
        <vt:lpstr>Named Ranges</vt:lpstr>
      </vt:variant>
      <vt:variant>
        <vt:i4>1</vt:i4>
      </vt:variant>
    </vt:vector>
  </HeadingPairs>
  <TitlesOfParts>
    <vt:vector size="22" baseType="lpstr">
      <vt:lpstr>dlx</vt:lpstr>
      <vt:lpstr>u_rec1982q4</vt:lpstr>
      <vt:lpstr>g_rec1982q4</vt:lpstr>
      <vt:lpstr>t_rec1982q4</vt:lpstr>
      <vt:lpstr>u_rec1992q4</vt:lpstr>
      <vt:lpstr>g_rec1992q4</vt:lpstr>
      <vt:lpstr>t_rec1992q4</vt:lpstr>
      <vt:lpstr>u_rec2002q1</vt:lpstr>
      <vt:lpstr>g_rec2002q1</vt:lpstr>
      <vt:lpstr>t_rec2002q1</vt:lpstr>
      <vt:lpstr>u_rec2009q3</vt:lpstr>
      <vt:lpstr>g_rec2009q3</vt:lpstr>
      <vt:lpstr>t_rec2009q3</vt:lpstr>
      <vt:lpstr>u1982q4</vt:lpstr>
      <vt:lpstr>u1992q3</vt:lpstr>
      <vt:lpstr>u2003q2</vt:lpstr>
      <vt:lpstr>u2009q4</vt:lpstr>
      <vt:lpstr>q1982q4</vt:lpstr>
      <vt:lpstr>q1992q3</vt:lpstr>
      <vt:lpstr>q2003q2</vt:lpstr>
      <vt:lpstr>q2009q4</vt:lpstr>
      <vt:lpstr>_DLX1.USE</vt:lpstr>
    </vt:vector>
  </TitlesOfParts>
  <Company>Federal Reserve System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Kwicklis, Noah D</dc:creator>
  <cp:lastModifiedBy>Microsoft Office User</cp:lastModifiedBy>
  <dcterms:created xsi:type="dcterms:W3CDTF">2018-04-10T14:12:11Z</dcterms:created>
  <dcterms:modified xsi:type="dcterms:W3CDTF">2019-12-10T21:24:30Z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2617c7e2-9211-42b8-9dc3-ea5b65fd4fce</vt:lpwstr>
  </property>
</Properties>
</file>