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A:\Research\BK News\Replication files\2019\"/>
    </mc:Choice>
  </mc:AlternateContent>
  <xr:revisionPtr revIDLastSave="0" documentId="13_ncr:1_{290E0F55-C8DD-4F79-9210-E1D04F2090D2}" xr6:coauthVersionLast="47" xr6:coauthVersionMax="47" xr10:uidLastSave="{00000000-0000-0000-0000-000000000000}"/>
  <bookViews>
    <workbookView xWindow="2940" yWindow="2940" windowWidth="21600" windowHeight="11385" xr2:uid="{00000000-000D-0000-FFFF-FFFF00000000}"/>
  </bookViews>
  <sheets>
    <sheet name="Data" sheetId="5" r:id="rId1"/>
    <sheet name="Raw data" sheetId="1" r:id="rId2"/>
    <sheet name="Data transformation" sheetId="6" r:id="rId3"/>
  </sheets>
  <definedNames>
    <definedName name="sentiment" localSheetId="1">'Raw data'!$CZ$1:$DG$231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32" i="6" l="1"/>
  <c r="AA233" i="6"/>
  <c r="AA234" i="6"/>
  <c r="AA235" i="6"/>
  <c r="AA236" i="6"/>
  <c r="AA237" i="6"/>
  <c r="AA238" i="6"/>
  <c r="AA239" i="6"/>
  <c r="AA240" i="6"/>
  <c r="AA241" i="6"/>
  <c r="AA242" i="6"/>
  <c r="AA243" i="6"/>
  <c r="AA244" i="6"/>
  <c r="AA245" i="6"/>
  <c r="AA246" i="6"/>
  <c r="AA247" i="6"/>
  <c r="AA248" i="6"/>
  <c r="AA249" i="6"/>
  <c r="AF232" i="6"/>
  <c r="AF233" i="6"/>
  <c r="AF234" i="6"/>
  <c r="AF235" i="6"/>
  <c r="AF236" i="6"/>
  <c r="AF237" i="6"/>
  <c r="AF238" i="6"/>
  <c r="AF239" i="6"/>
  <c r="AF240" i="6"/>
  <c r="AF241" i="6"/>
  <c r="AF242" i="6"/>
  <c r="AF243" i="6"/>
  <c r="AF244" i="6"/>
  <c r="AF245" i="6"/>
  <c r="AF246" i="6"/>
  <c r="AF247" i="6"/>
  <c r="AF248" i="6"/>
  <c r="AF249" i="6"/>
  <c r="V232" i="6"/>
  <c r="V233" i="6"/>
  <c r="V234" i="6"/>
  <c r="V235" i="6"/>
  <c r="V236" i="6"/>
  <c r="V237" i="6"/>
  <c r="V238" i="6"/>
  <c r="V239" i="6"/>
  <c r="V240" i="6"/>
  <c r="V241" i="6"/>
  <c r="V242" i="6"/>
  <c r="V243" i="6"/>
  <c r="V244" i="6"/>
  <c r="V245" i="6"/>
  <c r="V246" i="6"/>
  <c r="V247" i="6"/>
  <c r="V248" i="6"/>
  <c r="V249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4" i="6"/>
  <c r="D32" i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17" i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16" i="1"/>
  <c r="P224" i="6"/>
  <c r="P225" i="6"/>
  <c r="P226" i="6"/>
  <c r="P227" i="6"/>
  <c r="P228" i="6"/>
  <c r="P229" i="6"/>
  <c r="P230" i="6"/>
  <c r="P231" i="6"/>
  <c r="AF224" i="6" l="1"/>
  <c r="AF225" i="6"/>
  <c r="AF226" i="6"/>
  <c r="AF227" i="6"/>
  <c r="AF228" i="6"/>
  <c r="AF229" i="6"/>
  <c r="AF230" i="6"/>
  <c r="AF231" i="6"/>
  <c r="AA224" i="6"/>
  <c r="AA225" i="6"/>
  <c r="AA226" i="6"/>
  <c r="AA227" i="6"/>
  <c r="AA228" i="6"/>
  <c r="AA229" i="6"/>
  <c r="AA230" i="6"/>
  <c r="AA231" i="6"/>
  <c r="V224" i="6"/>
  <c r="V225" i="6"/>
  <c r="V226" i="6"/>
  <c r="V227" i="6"/>
  <c r="V228" i="6"/>
  <c r="V229" i="6"/>
  <c r="V230" i="6"/>
  <c r="V231" i="6"/>
  <c r="I224" i="6"/>
  <c r="I225" i="6"/>
  <c r="I226" i="6"/>
  <c r="I227" i="6"/>
  <c r="I228" i="6"/>
  <c r="I229" i="6"/>
  <c r="I230" i="6"/>
  <c r="I231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125" i="6"/>
  <c r="V126" i="6"/>
  <c r="V127" i="6"/>
  <c r="V128" i="6"/>
  <c r="V129" i="6"/>
  <c r="V130" i="6"/>
  <c r="V131" i="6"/>
  <c r="V132" i="6"/>
  <c r="V133" i="6"/>
  <c r="V134" i="6"/>
  <c r="V135" i="6"/>
  <c r="V136" i="6"/>
  <c r="V137" i="6"/>
  <c r="V138" i="6"/>
  <c r="V139" i="6"/>
  <c r="V140" i="6"/>
  <c r="V141" i="6"/>
  <c r="V142" i="6"/>
  <c r="V143" i="6"/>
  <c r="V144" i="6"/>
  <c r="V145" i="6"/>
  <c r="V146" i="6"/>
  <c r="V147" i="6"/>
  <c r="V148" i="6"/>
  <c r="V149" i="6"/>
  <c r="V150" i="6"/>
  <c r="V151" i="6"/>
  <c r="V152" i="6"/>
  <c r="V153" i="6"/>
  <c r="V154" i="6"/>
  <c r="V155" i="6"/>
  <c r="V156" i="6"/>
  <c r="V157" i="6"/>
  <c r="V158" i="6"/>
  <c r="V159" i="6"/>
  <c r="V160" i="6"/>
  <c r="V161" i="6"/>
  <c r="V162" i="6"/>
  <c r="V163" i="6"/>
  <c r="V164" i="6"/>
  <c r="V165" i="6"/>
  <c r="V166" i="6"/>
  <c r="V167" i="6"/>
  <c r="V168" i="6"/>
  <c r="V169" i="6"/>
  <c r="V170" i="6"/>
  <c r="V171" i="6"/>
  <c r="V172" i="6"/>
  <c r="V173" i="6"/>
  <c r="V174" i="6"/>
  <c r="V175" i="6"/>
  <c r="V176" i="6"/>
  <c r="V177" i="6"/>
  <c r="V178" i="6"/>
  <c r="V179" i="6"/>
  <c r="V180" i="6"/>
  <c r="V181" i="6"/>
  <c r="V182" i="6"/>
  <c r="V183" i="6"/>
  <c r="V184" i="6"/>
  <c r="V185" i="6"/>
  <c r="V186" i="6"/>
  <c r="V187" i="6"/>
  <c r="V188" i="6"/>
  <c r="V189" i="6"/>
  <c r="V190" i="6"/>
  <c r="V191" i="6"/>
  <c r="V192" i="6"/>
  <c r="V193" i="6"/>
  <c r="V194" i="6"/>
  <c r="V195" i="6"/>
  <c r="V196" i="6"/>
  <c r="V197" i="6"/>
  <c r="V198" i="6"/>
  <c r="V199" i="6"/>
  <c r="V200" i="6"/>
  <c r="V201" i="6"/>
  <c r="V202" i="6"/>
  <c r="V203" i="6"/>
  <c r="V204" i="6"/>
  <c r="V205" i="6"/>
  <c r="V206" i="6"/>
  <c r="V207" i="6"/>
  <c r="V208" i="6"/>
  <c r="V209" i="6"/>
  <c r="V210" i="6"/>
  <c r="V211" i="6"/>
  <c r="V212" i="6"/>
  <c r="V213" i="6"/>
  <c r="V214" i="6"/>
  <c r="V215" i="6"/>
  <c r="V216" i="6"/>
  <c r="V217" i="6"/>
  <c r="V218" i="6"/>
  <c r="V219" i="6"/>
  <c r="V220" i="6"/>
  <c r="V221" i="6"/>
  <c r="V222" i="6"/>
  <c r="V223" i="6"/>
  <c r="AA5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1" i="6"/>
  <c r="AA62" i="6"/>
  <c r="AA63" i="6"/>
  <c r="AA64" i="6"/>
  <c r="AA65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104" i="6"/>
  <c r="AA105" i="6"/>
  <c r="AA106" i="6"/>
  <c r="AA107" i="6"/>
  <c r="AA108" i="6"/>
  <c r="AA109" i="6"/>
  <c r="AA110" i="6"/>
  <c r="AA111" i="6"/>
  <c r="AA112" i="6"/>
  <c r="AA113" i="6"/>
  <c r="AA114" i="6"/>
  <c r="AA115" i="6"/>
  <c r="AA116" i="6"/>
  <c r="AA117" i="6"/>
  <c r="AA118" i="6"/>
  <c r="AA119" i="6"/>
  <c r="AA120" i="6"/>
  <c r="AA121" i="6"/>
  <c r="AA122" i="6"/>
  <c r="AA123" i="6"/>
  <c r="AA124" i="6"/>
  <c r="AA125" i="6"/>
  <c r="AA126" i="6"/>
  <c r="AA127" i="6"/>
  <c r="AA128" i="6"/>
  <c r="AA129" i="6"/>
  <c r="AA130" i="6"/>
  <c r="AA131" i="6"/>
  <c r="AA132" i="6"/>
  <c r="AA133" i="6"/>
  <c r="AA134" i="6"/>
  <c r="AA135" i="6"/>
  <c r="AA136" i="6"/>
  <c r="AA137" i="6"/>
  <c r="AA138" i="6"/>
  <c r="AA139" i="6"/>
  <c r="AA140" i="6"/>
  <c r="AA141" i="6"/>
  <c r="AA142" i="6"/>
  <c r="AA143" i="6"/>
  <c r="AA144" i="6"/>
  <c r="AA145" i="6"/>
  <c r="AA146" i="6"/>
  <c r="AA147" i="6"/>
  <c r="AA148" i="6"/>
  <c r="AA149" i="6"/>
  <c r="AA150" i="6"/>
  <c r="AA151" i="6"/>
  <c r="AA152" i="6"/>
  <c r="AA153" i="6"/>
  <c r="AA154" i="6"/>
  <c r="AA155" i="6"/>
  <c r="AA156" i="6"/>
  <c r="AA157" i="6"/>
  <c r="AA158" i="6"/>
  <c r="AA159" i="6"/>
  <c r="AA160" i="6"/>
  <c r="AA161" i="6"/>
  <c r="AA162" i="6"/>
  <c r="AA163" i="6"/>
  <c r="AA164" i="6"/>
  <c r="AA165" i="6"/>
  <c r="AA166" i="6"/>
  <c r="AA167" i="6"/>
  <c r="AA168" i="6"/>
  <c r="AA169" i="6"/>
  <c r="AA170" i="6"/>
  <c r="AA171" i="6"/>
  <c r="AA172" i="6"/>
  <c r="AA173" i="6"/>
  <c r="AA174" i="6"/>
  <c r="AA175" i="6"/>
  <c r="AA176" i="6"/>
  <c r="AA177" i="6"/>
  <c r="AA178" i="6"/>
  <c r="AA179" i="6"/>
  <c r="AA180" i="6"/>
  <c r="AA181" i="6"/>
  <c r="AA182" i="6"/>
  <c r="AA183" i="6"/>
  <c r="AA184" i="6"/>
  <c r="AA185" i="6"/>
  <c r="AA186" i="6"/>
  <c r="AA187" i="6"/>
  <c r="AA188" i="6"/>
  <c r="AA189" i="6"/>
  <c r="AA190" i="6"/>
  <c r="AA191" i="6"/>
  <c r="AA192" i="6"/>
  <c r="AA193" i="6"/>
  <c r="AA194" i="6"/>
  <c r="AA195" i="6"/>
  <c r="AA196" i="6"/>
  <c r="AA197" i="6"/>
  <c r="AA198" i="6"/>
  <c r="AA199" i="6"/>
  <c r="AA200" i="6"/>
  <c r="AA201" i="6"/>
  <c r="AA202" i="6"/>
  <c r="AA203" i="6"/>
  <c r="AA204" i="6"/>
  <c r="AA205" i="6"/>
  <c r="AA206" i="6"/>
  <c r="AA207" i="6"/>
  <c r="AA208" i="6"/>
  <c r="AA209" i="6"/>
  <c r="AA210" i="6"/>
  <c r="AA211" i="6"/>
  <c r="AA212" i="6"/>
  <c r="AA213" i="6"/>
  <c r="AA214" i="6"/>
  <c r="AA215" i="6"/>
  <c r="AA216" i="6"/>
  <c r="AA217" i="6"/>
  <c r="AA218" i="6"/>
  <c r="AA219" i="6"/>
  <c r="AA220" i="6"/>
  <c r="AA221" i="6"/>
  <c r="AA222" i="6"/>
  <c r="AA223" i="6"/>
  <c r="AA4" i="6" l="1"/>
  <c r="V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4" i="6"/>
  <c r="I4" i="6"/>
  <c r="AF223" i="6" l="1"/>
  <c r="AF222" i="6"/>
  <c r="AF221" i="6"/>
  <c r="AF220" i="6"/>
  <c r="AF219" i="6"/>
  <c r="AF218" i="6"/>
  <c r="AF217" i="6"/>
  <c r="AF216" i="6"/>
  <c r="AF215" i="6"/>
  <c r="AF214" i="6"/>
  <c r="AF213" i="6"/>
  <c r="AF212" i="6"/>
  <c r="AF211" i="6"/>
  <c r="AF210" i="6"/>
  <c r="AF209" i="6"/>
  <c r="AF208" i="6"/>
  <c r="AF207" i="6"/>
  <c r="AF206" i="6"/>
  <c r="AF205" i="6"/>
  <c r="AF204" i="6"/>
  <c r="AF203" i="6"/>
  <c r="AF202" i="6"/>
  <c r="AF201" i="6"/>
  <c r="AF200" i="6"/>
  <c r="AF199" i="6"/>
  <c r="AF198" i="6"/>
  <c r="AF197" i="6"/>
  <c r="AF196" i="6"/>
  <c r="AF195" i="6"/>
  <c r="AF194" i="6"/>
  <c r="AF193" i="6"/>
  <c r="AF192" i="6"/>
  <c r="AF191" i="6"/>
  <c r="AF190" i="6"/>
  <c r="AF189" i="6"/>
  <c r="AF188" i="6"/>
  <c r="AF187" i="6"/>
  <c r="AF186" i="6"/>
  <c r="AF185" i="6"/>
  <c r="AF184" i="6"/>
  <c r="AF183" i="6"/>
  <c r="AF182" i="6"/>
  <c r="AF181" i="6"/>
  <c r="AF180" i="6"/>
  <c r="AF179" i="6"/>
  <c r="AF178" i="6"/>
  <c r="AF177" i="6"/>
  <c r="AF176" i="6"/>
  <c r="AF175" i="6"/>
  <c r="AF174" i="6"/>
  <c r="AF173" i="6"/>
  <c r="AF172" i="6"/>
  <c r="AF171" i="6"/>
  <c r="AF170" i="6"/>
  <c r="AF169" i="6"/>
  <c r="AF168" i="6"/>
  <c r="AF167" i="6"/>
  <c r="AF166" i="6"/>
  <c r="AF165" i="6"/>
  <c r="AF164" i="6"/>
  <c r="AF163" i="6"/>
  <c r="AF162" i="6"/>
  <c r="AF161" i="6"/>
  <c r="AF160" i="6"/>
  <c r="AF159" i="6"/>
  <c r="AF158" i="6"/>
  <c r="AF157" i="6"/>
  <c r="AF156" i="6"/>
  <c r="AF155" i="6"/>
  <c r="AF154" i="6"/>
  <c r="AF153" i="6"/>
  <c r="AF152" i="6"/>
  <c r="AF151" i="6"/>
  <c r="AF150" i="6"/>
  <c r="AF149" i="6"/>
  <c r="AF148" i="6"/>
  <c r="AF147" i="6"/>
  <c r="AF146" i="6"/>
  <c r="AF145" i="6"/>
  <c r="AF144" i="6"/>
  <c r="AF143" i="6"/>
  <c r="AF142" i="6"/>
  <c r="AF141" i="6"/>
  <c r="AF140" i="6"/>
  <c r="AF139" i="6"/>
  <c r="AF138" i="6"/>
  <c r="AF137" i="6"/>
  <c r="AF136" i="6"/>
  <c r="AF135" i="6"/>
  <c r="AF134" i="6"/>
  <c r="AF133" i="6"/>
  <c r="AF132" i="6"/>
  <c r="AF131" i="6"/>
  <c r="AF130" i="6"/>
  <c r="AF129" i="6"/>
  <c r="AF128" i="6"/>
  <c r="AF127" i="6"/>
  <c r="AF126" i="6"/>
  <c r="AF125" i="6"/>
  <c r="AF124" i="6"/>
  <c r="AF123" i="6"/>
  <c r="AF122" i="6"/>
  <c r="AF121" i="6"/>
  <c r="AF120" i="6"/>
  <c r="AF119" i="6"/>
  <c r="AF118" i="6"/>
  <c r="AF117" i="6"/>
  <c r="AF116" i="6"/>
  <c r="AF115" i="6"/>
  <c r="AF114" i="6"/>
  <c r="AF113" i="6"/>
  <c r="AF112" i="6"/>
  <c r="AF111" i="6"/>
  <c r="AF110" i="6"/>
  <c r="AF109" i="6"/>
  <c r="AF108" i="6"/>
  <c r="AF107" i="6"/>
  <c r="AF106" i="6"/>
  <c r="AF105" i="6"/>
  <c r="AF104" i="6"/>
  <c r="AF103" i="6"/>
  <c r="AF102" i="6"/>
  <c r="AF101" i="6"/>
  <c r="AF100" i="6"/>
  <c r="AF99" i="6"/>
  <c r="AF98" i="6"/>
  <c r="AF97" i="6"/>
  <c r="AF96" i="6"/>
  <c r="AF95" i="6"/>
  <c r="AF94" i="6"/>
  <c r="AF93" i="6"/>
  <c r="AF92" i="6"/>
  <c r="AF91" i="6"/>
  <c r="AF90" i="6"/>
  <c r="AF89" i="6"/>
  <c r="AF88" i="6"/>
  <c r="AF87" i="6"/>
  <c r="AF86" i="6"/>
  <c r="AF85" i="6"/>
  <c r="AF84" i="6"/>
  <c r="AF83" i="6"/>
  <c r="AF82" i="6"/>
  <c r="AF81" i="6"/>
  <c r="AF80" i="6"/>
  <c r="AF79" i="6"/>
  <c r="AF78" i="6"/>
  <c r="AF77" i="6"/>
  <c r="AF76" i="6"/>
  <c r="AF75" i="6"/>
  <c r="AF74" i="6"/>
  <c r="AF73" i="6"/>
  <c r="AF72" i="6"/>
  <c r="AF71" i="6"/>
  <c r="AF70" i="6"/>
  <c r="AF69" i="6"/>
  <c r="AF68" i="6"/>
  <c r="AF67" i="6"/>
  <c r="AF66" i="6"/>
  <c r="AF65" i="6"/>
  <c r="AF64" i="6"/>
  <c r="AF63" i="6"/>
  <c r="AF62" i="6"/>
  <c r="AF61" i="6"/>
  <c r="AF60" i="6"/>
  <c r="AF59" i="6"/>
  <c r="AF58" i="6"/>
  <c r="AF57" i="6"/>
  <c r="AF56" i="6"/>
  <c r="AF55" i="6"/>
  <c r="AF54" i="6"/>
  <c r="AF53" i="6"/>
  <c r="AF52" i="6"/>
  <c r="AF51" i="6"/>
  <c r="AF50" i="6"/>
  <c r="AF49" i="6"/>
  <c r="AF48" i="6"/>
  <c r="AF47" i="6"/>
  <c r="AF46" i="6"/>
  <c r="AF45" i="6"/>
  <c r="AF44" i="6"/>
  <c r="AF43" i="6"/>
  <c r="AF42" i="6"/>
  <c r="AF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F9" i="6"/>
  <c r="AF8" i="6"/>
  <c r="AF7" i="6"/>
  <c r="AF6" i="6"/>
  <c r="AF5" i="6"/>
  <c r="AF4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entiment" type="6" refreshedVersion="5" background="1" saveData="1">
    <textPr codePage="437" sourceFile="A:\Drive\UdeM\Thesis\News Shocks\Codes\Sign restrictions\April 2017\sentiment.csv" decimal="," thousands=" " comma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<sst xmlns="http://schemas.openxmlformats.org/spreadsheetml/2006/main" count="602" uniqueCount="413">
  <si>
    <t>Title:</t>
  </si>
  <si>
    <t>Nonfarm Business Sector: Real Output</t>
  </si>
  <si>
    <t>Series ID:</t>
  </si>
  <si>
    <t>OUTNFB</t>
  </si>
  <si>
    <t>Source:</t>
  </si>
  <si>
    <t>U.S. Department of Labor: Bureau of Labor Statistics</t>
  </si>
  <si>
    <t>Release:</t>
  </si>
  <si>
    <t>Productivity and Costs</t>
  </si>
  <si>
    <t>Seasonal Adjustment:</t>
  </si>
  <si>
    <t>Seasonally Adjusted</t>
  </si>
  <si>
    <t>Frequency:</t>
  </si>
  <si>
    <t>Quarterly</t>
  </si>
  <si>
    <t>Units:</t>
  </si>
  <si>
    <t>Index 2009=100</t>
  </si>
  <si>
    <t>Date Range:</t>
  </si>
  <si>
    <t>Last Updated:</t>
  </si>
  <si>
    <t>Notes:</t>
  </si>
  <si>
    <t/>
  </si>
  <si>
    <t>1960Q1 to 2014Q4</t>
  </si>
  <si>
    <t>Year</t>
  </si>
  <si>
    <t>Qtr</t>
  </si>
  <si>
    <t>Value</t>
  </si>
  <si>
    <t>Civilian Noninstitutional Population</t>
  </si>
  <si>
    <t>CNP16OV</t>
  </si>
  <si>
    <t>Employment Situation</t>
  </si>
  <si>
    <t>Not Seasonally Adjusted</t>
  </si>
  <si>
    <t>Aggregation Method:</t>
  </si>
  <si>
    <t>Average</t>
  </si>
  <si>
    <t>Thousands of Persons</t>
  </si>
  <si>
    <t>Civilian noninstitutional population is defined as persons 16 years of</t>
  </si>
  <si>
    <t>age and older residing in the 50 states and the District of Columbia,</t>
  </si>
  <si>
    <t>who are not inmates of institutions (e.g., penal and mental</t>
  </si>
  <si>
    <t>facilities, homes for the aged), and who are not on active duty in the</t>
  </si>
  <si>
    <t>Armed Forces.</t>
  </si>
  <si>
    <t>Nonfarm Business Sector: Hours of All Persons</t>
  </si>
  <si>
    <t>HOANBS</t>
  </si>
  <si>
    <t>2015-03-05 8:30 AM (EST)</t>
  </si>
  <si>
    <t>Real Personal Consumption Expenditures: Nondurable Goods</t>
  </si>
  <si>
    <t>U.S. Department of Commerce: Bureau of Economic Analysis</t>
  </si>
  <si>
    <t>Gross Domestic Product</t>
  </si>
  <si>
    <t>Seasonally Adjusted Annual Rate</t>
  </si>
  <si>
    <t>A Guide to the National Income and Product Accounts of the United</t>
  </si>
  <si>
    <t>States (NIPA) - (http://www.bea.gov/national/pdf/nipaguid.pdf)</t>
  </si>
  <si>
    <t>Real Personal Consumption Expenditures: Services</t>
  </si>
  <si>
    <t>value</t>
  </si>
  <si>
    <t>website</t>
  </si>
  <si>
    <t>http://www.econ.yale.edu/~shiller/data.htm</t>
  </si>
  <si>
    <t>Stock Market Data Used in "Irrational Exuberance" Princeton University Press, 2000, 2005, updated</t>
  </si>
  <si>
    <t>Robert J. Shiller</t>
  </si>
  <si>
    <t>Surveys of Consumers</t>
  </si>
  <si>
    <t>2004-01-12 12:08 PM CST</t>
  </si>
  <si>
    <t xml:space="preserve">University of Michigan: Consumer Sentiment </t>
  </si>
  <si>
    <t>Consumer Price Index for All Urban Consumers: All Items</t>
  </si>
  <si>
    <t>CPIAUCSL</t>
  </si>
  <si>
    <t>Consumer Price Index</t>
  </si>
  <si>
    <t>University of Michigan</t>
  </si>
  <si>
    <t xml:space="preserve">Index </t>
  </si>
  <si>
    <t>Percent Change (QtoQ)</t>
  </si>
  <si>
    <t>tfp</t>
  </si>
  <si>
    <t>nds</t>
  </si>
  <si>
    <t>output</t>
  </si>
  <si>
    <t>hrs</t>
  </si>
  <si>
    <t>sp500</t>
  </si>
  <si>
    <t>conf</t>
  </si>
  <si>
    <t>infl</t>
  </si>
  <si>
    <t>date</t>
  </si>
  <si>
    <t>real output</t>
  </si>
  <si>
    <t>real nd</t>
  </si>
  <si>
    <t>real s</t>
  </si>
  <si>
    <t>hours</t>
  </si>
  <si>
    <t>infl %</t>
  </si>
  <si>
    <t>Title:               Real Trade Weighted U.S. Dollar Index: Major Currencies</t>
  </si>
  <si>
    <t>Series ID:           TWEXMPA</t>
  </si>
  <si>
    <t>Source:              Board of Governors of the Federal Reserve System (US)</t>
  </si>
  <si>
    <t>Release:             Summary Measures of the Foreign Exchange Value of the Dollar</t>
  </si>
  <si>
    <t>Seasonal Adjustment: Not Seasonally Adjusted</t>
  </si>
  <si>
    <t>Units:               Index March 1973=100</t>
  </si>
  <si>
    <t>Last Updated:        2015-02-02 9:26 AM CST</t>
  </si>
  <si>
    <t>Aggregation Method:  Average</t>
  </si>
  <si>
    <t>Frequency:           Quarterly</t>
  </si>
  <si>
    <t>MEI (OECD)</t>
  </si>
  <si>
    <t xml:space="preserve">Seasonally Adjusted </t>
  </si>
  <si>
    <t>Current Price Gross Domestic Product - expenditure approach</t>
  </si>
  <si>
    <t xml:space="preserve">National Accounts </t>
  </si>
  <si>
    <t>Millions</t>
  </si>
  <si>
    <t>Date Range:          1973Q1 to 2014Q4</t>
  </si>
  <si>
    <t>International Transactions</t>
  </si>
  <si>
    <t>Balance on current account</t>
  </si>
  <si>
    <t xml:space="preserve"> March 19, 2015</t>
  </si>
  <si>
    <t>Nonfarm Business Sector: Real hourly compensation</t>
  </si>
  <si>
    <t>1960Q1 to 2016Q4</t>
  </si>
  <si>
    <t>Table 29: Business Conditions Expected During the Next 5 Years</t>
  </si>
  <si>
    <t>Quarter</t>
  </si>
  <si>
    <t>Good Times</t>
  </si>
  <si>
    <t>Uncertain</t>
  </si>
  <si>
    <t>Bad Times</t>
  </si>
  <si>
    <t>NA</t>
  </si>
  <si>
    <t>Relative</t>
  </si>
  <si>
    <t>Utilization-adjusted quarterly-TFP series for the U.S. Business Sector, produced by John Fernald</t>
  </si>
  <si>
    <r>
      <rPr>
        <b/>
        <sz val="11"/>
        <color theme="1"/>
        <rFont val="Calibri"/>
        <family val="2"/>
        <scheme val="minor"/>
      </rPr>
      <t xml:space="preserve">Citation: </t>
    </r>
    <r>
      <rPr>
        <sz val="11"/>
        <color theme="1"/>
        <rFont val="Calibri"/>
        <family val="2"/>
        <scheme val="minor"/>
      </rPr>
      <t xml:space="preserve"> John G. Fernald, "A Quarterly, Utilization-Adjusted Series on Total Factor Productivity."   FRBSF Working Paper 2012-19 (updated March 2014).</t>
    </r>
  </si>
  <si>
    <t>Produced on August 10, 2021  1:35 PM by John Fernald/Neil Gerstein--fernaldjg@gmail.com (Directory: out\QuarterlyTFP_2021.08.10)</t>
  </si>
  <si>
    <t>DATA AND ESTIMATES ARE SUBJECT TO REVISION</t>
  </si>
  <si>
    <t>Once annualized (see the "annual" tab), the utilization adjustment roughly matches Basu-Fernald-Kimball (for the overlap period), though there are some differences in source data.</t>
  </si>
  <si>
    <t>Note: Annualizing is not the same as a four-quarter average (Q4/Q4).  Quarterly growth rates are cumulated to a quarterly index, averaged for the calendar year, then log-differenced.</t>
  </si>
  <si>
    <t>Identities ( e.g., dtfp = dY-alpha*dk-(1-alpha)*(dhours+dLQ) ) hold for quarterly data but may only be approximate for annual data.</t>
  </si>
  <si>
    <t>These estimates do not include all the corrections in BFK, which require annual data.</t>
  </si>
  <si>
    <t>Note:  All variables are percent change at an annual rate (=400 * change in natural log)</t>
  </si>
  <si>
    <t>1947:Q1</t>
  </si>
  <si>
    <t>1947:Q2</t>
  </si>
  <si>
    <t>1947:Q3</t>
  </si>
  <si>
    <t>1947:Q4</t>
  </si>
  <si>
    <t>1948:Q1</t>
  </si>
  <si>
    <t>1948:Q2</t>
  </si>
  <si>
    <t>1948:Q3</t>
  </si>
  <si>
    <t>1948:Q4</t>
  </si>
  <si>
    <t>1949:Q1</t>
  </si>
  <si>
    <t>1949:Q2</t>
  </si>
  <si>
    <t>1949:Q3</t>
  </si>
  <si>
    <t>1949:Q4</t>
  </si>
  <si>
    <t>1950:Q1</t>
  </si>
  <si>
    <t>1950:Q2</t>
  </si>
  <si>
    <t>1950:Q3</t>
  </si>
  <si>
    <t>1950:Q4</t>
  </si>
  <si>
    <t>1951:Q1</t>
  </si>
  <si>
    <t>1951:Q2</t>
  </si>
  <si>
    <t>1951:Q3</t>
  </si>
  <si>
    <t>1951:Q4</t>
  </si>
  <si>
    <t>1952:Q1</t>
  </si>
  <si>
    <t>1952:Q2</t>
  </si>
  <si>
    <t>1952:Q3</t>
  </si>
  <si>
    <t>1952:Q4</t>
  </si>
  <si>
    <t>1953:Q1</t>
  </si>
  <si>
    <t>1953:Q2</t>
  </si>
  <si>
    <t>1953:Q3</t>
  </si>
  <si>
    <t>1953:Q4</t>
  </si>
  <si>
    <t>1954:Q1</t>
  </si>
  <si>
    <t>1954:Q2</t>
  </si>
  <si>
    <t>1954:Q3</t>
  </si>
  <si>
    <t>1954:Q4</t>
  </si>
  <si>
    <t>1955:Q1</t>
  </si>
  <si>
    <t>1955:Q2</t>
  </si>
  <si>
    <t>1955:Q3</t>
  </si>
  <si>
    <t>1955:Q4</t>
  </si>
  <si>
    <t>1956:Q1</t>
  </si>
  <si>
    <t>1956:Q2</t>
  </si>
  <si>
    <t>1956:Q3</t>
  </si>
  <si>
    <t>1956:Q4</t>
  </si>
  <si>
    <t>1957:Q1</t>
  </si>
  <si>
    <t>1957:Q2</t>
  </si>
  <si>
    <t>1957:Q3</t>
  </si>
  <si>
    <t>1957:Q4</t>
  </si>
  <si>
    <t>1958:Q1</t>
  </si>
  <si>
    <t>1958:Q2</t>
  </si>
  <si>
    <t>1958:Q3</t>
  </si>
  <si>
    <t>1958:Q4</t>
  </si>
  <si>
    <t>1959:Q1</t>
  </si>
  <si>
    <t>1959:Q2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</si>
  <si>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</si>
  <si>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</si>
  <si>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</si>
  <si>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</si>
  <si>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</si>
  <si>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</si>
  <si>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</si>
  <si>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</si>
  <si>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</si>
  <si>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</si>
  <si>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</si>
  <si>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</si>
  <si>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</si>
  <si>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</si>
  <si>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</si>
  <si>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</si>
  <si>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</si>
  <si>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</si>
  <si>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</si>
  <si>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</si>
  <si>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</si>
  <si>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</si>
  <si>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</si>
  <si>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</si>
  <si>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</si>
  <si>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</si>
  <si>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</si>
  <si>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</si>
  <si>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</si>
  <si>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</si>
  <si>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</si>
  <si>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</si>
  <si>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</si>
  <si>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</si>
  <si>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</si>
  <si>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</si>
  <si>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</si>
  <si>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</si>
  <si>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</si>
  <si>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</si>
  <si>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</si>
  <si>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</si>
  <si>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</si>
  <si>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</si>
  <si>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</si>
  <si>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</si>
  <si>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</si>
  <si>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</si>
  <si>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</si>
  <si>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</si>
  <si>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</si>
  <si>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</si>
  <si>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</si>
  <si>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</si>
  <si>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</si>
  <si>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</si>
  <si>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</si>
  <si>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</si>
  <si>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</si>
  <si>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</si>
  <si>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</si>
  <si>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</si>
  <si>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</si>
  <si>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</si>
  <si>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</si>
  <si>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</si>
  <si>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</si>
  <si>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</si>
  <si>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</si>
  <si>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</si>
  <si>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</si>
  <si>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</si>
  <si>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</si>
  <si>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</si>
  <si>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</si>
  <si>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</si>
  <si>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</si>
  <si>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</si>
  <si>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</si>
  <si>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</si>
  <si>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</si>
  <si>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</si>
  <si>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</si>
  <si>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</si>
  <si>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</si>
  <si>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</si>
  <si>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</si>
  <si>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</si>
  <si>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</si>
  <si>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</si>
  <si>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</si>
  <si>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</si>
  <si>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</si>
  <si>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</si>
  <si>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</si>
  <si>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</si>
  <si>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</si>
  <si>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</si>
  <si>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</si>
  <si>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</si>
  <si>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</si>
  <si>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</si>
  <si>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</si>
  <si>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</si>
  <si>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</si>
  <si>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</si>
  <si>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</si>
  <si>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</si>
  <si>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</si>
  <si>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</si>
  <si>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</si>
  <si>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</si>
  <si>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</si>
  <si>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</si>
  <si>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</si>
  <si>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</si>
  <si>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</si>
  <si>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</si>
  <si>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</si>
  <si>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</si>
  <si>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</si>
  <si>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</si>
  <si>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</si>
  <si>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</si>
  <si>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</si>
  <si>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</si>
  <si>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</si>
  <si>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</si>
  <si>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</si>
  <si>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</si>
  <si>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</si>
  <si>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</si>
  <si>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</si>
  <si>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</si>
  <si>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</si>
  <si>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</si>
  <si>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</si>
  <si>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</si>
  <si>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</si>
  <si>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</si>
  <si>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</si>
  <si>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</si>
  <si>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</si>
  <si>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</si>
  <si>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</si>
  <si>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</si>
  <si>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</si>
  <si>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</si>
  <si>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</si>
  <si>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</si>
  <si>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</si>
  <si>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</si>
  <si>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</si>
  <si>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</si>
  <si>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</si>
  <si>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</si>
  <si>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</si>
  <si>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</si>
  <si>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</si>
  <si>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</si>
  <si>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</si>
  <si>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</si>
  <si>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</si>
  <si>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</si>
  <si>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</si>
  <si>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</si>
  <si>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</si>
  <si>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</si>
  <si>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</si>
  <si>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</si>
  <si>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</si>
  <si>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</si>
  <si>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</si>
  <si>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</si>
  <si>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</si>
  <si>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</si>
  <si>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</si>
  <si>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</si>
  <si>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</si>
  <si>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</si>
  <si>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</si>
  <si>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</si>
  <si>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</si>
  <si>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</si>
  <si>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</si>
  <si>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</si>
  <si>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</si>
  <si>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</si>
  <si>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</si>
  <si>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</si>
  <si>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</si>
  <si>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</si>
  <si>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</si>
  <si>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</si>
  <si>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</si>
  <si>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</si>
  <si>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</si>
  <si>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</si>
  <si>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</si>
  <si>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</si>
  <si>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</si>
  <si>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</si>
  <si>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</si>
  <si>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</si>
  <si>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</si>
  <si>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</si>
  <si>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</si>
  <si>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</si>
  <si>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</si>
  <si>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</si>
  <si>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</si>
  <si>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</si>
  <si>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</si>
  <si>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</si>
  <si>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2013:Q1</t>
  </si>
  <si>
    <t>2013:Q2</t>
  </si>
  <si>
    <t>2013:Q3</t>
  </si>
  <si>
    <t>2013:Q4</t>
  </si>
  <si>
    <t>2014:Q1</t>
  </si>
  <si>
    <t>2014:Q2</t>
  </si>
  <si>
    <t>2014:Q3</t>
  </si>
  <si>
    <t>2014:Q4</t>
  </si>
  <si>
    <t>2015:Q1</t>
  </si>
  <si>
    <t>2015:Q2</t>
  </si>
  <si>
    <t>2015:Q3</t>
  </si>
  <si>
    <t>2015:Q4</t>
  </si>
  <si>
    <t>2016:Q1</t>
  </si>
  <si>
    <t>2016:Q2</t>
  </si>
  <si>
    <t>2016:Q3</t>
  </si>
  <si>
    <t>2016:Q4</t>
  </si>
  <si>
    <t>2017:Q1</t>
  </si>
  <si>
    <t>2017:Q2</t>
  </si>
  <si>
    <t>2017:Q3</t>
  </si>
  <si>
    <t>2017:Q4</t>
  </si>
  <si>
    <t>2018:Q1</t>
  </si>
  <si>
    <t>2018:Q2</t>
  </si>
  <si>
    <t>2018:Q3</t>
  </si>
  <si>
    <t>2018:Q4</t>
  </si>
  <si>
    <t>2019:Q1</t>
  </si>
  <si>
    <t>2019:Q2</t>
  </si>
  <si>
    <t>2019:Q3</t>
  </si>
  <si>
    <t>2019:Q4</t>
  </si>
  <si>
    <t>2020:Q1</t>
  </si>
  <si>
    <t>2020:Q2</t>
  </si>
  <si>
    <t>2020:Q3</t>
  </si>
  <si>
    <t>2020:Q4</t>
  </si>
  <si>
    <t>2021:Q1</t>
  </si>
  <si>
    <t>2021:Q2</t>
  </si>
  <si>
    <t>dtfp_util</t>
  </si>
  <si>
    <t>https://fred.stlouisfed.org/series/OUTNFB</t>
  </si>
  <si>
    <t>Index 2012=100</t>
  </si>
  <si>
    <t>1960Q1 to 2021Q2</t>
  </si>
  <si>
    <t>PCENDC96</t>
  </si>
  <si>
    <t>https://apps.bea.gov/iTable/iTable.cfm?ReqID=19&amp;step=2#reqid=19&amp;step=2&amp;isuri=1&amp;1921=underlying</t>
  </si>
  <si>
    <t>https://fred.stlouisfed.org/series/CPIAUCSL#0</t>
  </si>
  <si>
    <t>https://data.sca.isr.umich.edu/data-archive/mine.php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</si>
</sst>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0.0##;\-####0.0##;0.0##;@"/>
    <numFmt numFmtId="165" formatCode="0.0"/>
    <numFmt numFmtId="166" formatCode="0.000"/>
    <numFmt numFmtId="167" formatCode="0.000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ourier New"/>
      <family val="3"/>
    </font>
    <font>
      <sz val="11"/>
      <color rgb="FFFF0000"/>
      <name val="Courier New"/>
      <family val="3"/>
    </font>
    <font>
      <sz val="10"/>
      <name val="Arial"/>
      <family val="2"/>
    </font>
    <font>
      <sz val="11"/>
      <name val="Arial"/>
      <family val="2"/>
    </font>
    <font>
      <sz val="11"/>
      <name val="Courier New"/>
      <family val="3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3" borderId="0" xfId="0" applyFill="1"/>
    <xf numFmtId="2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3" borderId="0" xfId="0" applyFont="1" applyFill="1"/>
    <xf numFmtId="0" fontId="0" fillId="0" borderId="0" xfId="0"/>
    <xf numFmtId="165" fontId="4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0" fontId="6" fillId="0" borderId="0" xfId="0" applyFont="1"/>
    <xf numFmtId="0" fontId="2" fillId="4" borderId="0" xfId="0" applyFont="1" applyFill="1"/>
    <xf numFmtId="0" fontId="0" fillId="4" borderId="0" xfId="0" applyFill="1"/>
    <xf numFmtId="0" fontId="6" fillId="0" borderId="0" xfId="0" applyFont="1" applyFill="1"/>
    <xf numFmtId="0" fontId="7" fillId="0" borderId="0" xfId="0" applyFont="1"/>
    <xf numFmtId="2" fontId="0" fillId="0" borderId="0" xfId="0" applyNumberFormat="1"/>
    <xf numFmtId="0" fontId="2" fillId="0" borderId="0" xfId="0" applyNumberFormat="1" applyFont="1"/>
    <xf numFmtId="166" fontId="0" fillId="0" borderId="0" xfId="0" applyNumberFormat="1"/>
    <xf numFmtId="15" fontId="2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0" fontId="2" fillId="0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entiment" connectionId="1" xr16:uid="{00000000-0016-0000-01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con.yale.edu/~shiller/data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1"/>
  <sheetViews>
    <sheetView tabSelected="1" workbookViewId="0">
      <selection activeCell="L12" sqref="L12"/>
    </sheetView>
  </sheetViews>
  <sheetFormatPr defaultColWidth="11.42578125" defaultRowHeight="15" x14ac:dyDescent="0.25"/>
  <cols>
    <col min="1" max="4" width="11.42578125" style="1"/>
    <col min="5" max="5" width="11.42578125" style="15"/>
    <col min="6" max="12" width="11.42578125" style="1"/>
    <col min="13" max="14" width="12.85546875" style="1" bestFit="1" customWidth="1"/>
    <col min="15" max="16384" width="11.42578125" style="1"/>
  </cols>
  <sheetData>
    <row r="1" spans="1:14" x14ac:dyDescent="0.25">
      <c r="A1" s="1" t="s">
        <v>65</v>
      </c>
      <c r="B1" s="23" t="s">
        <v>58</v>
      </c>
      <c r="C1" s="23" t="s">
        <v>60</v>
      </c>
      <c r="D1" s="23" t="s">
        <v>59</v>
      </c>
      <c r="E1" s="15" t="s">
        <v>61</v>
      </c>
      <c r="F1" s="23" t="s">
        <v>62</v>
      </c>
      <c r="G1" s="23" t="s">
        <v>63</v>
      </c>
      <c r="H1" s="23" t="s">
        <v>64</v>
      </c>
    </row>
    <row r="2" spans="1:14" x14ac:dyDescent="0.25">
      <c r="A2" s="1">
        <v>1960.1</v>
      </c>
      <c r="B2" s="1">
        <v>0.30527502952818025</v>
      </c>
      <c r="C2" s="1">
        <v>-8.7988470237388512</v>
      </c>
      <c r="D2" s="1">
        <v>-8.5215310652501355</v>
      </c>
      <c r="E2" s="15">
        <v>-7.7019016546869059</v>
      </c>
      <c r="F2" s="1">
        <v>6.2518410523339059</v>
      </c>
      <c r="G2" s="1">
        <v>117</v>
      </c>
      <c r="H2" s="1">
        <v>9.0857467348091816E-4</v>
      </c>
      <c r="L2" s="8"/>
      <c r="M2" s="22"/>
    </row>
    <row r="3" spans="1:14" x14ac:dyDescent="0.25">
      <c r="A3" s="1">
        <v>1960.2</v>
      </c>
      <c r="B3" s="1">
        <v>0.30356335657515621</v>
      </c>
      <c r="C3" s="1">
        <v>-8.8156707012318201</v>
      </c>
      <c r="D3" s="1">
        <v>-8.5134549224420173</v>
      </c>
      <c r="E3" s="15">
        <v>-7.703087632130651</v>
      </c>
      <c r="F3" s="1">
        <v>6.2424432691769791</v>
      </c>
      <c r="G3" s="1">
        <v>112</v>
      </c>
      <c r="H3" s="1">
        <v>6.0096512384772895E-3</v>
      </c>
      <c r="L3" s="8"/>
    </row>
    <row r="4" spans="1:14" x14ac:dyDescent="0.25">
      <c r="A4" s="1">
        <v>1960.3</v>
      </c>
      <c r="B4" s="1">
        <v>0.30896302280233168</v>
      </c>
      <c r="C4" s="1">
        <v>-8.8185186018383064</v>
      </c>
      <c r="D4" s="1">
        <v>-8.5207639610051729</v>
      </c>
      <c r="E4" s="15">
        <v>-7.7119562646093298</v>
      </c>
      <c r="F4" s="1">
        <v>6.2339480981875148</v>
      </c>
      <c r="G4" s="1">
        <v>116</v>
      </c>
      <c r="H4" s="1">
        <v>5.6374879631448493E-4</v>
      </c>
      <c r="L4" s="8"/>
    </row>
    <row r="5" spans="1:14" x14ac:dyDescent="0.25">
      <c r="A5" s="1">
        <v>1960.4</v>
      </c>
      <c r="B5" s="1">
        <v>0.31699181334627047</v>
      </c>
      <c r="C5" s="1">
        <v>-8.8445606183093304</v>
      </c>
      <c r="D5" s="1">
        <v>-8.5202050242654526</v>
      </c>
      <c r="E5" s="15">
        <v>-7.7248029371548466</v>
      </c>
      <c r="F5" s="1">
        <v>6.2202504167829993</v>
      </c>
      <c r="G5" s="1">
        <v>116</v>
      </c>
      <c r="H5" s="1">
        <v>6.4213226541770521E-3</v>
      </c>
      <c r="L5" s="8"/>
    </row>
    <row r="6" spans="1:14" x14ac:dyDescent="0.25">
      <c r="A6" s="1">
        <v>1961.1</v>
      </c>
      <c r="B6" s="1">
        <v>0.31545774704862706</v>
      </c>
      <c r="C6" s="1">
        <v>-8.8411052147376115</v>
      </c>
      <c r="D6" s="1">
        <v>-8.5164690263933185</v>
      </c>
      <c r="E6" s="15">
        <v>-7.7341105497280491</v>
      </c>
      <c r="F6" s="1">
        <v>6.3340630641353153</v>
      </c>
      <c r="G6" s="1">
        <v>113</v>
      </c>
      <c r="H6" s="1">
        <v>2.0154529336413891E-3</v>
      </c>
      <c r="L6" s="8"/>
      <c r="N6" s="22"/>
    </row>
    <row r="7" spans="1:14" x14ac:dyDescent="0.25">
      <c r="A7" s="1">
        <v>1961.2</v>
      </c>
      <c r="B7" s="1">
        <v>0.32177149206912786</v>
      </c>
      <c r="C7" s="1">
        <v>-8.8206434228322532</v>
      </c>
      <c r="D7" s="1">
        <v>-8.5059072744218653</v>
      </c>
      <c r="E7" s="15">
        <v>-7.7396542578458094</v>
      </c>
      <c r="F7" s="1">
        <v>6.3962771019785958</v>
      </c>
      <c r="G7" s="1">
        <v>114</v>
      </c>
      <c r="H7" s="1">
        <v>-3.3512064343166039E-4</v>
      </c>
      <c r="L7" s="8"/>
    </row>
    <row r="8" spans="1:14" x14ac:dyDescent="0.25">
      <c r="A8" s="1">
        <v>1961.3</v>
      </c>
      <c r="B8" s="1">
        <v>0.32808590172339663</v>
      </c>
      <c r="C8" s="1">
        <v>-8.8009669667720853</v>
      </c>
      <c r="D8" s="1">
        <v>-8.5073732729729468</v>
      </c>
      <c r="E8" s="15">
        <v>-7.7368721829866898</v>
      </c>
      <c r="F8" s="1">
        <v>6.4034682130256675</v>
      </c>
      <c r="G8" s="1">
        <v>119</v>
      </c>
      <c r="H8" s="1">
        <v>3.9109774475761111E-3</v>
      </c>
      <c r="L8" s="8"/>
    </row>
    <row r="9" spans="1:14" x14ac:dyDescent="0.25">
      <c r="A9" s="1">
        <v>1961.4</v>
      </c>
      <c r="B9" s="1">
        <v>0.31985588773114998</v>
      </c>
      <c r="C9" s="1">
        <v>-8.7814609973244568</v>
      </c>
      <c r="D9" s="1">
        <v>-8.4938677169251626</v>
      </c>
      <c r="E9" s="15">
        <v>-7.7257552210739791</v>
      </c>
      <c r="F9" s="1">
        <v>6.4525783291027032</v>
      </c>
      <c r="G9" s="1">
        <v>111</v>
      </c>
      <c r="H9" s="1">
        <v>1.4473400163372693E-3</v>
      </c>
      <c r="L9" s="8"/>
    </row>
    <row r="10" spans="1:14" x14ac:dyDescent="0.25">
      <c r="A10" s="1">
        <v>1962.1</v>
      </c>
      <c r="B10" s="1">
        <v>0.32930931893788623</v>
      </c>
      <c r="C10" s="1">
        <v>-8.7630842748604074</v>
      </c>
      <c r="D10" s="1">
        <v>-8.4867810342040553</v>
      </c>
      <c r="E10" s="15">
        <v>-7.7236771866779081</v>
      </c>
      <c r="F10" s="1">
        <v>6.4444493215682881</v>
      </c>
      <c r="G10" s="1">
        <v>119</v>
      </c>
      <c r="H10" s="1">
        <v>3.8897048400662487E-3</v>
      </c>
      <c r="L10" s="8"/>
    </row>
    <row r="11" spans="1:14" x14ac:dyDescent="0.25">
      <c r="A11" s="1">
        <v>1962.2</v>
      </c>
      <c r="B11" s="1">
        <v>0.32527474001997486</v>
      </c>
      <c r="C11" s="1">
        <v>-8.7589796151585215</v>
      </c>
      <c r="D11" s="1">
        <v>-8.4823121719879868</v>
      </c>
      <c r="E11" s="15">
        <v>-7.7155176855786802</v>
      </c>
      <c r="F11" s="1">
        <v>6.3242714496014969</v>
      </c>
      <c r="G11" s="1">
        <v>112</v>
      </c>
      <c r="H11" s="1">
        <v>3.7674813379933881E-3</v>
      </c>
      <c r="L11" s="8"/>
    </row>
    <row r="12" spans="1:14" x14ac:dyDescent="0.25">
      <c r="A12" s="1">
        <v>1962.3</v>
      </c>
      <c r="B12" s="1">
        <v>0.33746579332475679</v>
      </c>
      <c r="C12" s="1">
        <v>-8.749091975987481</v>
      </c>
      <c r="D12" s="1">
        <v>-8.4788733276732877</v>
      </c>
      <c r="E12" s="15">
        <v>-7.7221850649653332</v>
      </c>
      <c r="F12" s="1">
        <v>6.2466429506017409</v>
      </c>
      <c r="G12" s="1">
        <v>103</v>
      </c>
      <c r="H12" s="1">
        <v>2.8683693860787683E-3</v>
      </c>
      <c r="L12" s="8"/>
    </row>
    <row r="13" spans="1:14" x14ac:dyDescent="0.25">
      <c r="A13" s="1">
        <v>1962.4</v>
      </c>
      <c r="B13" s="1">
        <v>0.34916389647026791</v>
      </c>
      <c r="C13" s="1">
        <v>-8.7535021130017938</v>
      </c>
      <c r="D13" s="1">
        <v>-8.4762263584718021</v>
      </c>
      <c r="E13" s="15">
        <v>-7.7341408140614911</v>
      </c>
      <c r="F13" s="1">
        <v>6.2748758792306658</v>
      </c>
      <c r="G13" s="1">
        <v>114</v>
      </c>
      <c r="H13" s="1">
        <v>2.4273641549075364E-3</v>
      </c>
      <c r="L13" s="8"/>
    </row>
    <row r="14" spans="1:14" x14ac:dyDescent="0.25">
      <c r="A14" s="1">
        <v>1963.1</v>
      </c>
      <c r="B14" s="1">
        <v>0.34755206581471326</v>
      </c>
      <c r="C14" s="1">
        <v>-8.7494935501311097</v>
      </c>
      <c r="D14" s="1">
        <v>-8.4760621358145052</v>
      </c>
      <c r="E14" s="15">
        <v>-7.7330161513268667</v>
      </c>
      <c r="F14" s="1">
        <v>6.3686584156658403</v>
      </c>
      <c r="G14" s="1">
        <v>108</v>
      </c>
      <c r="H14" s="1">
        <v>3.1819179284618333E-3</v>
      </c>
      <c r="L14" s="8"/>
    </row>
    <row r="15" spans="1:14" x14ac:dyDescent="0.25">
      <c r="A15" s="1">
        <v>1963.2</v>
      </c>
      <c r="B15" s="1">
        <v>0.34831201116458732</v>
      </c>
      <c r="C15" s="1">
        <v>-8.739910503433256</v>
      </c>
      <c r="D15" s="1">
        <v>-8.4741885873433542</v>
      </c>
      <c r="E15" s="15">
        <v>-7.7310142525396728</v>
      </c>
      <c r="F15" s="1">
        <v>6.4263296305287447</v>
      </c>
      <c r="G15" s="1">
        <v>103</v>
      </c>
      <c r="H15" s="1">
        <v>1.8586421041224335E-3</v>
      </c>
      <c r="L15" s="8"/>
    </row>
    <row r="16" spans="1:14" x14ac:dyDescent="0.25">
      <c r="A16" s="1">
        <v>1963.3</v>
      </c>
      <c r="B16" s="1">
        <v>0.36251531664888587</v>
      </c>
      <c r="C16" s="1">
        <v>-8.7170282058787993</v>
      </c>
      <c r="D16" s="1">
        <v>-8.4660235429531152</v>
      </c>
      <c r="E16" s="15">
        <v>-7.7324231137228914</v>
      </c>
      <c r="F16" s="1">
        <v>6.4393309392440976</v>
      </c>
      <c r="G16" s="1">
        <v>109</v>
      </c>
      <c r="H16" s="1">
        <v>6.1165446654321918E-3</v>
      </c>
      <c r="L16" s="8"/>
    </row>
    <row r="17" spans="1:12" x14ac:dyDescent="0.25">
      <c r="A17" s="1">
        <v>1963.4</v>
      </c>
      <c r="B17" s="1">
        <v>0.36178472540680351</v>
      </c>
      <c r="C17" s="1">
        <v>-8.7142068251404385</v>
      </c>
      <c r="D17" s="1">
        <v>-8.4657054310561524</v>
      </c>
      <c r="E17" s="15">
        <v>-7.728865229523918</v>
      </c>
      <c r="F17" s="1">
        <v>6.4669728153814043</v>
      </c>
      <c r="G17" s="1">
        <v>117</v>
      </c>
      <c r="H17" s="1">
        <v>2.7129924341764895E-3</v>
      </c>
      <c r="L17" s="8"/>
    </row>
    <row r="18" spans="1:12" x14ac:dyDescent="0.25">
      <c r="A18" s="1">
        <v>1964.1</v>
      </c>
      <c r="B18" s="1">
        <v>0.37681997501020431</v>
      </c>
      <c r="C18" s="1">
        <v>-8.6916882432133029</v>
      </c>
      <c r="D18" s="1">
        <v>-8.4534143073572814</v>
      </c>
      <c r="E18" s="15">
        <v>-7.7139919003432933</v>
      </c>
      <c r="F18" s="1">
        <v>6.5215070323792697</v>
      </c>
      <c r="G18" s="1">
        <v>117</v>
      </c>
      <c r="H18" s="1">
        <v>4.1151295791154513E-3</v>
      </c>
      <c r="L18" s="8"/>
    </row>
    <row r="19" spans="1:12" x14ac:dyDescent="0.25">
      <c r="A19" s="1">
        <v>1964.2</v>
      </c>
      <c r="B19" s="1">
        <v>0.36950028534856771</v>
      </c>
      <c r="C19" s="1">
        <v>-8.6858170540434507</v>
      </c>
      <c r="D19" s="1">
        <v>-8.4404315152504061</v>
      </c>
      <c r="E19" s="15">
        <v>-7.7136860570089976</v>
      </c>
      <c r="F19" s="1">
        <v>6.5553217046247143</v>
      </c>
      <c r="G19" s="1">
        <v>111</v>
      </c>
      <c r="H19" s="1">
        <v>1.616762973262856E-3</v>
      </c>
      <c r="L19" s="8"/>
    </row>
    <row r="20" spans="1:12" x14ac:dyDescent="0.25">
      <c r="A20" s="1">
        <v>1964.3</v>
      </c>
      <c r="B20" s="1">
        <v>0.37851480858389386</v>
      </c>
      <c r="C20" s="1">
        <v>-8.673445121196556</v>
      </c>
      <c r="D20" s="1">
        <v>-8.4277910164211338</v>
      </c>
      <c r="E20" s="15">
        <v>-7.7115805927182874</v>
      </c>
      <c r="F20" s="1">
        <v>6.5825923794569077</v>
      </c>
      <c r="G20" s="1">
        <v>124</v>
      </c>
      <c r="H20" s="1">
        <v>2.2595236849890909E-3</v>
      </c>
      <c r="L20" s="8"/>
    </row>
    <row r="21" spans="1:12" x14ac:dyDescent="0.25">
      <c r="A21" s="1">
        <v>1964.4</v>
      </c>
      <c r="B21" s="1">
        <v>0.37635827663607263</v>
      </c>
      <c r="C21" s="1">
        <v>-8.6777951018511796</v>
      </c>
      <c r="D21" s="1">
        <v>-8.4256479473849613</v>
      </c>
      <c r="E21" s="15">
        <v>-7.7062638620388197</v>
      </c>
      <c r="F21" s="1">
        <v>6.6017434627518803</v>
      </c>
      <c r="G21" s="1">
        <v>122</v>
      </c>
      <c r="H21" s="1">
        <v>4.6154870545867272E-3</v>
      </c>
      <c r="L21" s="8"/>
    </row>
    <row r="22" spans="1:12" x14ac:dyDescent="0.25">
      <c r="A22" s="1">
        <v>1965.1</v>
      </c>
      <c r="B22" s="1">
        <v>0.37502084124718038</v>
      </c>
      <c r="C22" s="1">
        <v>-8.6523814609688632</v>
      </c>
      <c r="D22" s="1">
        <v>-8.4195763486955606</v>
      </c>
      <c r="E22" s="15">
        <v>-7.694975069495726</v>
      </c>
      <c r="F22" s="1">
        <v>6.6208112725437998</v>
      </c>
      <c r="G22" s="1">
        <v>124</v>
      </c>
      <c r="H22" s="1">
        <v>3.1014196831756634E-3</v>
      </c>
      <c r="L22" s="8"/>
    </row>
    <row r="23" spans="1:12" x14ac:dyDescent="0.25">
      <c r="A23" s="1">
        <v>1965.2</v>
      </c>
      <c r="B23" s="1">
        <v>0.37804008871428424</v>
      </c>
      <c r="C23" s="1">
        <v>-8.641979070950164</v>
      </c>
      <c r="D23" s="1">
        <v>-8.4119626403481913</v>
      </c>
      <c r="E23" s="15">
        <v>-7.689172089934023</v>
      </c>
      <c r="F23" s="1">
        <v>6.6233597491501834</v>
      </c>
      <c r="G23" s="1">
        <v>131</v>
      </c>
      <c r="H23" s="1">
        <v>6.3907987201657565E-3</v>
      </c>
      <c r="L23" s="8"/>
    </row>
    <row r="24" spans="1:12" x14ac:dyDescent="0.25">
      <c r="A24" s="1">
        <v>1965.3</v>
      </c>
      <c r="B24" s="1">
        <v>0.39899011774816012</v>
      </c>
      <c r="C24" s="1">
        <v>-8.6226895971873905</v>
      </c>
      <c r="D24" s="1">
        <v>-8.4009235230270232</v>
      </c>
      <c r="E24" s="15">
        <v>-7.690075841180164</v>
      </c>
      <c r="F24" s="1">
        <v>6.6132910413402746</v>
      </c>
      <c r="G24" s="1">
        <v>136</v>
      </c>
      <c r="H24" s="1">
        <v>2.9711586446825792E-3</v>
      </c>
      <c r="L24" s="8"/>
    </row>
    <row r="25" spans="1:12" x14ac:dyDescent="0.25">
      <c r="A25" s="1">
        <v>1965.4</v>
      </c>
      <c r="B25" s="1">
        <v>0.40548417947473692</v>
      </c>
      <c r="C25" s="1">
        <v>-8.5993429224469704</v>
      </c>
      <c r="D25" s="1">
        <v>-8.3755166607461149</v>
      </c>
      <c r="E25" s="15">
        <v>-7.6839745895586677</v>
      </c>
      <c r="F25" s="1">
        <v>6.6631583123973321</v>
      </c>
      <c r="G25" s="1">
        <v>133</v>
      </c>
      <c r="H25" s="1">
        <v>5.2765380962081091E-3</v>
      </c>
      <c r="L25" s="8"/>
    </row>
    <row r="26" spans="1:12" x14ac:dyDescent="0.25">
      <c r="A26" s="1">
        <v>1966.1</v>
      </c>
      <c r="B26" s="1">
        <v>0.41361657035362398</v>
      </c>
      <c r="C26" s="1">
        <v>-8.5742467373396902</v>
      </c>
      <c r="D26" s="1">
        <v>-8.3697752669774719</v>
      </c>
      <c r="E26" s="15">
        <v>-7.6723399296599988</v>
      </c>
      <c r="F26" s="1">
        <v>6.6545333469406973</v>
      </c>
      <c r="G26" s="1">
        <v>121</v>
      </c>
      <c r="H26" s="1">
        <v>9.3405836379196697E-3</v>
      </c>
      <c r="L26" s="8"/>
    </row>
    <row r="27" spans="1:12" x14ac:dyDescent="0.25">
      <c r="A27" s="1">
        <v>1966.2</v>
      </c>
      <c r="B27" s="1">
        <v>0.40851127705437817</v>
      </c>
      <c r="C27" s="1">
        <v>-8.5742675764876299</v>
      </c>
      <c r="D27" s="1">
        <v>-8.3625908852144395</v>
      </c>
      <c r="E27" s="15">
        <v>-7.665348181431991</v>
      </c>
      <c r="F27" s="1">
        <v>6.6043132173857009</v>
      </c>
      <c r="G27" s="1">
        <v>120</v>
      </c>
      <c r="H27" s="1">
        <v>9.0595168978472411E-3</v>
      </c>
      <c r="L27" s="8"/>
    </row>
    <row r="28" spans="1:12" x14ac:dyDescent="0.25">
      <c r="A28" s="1">
        <v>1966.3</v>
      </c>
      <c r="B28" s="1">
        <v>0.41091540892523082</v>
      </c>
      <c r="C28" s="1">
        <v>-8.5691596888653461</v>
      </c>
      <c r="D28" s="1">
        <v>-8.3578818879812431</v>
      </c>
      <c r="E28" s="15">
        <v>-7.663521850996089</v>
      </c>
      <c r="F28" s="1">
        <v>6.5159528726318703</v>
      </c>
      <c r="G28" s="1">
        <v>111</v>
      </c>
      <c r="H28" s="1">
        <v>8.6555986101837356E-3</v>
      </c>
      <c r="L28" s="8"/>
    </row>
    <row r="29" spans="1:12" x14ac:dyDescent="0.25">
      <c r="A29" s="1">
        <v>1966.4</v>
      </c>
      <c r="B29" s="1">
        <v>0.42030967713837541</v>
      </c>
      <c r="C29" s="1">
        <v>-8.5684549770006555</v>
      </c>
      <c r="D29" s="1">
        <v>-8.3582766905382595</v>
      </c>
      <c r="E29" s="15">
        <v>-7.6691669657216472</v>
      </c>
      <c r="F29" s="1">
        <v>6.4876429909551074</v>
      </c>
      <c r="G29" s="1">
        <v>112</v>
      </c>
      <c r="H29" s="1">
        <v>8.1873021675285904E-3</v>
      </c>
      <c r="L29" s="8"/>
    </row>
    <row r="30" spans="1:12" x14ac:dyDescent="0.25">
      <c r="A30" s="1">
        <v>1967.1</v>
      </c>
      <c r="B30" s="1">
        <v>0.43978428661363134</v>
      </c>
      <c r="C30" s="1">
        <v>-8.5649970960110409</v>
      </c>
      <c r="D30" s="1">
        <v>-8.3512455856416423</v>
      </c>
      <c r="E30" s="15">
        <v>-7.6736449019408095</v>
      </c>
      <c r="F30" s="1">
        <v>6.5736617871487439</v>
      </c>
      <c r="G30" s="1">
        <v>117</v>
      </c>
      <c r="H30" s="1">
        <v>2.5339462363560016E-3</v>
      </c>
      <c r="L30" s="8"/>
    </row>
    <row r="31" spans="1:12" x14ac:dyDescent="0.25">
      <c r="A31" s="1">
        <v>1967.2</v>
      </c>
      <c r="B31" s="1">
        <v>0.45101778119784924</v>
      </c>
      <c r="C31" s="1">
        <v>-8.5710549854174438</v>
      </c>
      <c r="D31" s="1">
        <v>-8.3466818973859098</v>
      </c>
      <c r="E31" s="15">
        <v>-7.683536140975435</v>
      </c>
      <c r="F31" s="1">
        <v>6.616920383139357</v>
      </c>
      <c r="G31" s="1">
        <v>113</v>
      </c>
      <c r="H31" s="1">
        <v>6.0667464922785066E-3</v>
      </c>
      <c r="L31" s="8"/>
    </row>
    <row r="32" spans="1:12" x14ac:dyDescent="0.25">
      <c r="A32" s="1">
        <v>1967.3</v>
      </c>
      <c r="B32" s="1">
        <v>0.44691006856241366</v>
      </c>
      <c r="C32" s="1">
        <v>-8.567535788292485</v>
      </c>
      <c r="D32" s="1">
        <v>-8.3467622417679994</v>
      </c>
      <c r="E32" s="15">
        <v>-7.6851563588711134</v>
      </c>
      <c r="F32" s="1">
        <v>6.6377437238820765</v>
      </c>
      <c r="G32" s="1">
        <v>118</v>
      </c>
      <c r="H32" s="1">
        <v>1.0052348420928421E-2</v>
      </c>
      <c r="L32" s="8"/>
    </row>
    <row r="33" spans="1:12" x14ac:dyDescent="0.25">
      <c r="A33" s="1">
        <v>1967.4</v>
      </c>
      <c r="B33" s="1">
        <v>0.45595102692225692</v>
      </c>
      <c r="C33" s="1">
        <v>-8.5646656238167225</v>
      </c>
      <c r="D33" s="1">
        <v>-8.3452742412285748</v>
      </c>
      <c r="E33" s="15">
        <v>-7.6851551834479865</v>
      </c>
      <c r="F33" s="1">
        <v>6.6299551823418197</v>
      </c>
      <c r="G33" s="1">
        <v>108</v>
      </c>
      <c r="H33" s="1">
        <v>1.0942365446789448E-2</v>
      </c>
      <c r="L33" s="8"/>
    </row>
    <row r="34" spans="1:12" x14ac:dyDescent="0.25">
      <c r="A34" s="1">
        <v>1968.1</v>
      </c>
      <c r="B34" s="1">
        <v>0.47054842307932382</v>
      </c>
      <c r="C34" s="1">
        <v>-8.5446645398018397</v>
      </c>
      <c r="D34" s="1">
        <v>-8.3311988640945831</v>
      </c>
      <c r="E34" s="15">
        <v>-7.6872997324034191</v>
      </c>
      <c r="F34" s="1">
        <v>6.5869490337395025</v>
      </c>
      <c r="G34" s="1">
        <v>112</v>
      </c>
      <c r="H34" s="1">
        <v>9.8475077118897521E-3</v>
      </c>
      <c r="L34" s="8"/>
    </row>
    <row r="35" spans="1:12" x14ac:dyDescent="0.25">
      <c r="A35" s="1">
        <v>1968.2</v>
      </c>
      <c r="B35" s="1">
        <v>0.47686681553859134</v>
      </c>
      <c r="C35" s="1">
        <v>-8.5292410697929153</v>
      </c>
      <c r="D35" s="1">
        <v>-8.3210783471580001</v>
      </c>
      <c r="E35" s="15">
        <v>-7.6811476491384711</v>
      </c>
      <c r="F35" s="1">
        <v>6.6445028383662121</v>
      </c>
      <c r="G35" s="1">
        <v>106</v>
      </c>
      <c r="H35" s="1">
        <v>9.7437971212268343E-3</v>
      </c>
      <c r="L35" s="8"/>
    </row>
    <row r="36" spans="1:12" x14ac:dyDescent="0.25">
      <c r="A36" s="1">
        <v>1968.3</v>
      </c>
      <c r="B36" s="1">
        <v>0.47524873036598403</v>
      </c>
      <c r="C36" s="1">
        <v>-8.5258505966433358</v>
      </c>
      <c r="D36" s="1">
        <v>-8.3106094403128861</v>
      </c>
      <c r="E36" s="15">
        <v>-7.6782368028609786</v>
      </c>
      <c r="F36" s="1">
        <v>6.6502342588707242</v>
      </c>
      <c r="G36" s="1">
        <v>107</v>
      </c>
      <c r="H36" s="1">
        <v>1.3518338288577497E-2</v>
      </c>
      <c r="L36" s="8"/>
    </row>
    <row r="37" spans="1:12" x14ac:dyDescent="0.25">
      <c r="A37" s="1">
        <v>1968.4</v>
      </c>
      <c r="B37" s="1">
        <v>0.47023722672572338</v>
      </c>
      <c r="C37" s="1">
        <v>-8.5268346446308385</v>
      </c>
      <c r="D37" s="1">
        <v>-8.3108669626562293</v>
      </c>
      <c r="E37" s="15">
        <v>-7.6767996477457858</v>
      </c>
      <c r="F37" s="1">
        <v>6.6908327533184773</v>
      </c>
      <c r="G37" s="1">
        <v>113</v>
      </c>
      <c r="H37" s="1">
        <v>1.2378301241720539E-2</v>
      </c>
      <c r="L37" s="8"/>
    </row>
    <row r="38" spans="1:12" x14ac:dyDescent="0.25">
      <c r="A38" s="1">
        <v>1969.1</v>
      </c>
      <c r="B38" s="1">
        <v>0.46862131959127856</v>
      </c>
      <c r="C38" s="1">
        <v>-8.5140589671136837</v>
      </c>
      <c r="D38" s="1">
        <v>-8.3052451643590572</v>
      </c>
      <c r="E38" s="15">
        <v>-7.6719974348704403</v>
      </c>
      <c r="F38" s="1">
        <v>6.6370624958246482</v>
      </c>
      <c r="G38" s="1">
        <v>116</v>
      </c>
      <c r="H38" s="1">
        <v>1.2225274535893409E-2</v>
      </c>
      <c r="L38" s="8"/>
    </row>
    <row r="39" spans="1:12" x14ac:dyDescent="0.25">
      <c r="A39" s="1">
        <v>1969.2</v>
      </c>
      <c r="B39" s="1">
        <v>0.46117768155049971</v>
      </c>
      <c r="C39" s="1">
        <v>-8.5171210656587295</v>
      </c>
      <c r="D39" s="1">
        <v>-8.3030613998089269</v>
      </c>
      <c r="E39" s="15">
        <v>-7.6668591837422628</v>
      </c>
      <c r="F39" s="1">
        <v>6.6277836415891214</v>
      </c>
      <c r="G39" s="1">
        <v>109</v>
      </c>
      <c r="H39" s="1">
        <v>1.5805638245951315E-2</v>
      </c>
      <c r="L39" s="8"/>
    </row>
    <row r="40" spans="1:12" x14ac:dyDescent="0.25">
      <c r="A40" s="1">
        <v>1969.3</v>
      </c>
      <c r="B40" s="1">
        <v>0.45924831266158683</v>
      </c>
      <c r="C40" s="1">
        <v>-8.5154116521408962</v>
      </c>
      <c r="D40" s="1">
        <v>-8.3018888979670713</v>
      </c>
      <c r="E40" s="15">
        <v>-7.6663195566404427</v>
      </c>
      <c r="F40" s="1">
        <v>6.5396293919022055</v>
      </c>
      <c r="G40" s="1">
        <v>102</v>
      </c>
      <c r="H40" s="1">
        <v>1.3723856868417197E-2</v>
      </c>
      <c r="L40" s="8"/>
    </row>
    <row r="41" spans="1:12" x14ac:dyDescent="0.25">
      <c r="A41" s="1">
        <v>1969.4</v>
      </c>
      <c r="B41" s="1">
        <v>0.457448944910119</v>
      </c>
      <c r="C41" s="1">
        <v>-8.5280968034310494</v>
      </c>
      <c r="D41" s="1">
        <v>-8.2977287020179951</v>
      </c>
      <c r="E41" s="15">
        <v>-7.6741841733104099</v>
      </c>
      <c r="F41" s="1">
        <v>6.5234133788255351</v>
      </c>
      <c r="G41" s="1">
        <v>96</v>
      </c>
      <c r="H41" s="1">
        <v>1.5339875287303262E-2</v>
      </c>
      <c r="L41" s="8"/>
    </row>
    <row r="42" spans="1:12" x14ac:dyDescent="0.25">
      <c r="A42" s="1">
        <v>1970.1</v>
      </c>
      <c r="B42" s="1">
        <v>0.46873989489290535</v>
      </c>
      <c r="C42" s="1">
        <v>-8.5341412408770996</v>
      </c>
      <c r="D42" s="1">
        <v>-8.2934883153609338</v>
      </c>
      <c r="E42" s="15">
        <v>-7.6833865474084444</v>
      </c>
      <c r="F42" s="1">
        <v>6.4491836558624591</v>
      </c>
      <c r="G42" s="1">
        <v>87</v>
      </c>
      <c r="H42" s="1">
        <v>1.6000303416037837E-2</v>
      </c>
      <c r="L42" s="8"/>
    </row>
    <row r="43" spans="1:12" x14ac:dyDescent="0.25">
      <c r="A43" s="1">
        <v>1970.2</v>
      </c>
      <c r="B43" s="1">
        <v>0.48662775846490264</v>
      </c>
      <c r="C43" s="1">
        <v>-8.5380541059842567</v>
      </c>
      <c r="D43" s="1">
        <v>-8.2966919592596362</v>
      </c>
      <c r="E43" s="15">
        <v>-7.7020040768045233</v>
      </c>
      <c r="F43" s="1">
        <v>6.3194067828211224</v>
      </c>
      <c r="G43" s="1">
        <v>78</v>
      </c>
      <c r="H43" s="1">
        <v>1.400310814396742E-2</v>
      </c>
      <c r="L43" s="8"/>
    </row>
    <row r="44" spans="1:12" x14ac:dyDescent="0.25">
      <c r="A44" s="1">
        <v>1970.3</v>
      </c>
      <c r="B44" s="1">
        <v>0.50062540008408851</v>
      </c>
      <c r="C44" s="1">
        <v>-8.5330764346966692</v>
      </c>
      <c r="D44" s="1">
        <v>-8.293540515857444</v>
      </c>
      <c r="E44" s="15">
        <v>-7.7127376732742885</v>
      </c>
      <c r="F44" s="1">
        <v>6.3021877382356815</v>
      </c>
      <c r="G44" s="1">
        <v>86</v>
      </c>
      <c r="H44" s="1">
        <v>1.0353861013548073E-2</v>
      </c>
      <c r="L44" s="8"/>
    </row>
    <row r="45" spans="1:12" x14ac:dyDescent="0.25">
      <c r="A45" s="1">
        <v>1970.4</v>
      </c>
      <c r="B45" s="1">
        <v>0.49948069465512507</v>
      </c>
      <c r="C45" s="1">
        <v>-8.5557569061512666</v>
      </c>
      <c r="D45" s="1">
        <v>-8.2904277861595812</v>
      </c>
      <c r="E45" s="15">
        <v>-7.7262821257270078</v>
      </c>
      <c r="F45" s="1">
        <v>6.379517295201409</v>
      </c>
      <c r="G45" s="1">
        <v>75</v>
      </c>
      <c r="H45" s="1">
        <v>1.4514736090204252E-2</v>
      </c>
      <c r="L45" s="8"/>
    </row>
    <row r="46" spans="1:12" x14ac:dyDescent="0.25">
      <c r="A46" s="1">
        <v>1971.1</v>
      </c>
      <c r="B46" s="1">
        <v>0.5119328012333576</v>
      </c>
      <c r="C46" s="1">
        <v>-8.5275220394063815</v>
      </c>
      <c r="D46" s="1">
        <v>-8.2907584981938083</v>
      </c>
      <c r="E46" s="15">
        <v>-7.7271647412150317</v>
      </c>
      <c r="F46" s="1">
        <v>6.4869164483987429</v>
      </c>
      <c r="G46" s="1">
        <v>86</v>
      </c>
      <c r="H46" s="1">
        <v>8.4304128446159154E-3</v>
      </c>
      <c r="L46" s="8"/>
    </row>
    <row r="47" spans="1:12" x14ac:dyDescent="0.25">
      <c r="A47" s="1">
        <v>1971.2</v>
      </c>
      <c r="B47" s="1">
        <v>0.51232842885449248</v>
      </c>
      <c r="C47" s="1">
        <v>-8.5270922698937568</v>
      </c>
      <c r="D47" s="1">
        <v>-8.2910029037013064</v>
      </c>
      <c r="E47" s="15">
        <v>-7.7296143561577102</v>
      </c>
      <c r="F47" s="1">
        <v>6.5237658497532003</v>
      </c>
      <c r="G47" s="1">
        <v>82</v>
      </c>
      <c r="H47" s="1">
        <v>9.179197994987523E-3</v>
      </c>
      <c r="L47" s="8"/>
    </row>
    <row r="48" spans="1:12" x14ac:dyDescent="0.25">
      <c r="A48" s="1">
        <v>1971.3</v>
      </c>
      <c r="B48" s="1">
        <v>0.53415095795885037</v>
      </c>
      <c r="C48" s="1">
        <v>-8.5231329224508841</v>
      </c>
      <c r="D48" s="1">
        <v>-8.2938979238111994</v>
      </c>
      <c r="E48" s="15">
        <v>-7.7351439735946803</v>
      </c>
      <c r="F48" s="1">
        <v>6.4840538685339286</v>
      </c>
      <c r="G48" s="1">
        <v>85</v>
      </c>
      <c r="H48" s="1">
        <v>9.9339312167457186E-3</v>
      </c>
      <c r="L48" s="8"/>
    </row>
    <row r="49" spans="1:12" x14ac:dyDescent="0.25">
      <c r="A49" s="1">
        <v>1971.4</v>
      </c>
      <c r="B49" s="1">
        <v>0.51982431540364193</v>
      </c>
      <c r="C49" s="1">
        <v>-8.5268696356157552</v>
      </c>
      <c r="D49" s="1">
        <v>-8.2891653699624701</v>
      </c>
      <c r="E49" s="15">
        <v>-7.7301147600379627</v>
      </c>
      <c r="F49" s="1">
        <v>6.4572279205665044</v>
      </c>
      <c r="G49" s="1">
        <v>86</v>
      </c>
      <c r="H49" s="1">
        <v>7.371037036351424E-3</v>
      </c>
      <c r="L49" s="8"/>
    </row>
    <row r="50" spans="1:12" x14ac:dyDescent="0.25">
      <c r="A50" s="1">
        <v>1972.1</v>
      </c>
      <c r="B50" s="1">
        <v>0.52368005125215356</v>
      </c>
      <c r="C50" s="1">
        <v>-8.5114083077442064</v>
      </c>
      <c r="D50" s="1">
        <v>-8.2915726164771311</v>
      </c>
      <c r="E50" s="15">
        <v>-7.730204538169005</v>
      </c>
      <c r="F50" s="1">
        <v>6.5390501719387277</v>
      </c>
      <c r="G50" s="1">
        <v>99</v>
      </c>
      <c r="H50" s="1">
        <v>8.1301103197172139E-3</v>
      </c>
      <c r="L50" s="8"/>
    </row>
    <row r="51" spans="1:12" x14ac:dyDescent="0.25">
      <c r="A51" s="1">
        <v>1972.2</v>
      </c>
      <c r="B51" s="1">
        <v>0.53072923563610497</v>
      </c>
      <c r="C51" s="1">
        <v>-8.4898751870308171</v>
      </c>
      <c r="D51" s="1">
        <v>-8.276239259651371</v>
      </c>
      <c r="E51" s="15">
        <v>-7.7282271110449914</v>
      </c>
      <c r="F51" s="1">
        <v>6.5569661777281549</v>
      </c>
      <c r="G51" s="1">
        <v>88</v>
      </c>
      <c r="H51" s="1">
        <v>6.4529493613495019E-3</v>
      </c>
      <c r="L51" s="8"/>
    </row>
    <row r="52" spans="1:12" x14ac:dyDescent="0.25">
      <c r="A52" s="1">
        <v>1972.3</v>
      </c>
      <c r="B52" s="1">
        <v>0.53681790145196251</v>
      </c>
      <c r="C52" s="1">
        <v>-8.4837345749316153</v>
      </c>
      <c r="D52" s="1">
        <v>-8.2679790617895268</v>
      </c>
      <c r="E52" s="15">
        <v>-7.727886581932438</v>
      </c>
      <c r="F52" s="1">
        <v>6.5568825143288416</v>
      </c>
      <c r="G52" s="1">
        <v>106</v>
      </c>
      <c r="H52" s="1">
        <v>8.0109267544258948E-3</v>
      </c>
      <c r="L52" s="8"/>
    </row>
    <row r="53" spans="1:12" x14ac:dyDescent="0.25">
      <c r="A53" s="1">
        <v>1972.4</v>
      </c>
      <c r="B53" s="1">
        <v>0.54579912087140547</v>
      </c>
      <c r="C53" s="1">
        <v>-8.4695891648350869</v>
      </c>
      <c r="D53" s="1">
        <v>-8.2544555450979153</v>
      </c>
      <c r="E53" s="15">
        <v>-7.7222555416755094</v>
      </c>
      <c r="F53" s="1">
        <v>6.5909672631971583</v>
      </c>
      <c r="G53" s="1">
        <v>97</v>
      </c>
      <c r="H53" s="1">
        <v>1.0334579954410117E-2</v>
      </c>
      <c r="L53" s="8"/>
    </row>
    <row r="54" spans="1:12" x14ac:dyDescent="0.25">
      <c r="A54" s="1">
        <v>1973.1</v>
      </c>
      <c r="B54" s="1">
        <v>0.55652270385371805</v>
      </c>
      <c r="C54" s="1">
        <v>-8.4374858870982443</v>
      </c>
      <c r="D54" s="1">
        <v>-8.2508114371782995</v>
      </c>
      <c r="E54" s="15">
        <v>-7.7124625056772018</v>
      </c>
      <c r="F54" s="1">
        <v>6.5868505839947682</v>
      </c>
      <c r="G54" s="1">
        <v>73</v>
      </c>
      <c r="H54" s="1">
        <v>1.5725251738896398E-2</v>
      </c>
      <c r="L54" s="8"/>
    </row>
    <row r="55" spans="1:12" x14ac:dyDescent="0.25">
      <c r="A55" s="1">
        <v>1973.2</v>
      </c>
      <c r="B55" s="1">
        <v>0.55058187998918318</v>
      </c>
      <c r="C55" s="1">
        <v>-8.4318251842894139</v>
      </c>
      <c r="D55" s="1">
        <v>-8.2573779312788886</v>
      </c>
      <c r="E55" s="15">
        <v>-7.7071547172508437</v>
      </c>
      <c r="F55" s="1">
        <v>6.4964872698200553</v>
      </c>
      <c r="G55" s="1">
        <v>68</v>
      </c>
      <c r="H55" s="1">
        <v>2.0927538676238179E-2</v>
      </c>
      <c r="L55" s="8"/>
    </row>
    <row r="56" spans="1:12" x14ac:dyDescent="0.25">
      <c r="A56" s="1">
        <v>1973.3</v>
      </c>
      <c r="B56" s="1">
        <v>0.54064577501266953</v>
      </c>
      <c r="C56" s="1">
        <v>-8.4397086699146744</v>
      </c>
      <c r="D56" s="1">
        <v>-8.2570707935097953</v>
      </c>
      <c r="E56" s="15">
        <v>-7.7055738459044125</v>
      </c>
      <c r="F56" s="1">
        <v>6.4524024019435773</v>
      </c>
      <c r="G56" s="1">
        <v>66</v>
      </c>
      <c r="H56" s="1">
        <v>1.9707676531531604E-2</v>
      </c>
      <c r="L56" s="8"/>
    </row>
    <row r="57" spans="1:12" x14ac:dyDescent="0.25">
      <c r="A57" s="1">
        <v>1973.4</v>
      </c>
      <c r="B57" s="1">
        <v>0.54339632266604976</v>
      </c>
      <c r="C57" s="1">
        <v>-8.4460213419284358</v>
      </c>
      <c r="D57" s="1">
        <v>-8.2628597886962893</v>
      </c>
      <c r="E57" s="15">
        <v>-7.7056589751425788</v>
      </c>
      <c r="F57" s="1">
        <v>6.4021333075742213</v>
      </c>
      <c r="G57" s="1">
        <v>69</v>
      </c>
      <c r="H57" s="1">
        <v>2.5336830443545656E-2</v>
      </c>
      <c r="L57" s="8"/>
    </row>
    <row r="58" spans="1:12" x14ac:dyDescent="0.25">
      <c r="A58" s="1">
        <v>1974.1</v>
      </c>
      <c r="B58" s="1">
        <v>0.53555923952582274</v>
      </c>
      <c r="C58" s="1">
        <v>-8.4576957694705364</v>
      </c>
      <c r="D58" s="1">
        <v>-8.2765686393554194</v>
      </c>
      <c r="E58" s="15">
        <v>-7.7150870685916244</v>
      </c>
      <c r="F58" s="1">
        <v>6.3079094190328657</v>
      </c>
      <c r="G58" s="1">
        <v>47</v>
      </c>
      <c r="H58" s="1">
        <v>2.9738095668548774E-2</v>
      </c>
      <c r="L58" s="8"/>
    </row>
    <row r="59" spans="1:12" x14ac:dyDescent="0.25">
      <c r="A59" s="1">
        <v>1974.2</v>
      </c>
      <c r="B59" s="1">
        <v>0.54344944947973128</v>
      </c>
      <c r="C59" s="1">
        <v>-8.4631001959536594</v>
      </c>
      <c r="D59" s="1">
        <v>-8.2812215790220414</v>
      </c>
      <c r="E59" s="15">
        <v>-7.7175303216924993</v>
      </c>
      <c r="F59" s="1">
        <v>6.226208949284425</v>
      </c>
      <c r="G59" s="1">
        <v>65</v>
      </c>
      <c r="H59" s="1">
        <v>2.678884135048392E-2</v>
      </c>
      <c r="L59" s="8"/>
    </row>
    <row r="60" spans="1:12" x14ac:dyDescent="0.25">
      <c r="A60" s="1">
        <v>1974.3</v>
      </c>
      <c r="B60" s="1">
        <v>0.52735186086450081</v>
      </c>
      <c r="C60" s="1">
        <v>-8.4818319995222371</v>
      </c>
      <c r="D60" s="1">
        <v>-8.2827382888745369</v>
      </c>
      <c r="E60" s="15">
        <v>-7.7260531993074055</v>
      </c>
      <c r="F60" s="1">
        <v>6.0006762201215809</v>
      </c>
      <c r="G60" s="1">
        <v>61</v>
      </c>
      <c r="H60" s="1">
        <v>2.8116685788643472E-2</v>
      </c>
      <c r="L60" s="8"/>
    </row>
    <row r="61" spans="1:12" x14ac:dyDescent="0.25">
      <c r="A61" s="1">
        <v>1974.4</v>
      </c>
      <c r="B61" s="1">
        <v>0.5413522090237588</v>
      </c>
      <c r="C61" s="1">
        <v>-8.4944008337199186</v>
      </c>
      <c r="D61" s="1">
        <v>-8.2935406888280827</v>
      </c>
      <c r="E61" s="15">
        <v>-7.7477324881776815</v>
      </c>
      <c r="F61" s="1">
        <v>5.9000564318870188</v>
      </c>
      <c r="G61" s="1">
        <v>53</v>
      </c>
      <c r="H61" s="1">
        <v>3.0746195493981929E-2</v>
      </c>
      <c r="L61" s="8"/>
    </row>
    <row r="62" spans="1:12" x14ac:dyDescent="0.25">
      <c r="A62" s="1">
        <v>1975.1</v>
      </c>
      <c r="B62" s="1">
        <v>0.56611342411057652</v>
      </c>
      <c r="C62" s="1">
        <v>-8.5232801676885472</v>
      </c>
      <c r="D62" s="1">
        <v>-8.293256029284807</v>
      </c>
      <c r="E62" s="15">
        <v>-7.7845205785215574</v>
      </c>
      <c r="F62" s="1">
        <v>6.0086632021914061</v>
      </c>
      <c r="G62" s="1">
        <v>47</v>
      </c>
      <c r="H62" s="1">
        <v>2.1396819947276574E-2</v>
      </c>
      <c r="L62" s="8"/>
    </row>
    <row r="63" spans="1:12" x14ac:dyDescent="0.25">
      <c r="A63" s="1">
        <v>1975.2</v>
      </c>
      <c r="B63" s="1">
        <v>0.57663814171938166</v>
      </c>
      <c r="C63" s="1">
        <v>-8.5213776686064104</v>
      </c>
      <c r="D63" s="1">
        <v>-8.2804540172690437</v>
      </c>
      <c r="E63" s="15">
        <v>-7.7985095355129497</v>
      </c>
      <c r="F63" s="1">
        <v>6.1160021125479593</v>
      </c>
      <c r="G63" s="1">
        <v>66</v>
      </c>
      <c r="H63" s="1">
        <v>1.2049200134446164E-2</v>
      </c>
      <c r="L63" s="8"/>
    </row>
    <row r="64" spans="1:12" x14ac:dyDescent="0.25">
      <c r="A64" s="1">
        <v>1975.3</v>
      </c>
      <c r="B64" s="1">
        <v>0.57261168082694314</v>
      </c>
      <c r="C64" s="1">
        <v>-8.5058563980331332</v>
      </c>
      <c r="D64" s="1">
        <v>-8.2785882287584407</v>
      </c>
      <c r="E64" s="15">
        <v>-7.7951282404189941</v>
      </c>
      <c r="F64" s="1">
        <v>6.0787851728085531</v>
      </c>
      <c r="G64" s="1">
        <v>74</v>
      </c>
      <c r="H64" s="1">
        <v>2.0048101025658554E-2</v>
      </c>
      <c r="L64" s="8"/>
    </row>
    <row r="65" spans="1:12" x14ac:dyDescent="0.25">
      <c r="A65" s="1">
        <v>1975.4</v>
      </c>
      <c r="B65" s="1">
        <v>0.56167241100945586</v>
      </c>
      <c r="C65" s="1">
        <v>-8.4927834453387039</v>
      </c>
      <c r="D65" s="1">
        <v>-8.2786337428381938</v>
      </c>
      <c r="E65" s="15">
        <v>-7.7829566706644835</v>
      </c>
      <c r="F65" s="1">
        <v>6.0797368492233819</v>
      </c>
      <c r="G65" s="1">
        <v>63</v>
      </c>
      <c r="H65" s="1">
        <v>1.8425629311238038E-2</v>
      </c>
      <c r="L65" s="8"/>
    </row>
    <row r="66" spans="1:12" x14ac:dyDescent="0.25">
      <c r="A66" s="1">
        <v>1976.1</v>
      </c>
      <c r="B66" s="1">
        <v>0.56275789430191703</v>
      </c>
      <c r="C66" s="1">
        <v>-8.4665239833954011</v>
      </c>
      <c r="D66" s="1">
        <v>-8.2670688596664341</v>
      </c>
      <c r="E66" s="15">
        <v>-7.7714018640060409</v>
      </c>
      <c r="F66" s="1">
        <v>6.1805291352843499</v>
      </c>
      <c r="G66" s="1">
        <v>80</v>
      </c>
      <c r="H66" s="1">
        <v>1.147919893711806E-2</v>
      </c>
      <c r="L66" s="8"/>
    </row>
    <row r="67" spans="1:12" x14ac:dyDescent="0.25">
      <c r="A67" s="1">
        <v>1976.2</v>
      </c>
      <c r="B67" s="1">
        <v>0.57109796281540881</v>
      </c>
      <c r="C67" s="1">
        <v>-8.4612895204972318</v>
      </c>
      <c r="D67" s="1">
        <v>-8.2600684889230731</v>
      </c>
      <c r="E67" s="15">
        <v>-7.7755148028808376</v>
      </c>
      <c r="F67" s="1">
        <v>6.1891335397687444</v>
      </c>
      <c r="G67" s="1">
        <v>78</v>
      </c>
      <c r="H67" s="1">
        <v>8.9402959714287057E-3</v>
      </c>
      <c r="L67" s="8"/>
    </row>
    <row r="68" spans="1:12" x14ac:dyDescent="0.25">
      <c r="A68" s="1">
        <v>1976.3</v>
      </c>
      <c r="B68" s="1">
        <v>0.57029311932288529</v>
      </c>
      <c r="C68" s="1">
        <v>-8.4596976536658648</v>
      </c>
      <c r="D68" s="1">
        <v>-8.2553557228905916</v>
      </c>
      <c r="E68" s="15">
        <v>-7.7763394682802573</v>
      </c>
      <c r="F68" s="1">
        <v>6.19950846747735</v>
      </c>
      <c r="G68" s="1">
        <v>92</v>
      </c>
      <c r="H68" s="1">
        <v>1.5957747810063219E-2</v>
      </c>
      <c r="L68" s="8"/>
    </row>
    <row r="69" spans="1:12" x14ac:dyDescent="0.25">
      <c r="A69" s="1">
        <v>1976.4</v>
      </c>
      <c r="B69" s="1">
        <v>0.58019432840290042</v>
      </c>
      <c r="C69" s="1">
        <v>-8.4558407520142556</v>
      </c>
      <c r="D69" s="1">
        <v>-8.2479471873288457</v>
      </c>
      <c r="E69" s="15">
        <v>-7.7753957860043119</v>
      </c>
      <c r="F69" s="1">
        <v>6.1711809110858376</v>
      </c>
      <c r="G69" s="1">
        <v>107</v>
      </c>
      <c r="H69" s="1">
        <v>1.4546656052580573E-2</v>
      </c>
      <c r="L69" s="8"/>
    </row>
    <row r="70" spans="1:12" x14ac:dyDescent="0.25">
      <c r="A70" s="1">
        <v>1977.1</v>
      </c>
      <c r="B70" s="1">
        <v>0.58687804210848793</v>
      </c>
      <c r="C70" s="1">
        <v>-8.4433065865107775</v>
      </c>
      <c r="D70" s="1">
        <v>-8.2473375511831986</v>
      </c>
      <c r="E70" s="15">
        <v>-7.769235030197474</v>
      </c>
      <c r="F70" s="1">
        <v>6.1464331720549641</v>
      </c>
      <c r="G70" s="1">
        <v>100</v>
      </c>
      <c r="H70" s="1">
        <v>1.8339638563311337E-2</v>
      </c>
      <c r="L70" s="8"/>
    </row>
    <row r="71" spans="1:12" x14ac:dyDescent="0.25">
      <c r="A71" s="1">
        <v>1977.2</v>
      </c>
      <c r="B71" s="1">
        <v>0.58022876257142486</v>
      </c>
      <c r="C71" s="1">
        <v>-8.4251117716877637</v>
      </c>
      <c r="D71" s="1">
        <v>-8.2504652482411291</v>
      </c>
      <c r="E71" s="15">
        <v>-7.7550069177746037</v>
      </c>
      <c r="F71" s="1">
        <v>6.0969722162457352</v>
      </c>
      <c r="G71" s="1">
        <v>95</v>
      </c>
      <c r="H71" s="1">
        <v>1.7474748191441167E-2</v>
      </c>
      <c r="L71" s="8"/>
    </row>
    <row r="72" spans="1:12" x14ac:dyDescent="0.25">
      <c r="A72" s="1">
        <v>1977.3</v>
      </c>
      <c r="B72" s="1">
        <v>0.59802021410713713</v>
      </c>
      <c r="C72" s="1">
        <v>-8.4088963004608868</v>
      </c>
      <c r="D72" s="1">
        <v>-8.2478982409684267</v>
      </c>
      <c r="E72" s="15">
        <v>-7.7492305579263077</v>
      </c>
      <c r="F72" s="1">
        <v>6.0728668893297595</v>
      </c>
      <c r="G72" s="1">
        <v>88</v>
      </c>
      <c r="H72" s="1">
        <v>1.3835546647385873E-2</v>
      </c>
      <c r="L72" s="8"/>
    </row>
    <row r="73" spans="1:12" x14ac:dyDescent="0.25">
      <c r="A73" s="1">
        <v>1977.4</v>
      </c>
      <c r="B73" s="1">
        <v>0.58541376669379885</v>
      </c>
      <c r="C73" s="1">
        <v>-8.4164162366102424</v>
      </c>
      <c r="D73" s="1">
        <v>-8.2362919316638052</v>
      </c>
      <c r="E73" s="15">
        <v>-7.74391892562371</v>
      </c>
      <c r="F73" s="1">
        <v>6.0191379419364583</v>
      </c>
      <c r="G73" s="1">
        <v>86</v>
      </c>
      <c r="H73" s="1">
        <v>1.4733686446701786E-2</v>
      </c>
      <c r="L73" s="8"/>
    </row>
    <row r="74" spans="1:12" x14ac:dyDescent="0.25">
      <c r="A74" s="1">
        <v>1978.1</v>
      </c>
      <c r="B74" s="1">
        <v>0.59452005394700413</v>
      </c>
      <c r="C74" s="1">
        <v>-8.4156088176939789</v>
      </c>
      <c r="D74" s="1">
        <v>-8.2313815742470791</v>
      </c>
      <c r="E74" s="15">
        <v>-7.7435503037754483</v>
      </c>
      <c r="F74" s="1">
        <v>5.9519398868931432</v>
      </c>
      <c r="G74" s="1">
        <v>83</v>
      </c>
      <c r="H74" s="1">
        <v>1.7214225305925149E-2</v>
      </c>
      <c r="L74" s="8"/>
    </row>
    <row r="75" spans="1:12" x14ac:dyDescent="0.25">
      <c r="A75" s="1">
        <v>1978.2</v>
      </c>
      <c r="B75" s="1">
        <v>0.59407683594315452</v>
      </c>
      <c r="C75" s="1">
        <v>-8.3716560720506266</v>
      </c>
      <c r="D75" s="1">
        <v>-8.2248190632629452</v>
      </c>
      <c r="E75" s="15">
        <v>-7.7191318612316948</v>
      </c>
      <c r="F75" s="1">
        <v>5.9976834458616972</v>
      </c>
      <c r="G75" s="1">
        <v>75</v>
      </c>
      <c r="H75" s="1">
        <v>2.27282909501073E-2</v>
      </c>
      <c r="L75" s="8"/>
    </row>
    <row r="76" spans="1:12" x14ac:dyDescent="0.25">
      <c r="A76" s="1">
        <v>1978.3</v>
      </c>
      <c r="B76" s="1">
        <v>0.59463624211313859</v>
      </c>
      <c r="C76" s="1">
        <v>-8.3672198905946349</v>
      </c>
      <c r="D76" s="1">
        <v>-8.2219174620369238</v>
      </c>
      <c r="E76" s="15">
        <v>-7.7153462395744032</v>
      </c>
      <c r="F76" s="1">
        <v>6.0322883481070768</v>
      </c>
      <c r="G76" s="1">
        <v>70</v>
      </c>
      <c r="H76" s="1">
        <v>2.3273824354728325E-2</v>
      </c>
      <c r="L76" s="8"/>
    </row>
    <row r="77" spans="1:12" x14ac:dyDescent="0.25">
      <c r="A77" s="1">
        <v>1978.4</v>
      </c>
      <c r="B77" s="1">
        <v>0.59271779741541442</v>
      </c>
      <c r="C77" s="1">
        <v>-8.3533609010819152</v>
      </c>
      <c r="D77" s="1">
        <v>-8.2171108636020023</v>
      </c>
      <c r="E77" s="15">
        <v>-7.7079656048637082</v>
      </c>
      <c r="F77" s="1">
        <v>5.9669734794577884</v>
      </c>
      <c r="G77" s="1">
        <v>66</v>
      </c>
      <c r="H77" s="1">
        <v>2.3253107806874264E-2</v>
      </c>
      <c r="L77" s="8"/>
    </row>
    <row r="78" spans="1:12" x14ac:dyDescent="0.25">
      <c r="A78" s="1">
        <v>1979.1</v>
      </c>
      <c r="B78" s="1">
        <v>0.59002398993530414</v>
      </c>
      <c r="C78" s="1">
        <v>-8.3597975987460913</v>
      </c>
      <c r="D78" s="1">
        <v>-8.2145521372591261</v>
      </c>
      <c r="E78" s="15">
        <v>-7.705331807921648</v>
      </c>
      <c r="F78" s="1">
        <v>5.9649942349890299</v>
      </c>
      <c r="G78" s="1">
        <v>63</v>
      </c>
      <c r="H78" s="1">
        <v>2.5168215902259022E-2</v>
      </c>
      <c r="L78" s="8"/>
    </row>
    <row r="79" spans="1:12" x14ac:dyDescent="0.25">
      <c r="A79" s="1">
        <v>1979.2</v>
      </c>
      <c r="B79" s="1">
        <v>0.60275356487998022</v>
      </c>
      <c r="C79" s="1">
        <v>-8.3627049297199996</v>
      </c>
      <c r="D79" s="1">
        <v>-8.2171174277038279</v>
      </c>
      <c r="E79" s="15">
        <v>-7.7063886565653794</v>
      </c>
      <c r="F79" s="1">
        <v>5.9491345132921545</v>
      </c>
      <c r="G79" s="1">
        <v>58</v>
      </c>
      <c r="H79" s="1">
        <v>3.1784330201665656E-2</v>
      </c>
      <c r="L79" s="8"/>
    </row>
    <row r="80" spans="1:12" x14ac:dyDescent="0.25">
      <c r="A80" s="1">
        <v>1979.3</v>
      </c>
      <c r="B80" s="1">
        <v>0.58911363276004869</v>
      </c>
      <c r="C80" s="1">
        <v>-8.3594581943093065</v>
      </c>
      <c r="D80" s="1">
        <v>-8.2135393869861719</v>
      </c>
      <c r="E80" s="15">
        <v>-7.7017781496607869</v>
      </c>
      <c r="F80" s="1">
        <v>5.9650939035395485</v>
      </c>
      <c r="G80" s="1">
        <v>46</v>
      </c>
      <c r="H80" s="1">
        <v>3.2226044519701937E-2</v>
      </c>
      <c r="L80" s="8"/>
    </row>
    <row r="81" spans="1:12" x14ac:dyDescent="0.25">
      <c r="A81" s="1">
        <v>1979.4</v>
      </c>
      <c r="B81" s="1">
        <v>0.58752687097745671</v>
      </c>
      <c r="C81" s="1">
        <v>-8.3635352992020451</v>
      </c>
      <c r="D81" s="1">
        <v>-8.2120884917682151</v>
      </c>
      <c r="E81" s="15">
        <v>-7.7048400927675367</v>
      </c>
      <c r="F81" s="1">
        <v>5.9286165582793755</v>
      </c>
      <c r="G81" s="1">
        <v>51</v>
      </c>
      <c r="H81" s="1">
        <v>3.1648911736927278E-2</v>
      </c>
      <c r="L81" s="8"/>
    </row>
    <row r="82" spans="1:12" x14ac:dyDescent="0.25">
      <c r="A82" s="1">
        <v>1980.1</v>
      </c>
      <c r="B82" s="1">
        <v>0.60842544102089957</v>
      </c>
      <c r="C82" s="1">
        <v>-8.3654666290593056</v>
      </c>
      <c r="D82" s="1">
        <v>-8.2158529612639928</v>
      </c>
      <c r="E82" s="15">
        <v>-7.7116081754038124</v>
      </c>
      <c r="F82" s="1">
        <v>5.9364043635989905</v>
      </c>
      <c r="G82" s="1">
        <v>50</v>
      </c>
      <c r="H82" s="1">
        <v>3.944007016961374E-2</v>
      </c>
      <c r="L82" s="8"/>
    </row>
    <row r="83" spans="1:12" x14ac:dyDescent="0.25">
      <c r="A83" s="1">
        <v>1980.2</v>
      </c>
      <c r="B83" s="1">
        <v>0.60217541378294837</v>
      </c>
      <c r="C83" s="1">
        <v>-8.3981240996719979</v>
      </c>
      <c r="D83" s="1">
        <v>-8.2301424817830231</v>
      </c>
      <c r="E83" s="15">
        <v>-7.7339745934532695</v>
      </c>
      <c r="F83" s="1">
        <v>5.8825347082967259</v>
      </c>
      <c r="G83" s="1">
        <v>51</v>
      </c>
      <c r="H83" s="1">
        <v>3.3773083061946686E-2</v>
      </c>
      <c r="L83" s="8"/>
    </row>
    <row r="84" spans="1:12" x14ac:dyDescent="0.25">
      <c r="A84" s="1">
        <v>1980.3</v>
      </c>
      <c r="B84" s="1">
        <v>0.59724417806008523</v>
      </c>
      <c r="C84" s="1">
        <v>-8.402876841082211</v>
      </c>
      <c r="D84" s="1">
        <v>-8.2305156742641952</v>
      </c>
      <c r="E84" s="15">
        <v>-7.7427817168376034</v>
      </c>
      <c r="F84" s="1">
        <v>5.9927843933983693</v>
      </c>
      <c r="G84" s="1">
        <v>63</v>
      </c>
      <c r="H84" s="1">
        <v>1.8781049041415514E-2</v>
      </c>
      <c r="L84" s="8"/>
    </row>
    <row r="85" spans="1:12" x14ac:dyDescent="0.25">
      <c r="A85" s="1">
        <v>1980.4</v>
      </c>
      <c r="B85" s="1">
        <v>0.58754063196676865</v>
      </c>
      <c r="C85" s="1">
        <v>-8.3828983785332856</v>
      </c>
      <c r="D85" s="1">
        <v>-8.225008160976909</v>
      </c>
      <c r="E85" s="15">
        <v>-7.7328292425971217</v>
      </c>
      <c r="F85" s="1">
        <v>6.0438104243071207</v>
      </c>
      <c r="G85" s="1">
        <v>83</v>
      </c>
      <c r="H85" s="1">
        <v>2.8022420163488042E-2</v>
      </c>
      <c r="L85" s="8"/>
    </row>
    <row r="86" spans="1:12" x14ac:dyDescent="0.25">
      <c r="A86" s="1">
        <v>1981.1</v>
      </c>
      <c r="B86" s="1">
        <v>0.5994875999994923</v>
      </c>
      <c r="C86" s="1">
        <v>-8.3653346788840395</v>
      </c>
      <c r="D86" s="1">
        <v>-8.2262172626940995</v>
      </c>
      <c r="E86" s="15">
        <v>-7.7306274523382728</v>
      </c>
      <c r="F86" s="1">
        <v>6.0056412973670605</v>
      </c>
      <c r="G86" s="1">
        <v>76</v>
      </c>
      <c r="H86" s="1">
        <v>2.7672094915793602E-2</v>
      </c>
      <c r="L86" s="8"/>
    </row>
    <row r="87" spans="1:12" x14ac:dyDescent="0.25">
      <c r="A87" s="1">
        <v>1981.2</v>
      </c>
      <c r="B87" s="1">
        <v>0.58943678814988043</v>
      </c>
      <c r="C87" s="1">
        <v>-8.3808569210402073</v>
      </c>
      <c r="D87" s="1">
        <v>-8.2240163139853895</v>
      </c>
      <c r="E87" s="15">
        <v>-7.7331538943134026</v>
      </c>
      <c r="F87" s="1">
        <v>5.9923606057221832</v>
      </c>
      <c r="G87" s="1">
        <v>79</v>
      </c>
      <c r="H87" s="1">
        <v>2.0850622634487812E-2</v>
      </c>
      <c r="L87" s="8"/>
    </row>
    <row r="88" spans="1:12" x14ac:dyDescent="0.25">
      <c r="A88" s="1">
        <v>1981.3</v>
      </c>
      <c r="B88" s="1">
        <v>0.6109245168818046</v>
      </c>
      <c r="C88" s="1">
        <v>-8.3754409656468578</v>
      </c>
      <c r="D88" s="1">
        <v>-8.2260924390576129</v>
      </c>
      <c r="E88" s="15">
        <v>-7.7373425124426651</v>
      </c>
      <c r="F88" s="1">
        <v>5.9095586935322499</v>
      </c>
      <c r="G88" s="1">
        <v>74</v>
      </c>
      <c r="H88" s="1">
        <v>2.7845329582858604E-2</v>
      </c>
      <c r="L88" s="8"/>
    </row>
    <row r="89" spans="1:12" x14ac:dyDescent="0.25">
      <c r="A89" s="1">
        <v>1981.4</v>
      </c>
      <c r="B89" s="1">
        <v>0.60640344046724848</v>
      </c>
      <c r="C89" s="1">
        <v>-8.3937552888221152</v>
      </c>
      <c r="D89" s="1">
        <v>-8.226432841438287</v>
      </c>
      <c r="E89" s="15">
        <v>-7.7452026203475013</v>
      </c>
      <c r="F89" s="1">
        <v>5.8666432231767187</v>
      </c>
      <c r="G89" s="1">
        <v>62</v>
      </c>
      <c r="H89" s="1">
        <v>1.6286581686265626E-2</v>
      </c>
      <c r="L89" s="8"/>
    </row>
    <row r="90" spans="1:12" x14ac:dyDescent="0.25">
      <c r="A90" s="1">
        <v>1982.1</v>
      </c>
      <c r="B90" s="1">
        <v>0.61157239636674443</v>
      </c>
      <c r="C90" s="1">
        <v>-8.4185579811684921</v>
      </c>
      <c r="D90" s="1">
        <v>-8.2260193477010937</v>
      </c>
      <c r="E90" s="15">
        <v>-7.7654158656652452</v>
      </c>
      <c r="F90" s="1">
        <v>5.7911075717431943</v>
      </c>
      <c r="G90" s="1">
        <v>65</v>
      </c>
      <c r="H90" s="1">
        <v>8.8925721271687526E-3</v>
      </c>
      <c r="L90" s="8"/>
    </row>
    <row r="91" spans="1:12" x14ac:dyDescent="0.25">
      <c r="A91" s="1">
        <v>1982.2</v>
      </c>
      <c r="B91" s="1">
        <v>0.60420367773169792</v>
      </c>
      <c r="C91" s="1">
        <v>-8.4168066578915504</v>
      </c>
      <c r="D91" s="1">
        <v>-8.2275075467100827</v>
      </c>
      <c r="E91" s="15">
        <v>-7.7637702465351097</v>
      </c>
      <c r="F91" s="1">
        <v>5.7757454073181398</v>
      </c>
      <c r="G91" s="1">
        <v>69</v>
      </c>
      <c r="H91" s="1">
        <v>1.4438249840411857E-2</v>
      </c>
      <c r="L91" s="8"/>
    </row>
    <row r="92" spans="1:12" x14ac:dyDescent="0.25">
      <c r="A92" s="1">
        <v>1982.3</v>
      </c>
      <c r="B92" s="1">
        <v>0.59757553843959843</v>
      </c>
      <c r="C92" s="1">
        <v>-8.4251228060892061</v>
      </c>
      <c r="D92" s="1">
        <v>-8.2246059124153046</v>
      </c>
      <c r="E92" s="15">
        <v>-7.7739469992303531</v>
      </c>
      <c r="F92" s="1">
        <v>5.7541420561641852</v>
      </c>
      <c r="G92" s="1">
        <v>69</v>
      </c>
      <c r="H92" s="1">
        <v>1.7433945311770647E-2</v>
      </c>
      <c r="L92" s="8"/>
    </row>
    <row r="93" spans="1:12" x14ac:dyDescent="0.25">
      <c r="A93" s="1">
        <v>1982.4</v>
      </c>
      <c r="B93" s="1">
        <v>0.59949883712198226</v>
      </c>
      <c r="C93" s="1">
        <v>-8.4291888337981469</v>
      </c>
      <c r="D93" s="1">
        <v>-8.215109069698757</v>
      </c>
      <c r="E93" s="15">
        <v>-7.7864259749736311</v>
      </c>
      <c r="F93" s="1">
        <v>5.9351820219972193</v>
      </c>
      <c r="G93" s="1">
        <v>83</v>
      </c>
      <c r="H93" s="1">
        <v>3.074823504710859E-3</v>
      </c>
      <c r="L93" s="8"/>
    </row>
    <row r="94" spans="1:12" x14ac:dyDescent="0.25">
      <c r="A94" s="1">
        <v>1983.1</v>
      </c>
      <c r="B94" s="1">
        <v>0.59564285922275173</v>
      </c>
      <c r="C94" s="1">
        <v>-8.4128360318955906</v>
      </c>
      <c r="D94" s="1">
        <v>-8.209991622418082</v>
      </c>
      <c r="E94" s="15">
        <v>-7.782860980313691</v>
      </c>
      <c r="F94" s="1">
        <v>6.01272724796977</v>
      </c>
      <c r="G94" s="1">
        <v>78</v>
      </c>
      <c r="H94" s="1">
        <v>6.8514327667514865E-4</v>
      </c>
      <c r="L94" s="8"/>
    </row>
    <row r="95" spans="1:12" x14ac:dyDescent="0.25">
      <c r="A95" s="1">
        <v>1983.2</v>
      </c>
      <c r="B95" s="1">
        <v>0.59235034749290161</v>
      </c>
      <c r="C95" s="1">
        <v>-8.3824220813861352</v>
      </c>
      <c r="D95" s="1">
        <v>-8.2000628472732942</v>
      </c>
      <c r="E95" s="15">
        <v>-7.7738071704839316</v>
      </c>
      <c r="F95" s="1">
        <v>6.0972957152062905</v>
      </c>
      <c r="G95" s="1">
        <v>98</v>
      </c>
      <c r="H95" s="1">
        <v>1.1563245330014571E-2</v>
      </c>
      <c r="L95" s="8"/>
    </row>
    <row r="96" spans="1:12" x14ac:dyDescent="0.25">
      <c r="A96" s="1">
        <v>1983.3</v>
      </c>
      <c r="B96" s="1">
        <v>0.58049974383422043</v>
      </c>
      <c r="C96" s="1">
        <v>-8.3608546133008943</v>
      </c>
      <c r="D96" s="1">
        <v>-8.1879907891889356</v>
      </c>
      <c r="E96" s="15">
        <v>-7.7566996709819165</v>
      </c>
      <c r="F96" s="1">
        <v>6.1027256121188795</v>
      </c>
      <c r="G96" s="1">
        <v>99</v>
      </c>
      <c r="H96" s="1">
        <v>9.7514667693593057E-3</v>
      </c>
      <c r="L96" s="8"/>
    </row>
    <row r="97" spans="1:12" x14ac:dyDescent="0.25">
      <c r="A97" s="1">
        <v>1983.4</v>
      </c>
      <c r="B97" s="1">
        <v>0.58203195551386611</v>
      </c>
      <c r="C97" s="1">
        <v>-8.3397439119663002</v>
      </c>
      <c r="D97" s="1">
        <v>-8.1795803292696885</v>
      </c>
      <c r="E97" s="15">
        <v>-7.7409584333387986</v>
      </c>
      <c r="F97" s="1">
        <v>6.0952070941726308</v>
      </c>
      <c r="G97" s="1">
        <v>99</v>
      </c>
      <c r="H97" s="1">
        <v>9.9900698109066845E-3</v>
      </c>
      <c r="L97" s="8"/>
    </row>
    <row r="98" spans="1:12" x14ac:dyDescent="0.25">
      <c r="A98" s="1">
        <v>1984.1</v>
      </c>
      <c r="B98" s="1">
        <v>0.59014969376575921</v>
      </c>
      <c r="C98" s="1">
        <v>-8.321136223964114</v>
      </c>
      <c r="D98" s="1">
        <v>-8.1803454749138478</v>
      </c>
      <c r="E98" s="15">
        <v>-7.726043592856624</v>
      </c>
      <c r="F98" s="1">
        <v>6.0510182698608004</v>
      </c>
      <c r="G98" s="1">
        <v>109</v>
      </c>
      <c r="H98" s="1">
        <v>1.4175506685778222E-2</v>
      </c>
      <c r="L98" s="8"/>
    </row>
    <row r="99" spans="1:12" x14ac:dyDescent="0.25">
      <c r="A99" s="1">
        <v>1984.2</v>
      </c>
      <c r="B99" s="1">
        <v>0.59884199767658242</v>
      </c>
      <c r="C99" s="1">
        <v>-8.3048348008343034</v>
      </c>
      <c r="D99" s="1">
        <v>-8.1675183104847555</v>
      </c>
      <c r="E99" s="15">
        <v>-7.7156614524574945</v>
      </c>
      <c r="F99" s="1">
        <v>6.0111710456055611</v>
      </c>
      <c r="G99" s="1">
        <v>106</v>
      </c>
      <c r="H99" s="1">
        <v>9.4332171217052022E-3</v>
      </c>
      <c r="L99" s="8"/>
    </row>
    <row r="100" spans="1:12" x14ac:dyDescent="0.25">
      <c r="A100" s="1">
        <v>1984.3</v>
      </c>
      <c r="B100" s="1">
        <v>0.60299050633294071</v>
      </c>
      <c r="C100" s="1">
        <v>-8.2987683167325059</v>
      </c>
      <c r="D100" s="1">
        <v>-8.1641082060780708</v>
      </c>
      <c r="E100" s="15">
        <v>-7.7141068759760811</v>
      </c>
      <c r="F100" s="1">
        <v>6.0302609617332088</v>
      </c>
      <c r="G100" s="1">
        <v>113</v>
      </c>
      <c r="H100" s="1">
        <v>8.6944291350372297E-3</v>
      </c>
      <c r="L100" s="8"/>
    </row>
    <row r="101" spans="1:12" x14ac:dyDescent="0.25">
      <c r="A101" s="1">
        <v>1984.4</v>
      </c>
      <c r="B101" s="1">
        <v>0.60695157288095269</v>
      </c>
      <c r="C101" s="1">
        <v>-8.294209608635617</v>
      </c>
      <c r="D101" s="1">
        <v>-8.1579969506865364</v>
      </c>
      <c r="E101" s="15">
        <v>-7.7107713288715312</v>
      </c>
      <c r="F101" s="1">
        <v>6.0517267525528728</v>
      </c>
      <c r="G101" s="1">
        <v>104</v>
      </c>
      <c r="H101" s="1">
        <v>8.6225720969671238E-3</v>
      </c>
      <c r="L101" s="8"/>
    </row>
    <row r="102" spans="1:12" x14ac:dyDescent="0.25">
      <c r="A102" s="1">
        <v>1985.1</v>
      </c>
      <c r="B102" s="1">
        <v>0.6185997701957654</v>
      </c>
      <c r="C102" s="1">
        <v>-8.2854697962525847</v>
      </c>
      <c r="D102" s="1">
        <v>-8.1486639968802255</v>
      </c>
      <c r="E102" s="15">
        <v>-7.7050375894864214</v>
      </c>
      <c r="F102" s="1">
        <v>6.1160484108415494</v>
      </c>
      <c r="G102" s="1">
        <v>99</v>
      </c>
      <c r="H102" s="1">
        <v>9.1759332534561595E-3</v>
      </c>
      <c r="L102" s="8"/>
    </row>
    <row r="103" spans="1:12" x14ac:dyDescent="0.25">
      <c r="A103" s="1">
        <v>1985.2</v>
      </c>
      <c r="B103" s="1">
        <v>0.61490057953042276</v>
      </c>
      <c r="C103" s="1">
        <v>-8.2779853435830564</v>
      </c>
      <c r="D103" s="1">
        <v>-8.1426486158217291</v>
      </c>
      <c r="E103" s="15">
        <v>-7.7007068466746356</v>
      </c>
      <c r="F103" s="1">
        <v>6.1452977214057629</v>
      </c>
      <c r="G103" s="1">
        <v>99</v>
      </c>
      <c r="H103" s="1">
        <v>9.1066234620045348E-3</v>
      </c>
      <c r="L103" s="8"/>
    </row>
    <row r="104" spans="1:12" x14ac:dyDescent="0.25">
      <c r="A104" s="1">
        <v>1985.3</v>
      </c>
      <c r="B104" s="1">
        <v>0.62226634181574925</v>
      </c>
      <c r="C104" s="1">
        <v>-8.2651752764896855</v>
      </c>
      <c r="D104" s="1">
        <v>-8.1346993529849438</v>
      </c>
      <c r="E104" s="15">
        <v>-7.7005374250409773</v>
      </c>
      <c r="F104" s="1">
        <v>6.1570179400703156</v>
      </c>
      <c r="G104" s="1">
        <v>98</v>
      </c>
      <c r="H104" s="1">
        <v>6.2177673899574395E-3</v>
      </c>
      <c r="L104" s="8"/>
    </row>
    <row r="105" spans="1:12" x14ac:dyDescent="0.25">
      <c r="A105" s="1">
        <v>1985.4</v>
      </c>
      <c r="B105" s="1">
        <v>0.61886407796085119</v>
      </c>
      <c r="C105" s="1">
        <v>-8.2591062001835187</v>
      </c>
      <c r="D105" s="1">
        <v>-8.1291983941401771</v>
      </c>
      <c r="E105" s="15">
        <v>-7.6984609745568218</v>
      </c>
      <c r="F105" s="1">
        <v>6.1931459327997453</v>
      </c>
      <c r="G105" s="1">
        <v>96</v>
      </c>
      <c r="H105" s="1">
        <v>1.019121227650994E-2</v>
      </c>
      <c r="L105" s="8"/>
    </row>
    <row r="106" spans="1:12" x14ac:dyDescent="0.25">
      <c r="A106" s="1">
        <v>1986.1</v>
      </c>
      <c r="B106" s="1">
        <v>0.62836437843339332</v>
      </c>
      <c r="C106" s="1">
        <v>-8.2536657962606998</v>
      </c>
      <c r="D106" s="1">
        <v>-8.1254197687654841</v>
      </c>
      <c r="E106" s="15">
        <v>-7.704983539360243</v>
      </c>
      <c r="F106" s="1">
        <v>6.3015168025081101</v>
      </c>
      <c r="G106" s="1">
        <v>96</v>
      </c>
      <c r="H106" s="1">
        <v>5.2240920395153038E-3</v>
      </c>
      <c r="L106" s="8"/>
    </row>
    <row r="107" spans="1:12" x14ac:dyDescent="0.25">
      <c r="A107" s="1">
        <v>1986.2</v>
      </c>
      <c r="B107" s="1">
        <v>0.63677767687236375</v>
      </c>
      <c r="C107" s="1">
        <v>-8.2512811603664069</v>
      </c>
      <c r="D107" s="1">
        <v>-8.1206165190708148</v>
      </c>
      <c r="E107" s="15">
        <v>-7.7103789315229037</v>
      </c>
      <c r="F107" s="1">
        <v>6.3931373277104626</v>
      </c>
      <c r="G107" s="1">
        <v>95</v>
      </c>
      <c r="H107" s="1">
        <v>-4.8500952112757048E-3</v>
      </c>
      <c r="L107" s="8"/>
    </row>
    <row r="108" spans="1:12" x14ac:dyDescent="0.25">
      <c r="A108" s="1">
        <v>1986.3</v>
      </c>
      <c r="B108" s="1">
        <v>0.63767825377942</v>
      </c>
      <c r="C108" s="1">
        <v>-8.2448037594672243</v>
      </c>
      <c r="D108" s="1">
        <v>-8.1185196702702722</v>
      </c>
      <c r="E108" s="15">
        <v>-7.7081824566130503</v>
      </c>
      <c r="F108" s="1">
        <v>6.3882337695490223</v>
      </c>
      <c r="G108" s="1">
        <v>91</v>
      </c>
      <c r="H108" s="1">
        <v>6.1162511541456863E-3</v>
      </c>
      <c r="L108" s="8"/>
    </row>
    <row r="109" spans="1:12" x14ac:dyDescent="0.25">
      <c r="A109" s="1">
        <v>1986.4</v>
      </c>
      <c r="B109" s="1">
        <v>0.63515103155073105</v>
      </c>
      <c r="C109" s="1">
        <v>-8.2423105678900352</v>
      </c>
      <c r="D109" s="1">
        <v>-8.1120424154788822</v>
      </c>
      <c r="E109" s="15">
        <v>-7.7036247676498126</v>
      </c>
      <c r="F109" s="1">
        <v>6.3931978064505</v>
      </c>
      <c r="G109" s="1">
        <v>90</v>
      </c>
      <c r="H109" s="1">
        <v>6.9882304698823819E-3</v>
      </c>
      <c r="L109" s="8"/>
    </row>
    <row r="110" spans="1:12" x14ac:dyDescent="0.25">
      <c r="A110" s="1">
        <v>1987.1</v>
      </c>
      <c r="B110" s="1">
        <v>0.62427022655338082</v>
      </c>
      <c r="C110" s="1">
        <v>-8.2380506197689911</v>
      </c>
      <c r="D110" s="1">
        <v>-8.1074132614097394</v>
      </c>
      <c r="E110" s="15">
        <v>-7.6947737588405554</v>
      </c>
      <c r="F110" s="1">
        <v>6.5183271148849586</v>
      </c>
      <c r="G110" s="1">
        <v>84</v>
      </c>
      <c r="H110" s="1">
        <v>1.2068610225889625E-2</v>
      </c>
      <c r="L110" s="8"/>
    </row>
    <row r="111" spans="1:12" x14ac:dyDescent="0.25">
      <c r="A111" s="1">
        <v>1987.2</v>
      </c>
      <c r="B111" s="1">
        <v>0.63524469061605215</v>
      </c>
      <c r="C111" s="1">
        <v>-8.228541411409287</v>
      </c>
      <c r="D111" s="1">
        <v>-8.1016526372836957</v>
      </c>
      <c r="E111" s="15">
        <v>-7.6921669971217881</v>
      </c>
      <c r="F111" s="1">
        <v>6.5541530038681959</v>
      </c>
      <c r="G111" s="1">
        <v>92</v>
      </c>
      <c r="H111" s="1">
        <v>1.132985474791165E-2</v>
      </c>
      <c r="L111" s="8"/>
    </row>
    <row r="112" spans="1:12" x14ac:dyDescent="0.25">
      <c r="A112" s="1">
        <v>1987.3</v>
      </c>
      <c r="B112" s="1">
        <v>0.63875446557856408</v>
      </c>
      <c r="C112" s="1">
        <v>-8.2241421486137671</v>
      </c>
      <c r="D112" s="1">
        <v>-8.0997573562794329</v>
      </c>
      <c r="E112" s="15">
        <v>-7.6879535755260031</v>
      </c>
      <c r="F112" s="1">
        <v>6.6280974449257153</v>
      </c>
      <c r="G112" s="1">
        <v>93</v>
      </c>
      <c r="H112" s="1">
        <v>1.0612512637641534E-2</v>
      </c>
      <c r="L112" s="8"/>
    </row>
    <row r="113" spans="1:12" x14ac:dyDescent="0.25">
      <c r="A113" s="1">
        <v>1987.4</v>
      </c>
      <c r="B113" s="1">
        <v>0.64045734135170618</v>
      </c>
      <c r="C113" s="1">
        <v>-8.2065278565288793</v>
      </c>
      <c r="D113" s="1">
        <v>-8.0970220950591631</v>
      </c>
      <c r="E113" s="15">
        <v>-7.6800017550720607</v>
      </c>
      <c r="F113" s="1">
        <v>6.3961270231818581</v>
      </c>
      <c r="G113" s="1">
        <v>86</v>
      </c>
      <c r="H113" s="1">
        <v>9.3383895749180584E-3</v>
      </c>
      <c r="L113" s="8"/>
    </row>
    <row r="114" spans="1:12" x14ac:dyDescent="0.25">
      <c r="A114" s="1">
        <v>1988.1</v>
      </c>
      <c r="B114" s="1">
        <v>0.65499352709804215</v>
      </c>
      <c r="C114" s="1">
        <v>-8.2048066627013725</v>
      </c>
      <c r="D114" s="1">
        <v>-8.0876977905828049</v>
      </c>
      <c r="E114" s="15">
        <v>-7.6817463549013345</v>
      </c>
      <c r="F114" s="1">
        <v>6.400506138218776</v>
      </c>
      <c r="G114" s="1">
        <v>90</v>
      </c>
      <c r="H114" s="1">
        <v>7.8045094380241173E-3</v>
      </c>
      <c r="L114" s="8"/>
    </row>
    <row r="115" spans="1:12" x14ac:dyDescent="0.25">
      <c r="A115" s="1">
        <v>1988.2</v>
      </c>
      <c r="B115" s="1">
        <v>0.65796577042750337</v>
      </c>
      <c r="C115" s="1">
        <v>-8.1905311288046434</v>
      </c>
      <c r="D115" s="1">
        <v>-8.0816394467468466</v>
      </c>
      <c r="E115" s="15">
        <v>-7.6699343279507355</v>
      </c>
      <c r="F115" s="1">
        <v>6.4072890763108852</v>
      </c>
      <c r="G115" s="1">
        <v>94</v>
      </c>
      <c r="H115" s="1">
        <v>1.146932388001441E-2</v>
      </c>
      <c r="L115" s="8"/>
    </row>
    <row r="116" spans="1:12" x14ac:dyDescent="0.25">
      <c r="A116" s="1">
        <v>1988.3</v>
      </c>
      <c r="B116" s="1">
        <v>0.66206188247217768</v>
      </c>
      <c r="C116" s="1">
        <v>-8.1877067768791569</v>
      </c>
      <c r="D116" s="1">
        <v>-8.0734386833302185</v>
      </c>
      <c r="E116" s="15">
        <v>-7.669812122390538</v>
      </c>
      <c r="F116" s="1">
        <v>6.408441481918004</v>
      </c>
      <c r="G116" s="1">
        <v>101</v>
      </c>
      <c r="H116" s="1">
        <v>1.2189990674745512E-2</v>
      </c>
      <c r="L116" s="8"/>
    </row>
    <row r="117" spans="1:12" x14ac:dyDescent="0.25">
      <c r="A117" s="1">
        <v>1988.4</v>
      </c>
      <c r="B117" s="1">
        <v>0.66205807163243657</v>
      </c>
      <c r="C117" s="1">
        <v>-8.1764105618345067</v>
      </c>
      <c r="D117" s="1">
        <v>-8.0662559128843743</v>
      </c>
      <c r="E117" s="15">
        <v>-7.660862446943673</v>
      </c>
      <c r="F117" s="1">
        <v>6.4277679617683035</v>
      </c>
      <c r="G117" s="1">
        <v>97</v>
      </c>
      <c r="H117" s="1">
        <v>1.0926852247881414E-2</v>
      </c>
      <c r="L117" s="8"/>
    </row>
    <row r="118" spans="1:12" x14ac:dyDescent="0.25">
      <c r="A118" s="1">
        <v>1989.1</v>
      </c>
      <c r="B118" s="1">
        <v>0.65857910445350809</v>
      </c>
      <c r="C118" s="1">
        <v>-8.1687457066757787</v>
      </c>
      <c r="D118" s="1">
        <v>-8.0634659267580471</v>
      </c>
      <c r="E118" s="15">
        <v>-7.6537723983746169</v>
      </c>
      <c r="F118" s="1">
        <v>6.4723681643784499</v>
      </c>
      <c r="G118" s="1">
        <v>100</v>
      </c>
      <c r="H118" s="1">
        <v>1.1358730797923756E-2</v>
      </c>
      <c r="L118" s="8"/>
    </row>
    <row r="119" spans="1:12" x14ac:dyDescent="0.25">
      <c r="A119" s="1">
        <v>1989.2</v>
      </c>
      <c r="B119" s="1">
        <v>0.65347255174915209</v>
      </c>
      <c r="C119" s="1">
        <v>-8.1639779093206624</v>
      </c>
      <c r="D119" s="1">
        <v>-8.0629561643469092</v>
      </c>
      <c r="E119" s="15">
        <v>-7.6521567427885548</v>
      </c>
      <c r="F119" s="1">
        <v>6.5308730293572674</v>
      </c>
      <c r="G119" s="1">
        <v>90</v>
      </c>
      <c r="H119" s="1">
        <v>1.616486200153304E-2</v>
      </c>
      <c r="L119" s="8"/>
    </row>
    <row r="120" spans="1:12" x14ac:dyDescent="0.25">
      <c r="A120" s="1">
        <v>1989.3</v>
      </c>
      <c r="B120" s="1">
        <v>0.65894701611452688</v>
      </c>
      <c r="C120" s="1">
        <v>-8.1592239961817761</v>
      </c>
      <c r="D120" s="1">
        <v>-8.0568698308258142</v>
      </c>
      <c r="E120" s="15">
        <v>-7.6522308230216236</v>
      </c>
      <c r="F120" s="1">
        <v>6.610327104421744</v>
      </c>
      <c r="G120" s="1">
        <v>95</v>
      </c>
      <c r="H120" s="1">
        <v>7.826913165154015E-3</v>
      </c>
      <c r="L120" s="8"/>
    </row>
    <row r="121" spans="1:12" x14ac:dyDescent="0.25">
      <c r="A121" s="1">
        <v>1989.4</v>
      </c>
      <c r="B121" s="1">
        <v>0.65676032444840327</v>
      </c>
      <c r="C121" s="1">
        <v>-8.1612787142963317</v>
      </c>
      <c r="D121" s="1">
        <v>-8.0487054962087754</v>
      </c>
      <c r="E121" s="15">
        <v>-7.654465399309248</v>
      </c>
      <c r="F121" s="1">
        <v>6.6108657091300715</v>
      </c>
      <c r="G121" s="1">
        <v>95</v>
      </c>
      <c r="H121" s="1">
        <v>1.0164375450520045E-2</v>
      </c>
      <c r="L121" s="8"/>
    </row>
    <row r="122" spans="1:12" x14ac:dyDescent="0.25">
      <c r="A122" s="1">
        <v>1990.1</v>
      </c>
      <c r="B122" s="1">
        <v>0.65921789301816636</v>
      </c>
      <c r="C122" s="1">
        <v>-8.1570480687918945</v>
      </c>
      <c r="D122" s="1">
        <v>-8.0549658162386084</v>
      </c>
      <c r="E122" s="15">
        <v>-7.6595804625954038</v>
      </c>
      <c r="F122" s="1">
        <v>6.5670991526663176</v>
      </c>
      <c r="G122" s="1">
        <v>92</v>
      </c>
      <c r="H122" s="1">
        <v>1.7212308609684424E-2</v>
      </c>
      <c r="L122" s="8"/>
    </row>
    <row r="123" spans="1:12" x14ac:dyDescent="0.25">
      <c r="A123" s="1">
        <v>1990.2</v>
      </c>
      <c r="B123" s="1">
        <v>0.6608345550143262</v>
      </c>
      <c r="C123" s="1">
        <v>-8.1566369427569878</v>
      </c>
      <c r="D123" s="1">
        <v>-8.0507810343796056</v>
      </c>
      <c r="E123" s="15">
        <v>-7.6661586633263532</v>
      </c>
      <c r="F123" s="1">
        <v>6.5957286068036467</v>
      </c>
      <c r="G123" s="1">
        <v>86</v>
      </c>
      <c r="H123" s="1">
        <v>9.8943356178656447E-3</v>
      </c>
      <c r="L123" s="8"/>
    </row>
    <row r="124" spans="1:12" x14ac:dyDescent="0.25">
      <c r="A124" s="1">
        <v>1990.3</v>
      </c>
      <c r="B124" s="1">
        <v>0.66142955805982329</v>
      </c>
      <c r="C124" s="1">
        <v>-8.1609205760586043</v>
      </c>
      <c r="D124" s="1">
        <v>-8.0484421991965416</v>
      </c>
      <c r="E124" s="15">
        <v>-7.6736547723148112</v>
      </c>
      <c r="F124" s="1">
        <v>6.5376242718600732</v>
      </c>
      <c r="G124" s="1">
        <v>74</v>
      </c>
      <c r="H124" s="1">
        <v>1.7264317654121158E-2</v>
      </c>
      <c r="L124" s="8"/>
    </row>
    <row r="125" spans="1:12" x14ac:dyDescent="0.25">
      <c r="A125" s="1">
        <v>1990.4</v>
      </c>
      <c r="B125" s="1">
        <v>0.65984038782719101</v>
      </c>
      <c r="C125" s="1">
        <v>-8.1783456639064163</v>
      </c>
      <c r="D125" s="1">
        <v>-8.0575667097407973</v>
      </c>
      <c r="E125" s="15">
        <v>-7.6806098998016115</v>
      </c>
      <c r="F125" s="1">
        <v>6.4648324988561425</v>
      </c>
      <c r="G125" s="1">
        <v>58</v>
      </c>
      <c r="H125" s="1">
        <v>1.7003285903326126E-2</v>
      </c>
      <c r="L125" s="8"/>
    </row>
    <row r="126" spans="1:12" x14ac:dyDescent="0.25">
      <c r="A126" s="1">
        <v>1991.1</v>
      </c>
      <c r="B126" s="1">
        <v>0.66385717279041179</v>
      </c>
      <c r="C126" s="1">
        <v>-8.1872378686083263</v>
      </c>
      <c r="D126" s="1">
        <v>-8.0598156906388212</v>
      </c>
      <c r="E126" s="15">
        <v>-7.6927052248236931</v>
      </c>
      <c r="F126" s="1">
        <v>6.5649672688799399</v>
      </c>
      <c r="G126" s="1">
        <v>75</v>
      </c>
      <c r="H126" s="1">
        <v>7.4811470176572451E-3</v>
      </c>
      <c r="L126" s="8"/>
    </row>
    <row r="127" spans="1:12" x14ac:dyDescent="0.25">
      <c r="A127" s="1">
        <v>1991.2</v>
      </c>
      <c r="B127" s="1">
        <v>0.67008249301829159</v>
      </c>
      <c r="C127" s="1">
        <v>-8.1793841092564055</v>
      </c>
      <c r="D127" s="1">
        <v>-8.0540449128697276</v>
      </c>
      <c r="E127" s="15">
        <v>-7.7008814824885619</v>
      </c>
      <c r="F127" s="1">
        <v>6.6283044495721599</v>
      </c>
      <c r="G127" s="1">
        <v>79</v>
      </c>
      <c r="H127" s="1">
        <v>5.9354524139439971E-3</v>
      </c>
      <c r="L127" s="8"/>
    </row>
    <row r="128" spans="1:12" x14ac:dyDescent="0.25">
      <c r="A128" s="1">
        <v>1991.3</v>
      </c>
      <c r="B128" s="1">
        <v>0.66845963961174648</v>
      </c>
      <c r="C128" s="1">
        <v>-8.1744613547926601</v>
      </c>
      <c r="D128" s="1">
        <v>-8.0535428293205609</v>
      </c>
      <c r="E128" s="15">
        <v>-7.7045389730442562</v>
      </c>
      <c r="F128" s="1">
        <v>6.6386542928259029</v>
      </c>
      <c r="G128" s="1">
        <v>83</v>
      </c>
      <c r="H128" s="1">
        <v>7.6232297984380661E-3</v>
      </c>
      <c r="L128" s="8"/>
    </row>
    <row r="129" spans="1:12" x14ac:dyDescent="0.25">
      <c r="A129" s="1">
        <v>1991.4</v>
      </c>
      <c r="B129" s="1">
        <v>0.66633624292712368</v>
      </c>
      <c r="C129" s="1">
        <v>-8.1742233052672084</v>
      </c>
      <c r="D129" s="1">
        <v>-8.057922519937792</v>
      </c>
      <c r="E129" s="15">
        <v>-7.7089776074252567</v>
      </c>
      <c r="F129" s="1">
        <v>6.634998599730566</v>
      </c>
      <c r="G129" s="1">
        <v>65</v>
      </c>
      <c r="H129" s="1">
        <v>8.2953470178803931E-3</v>
      </c>
      <c r="L129" s="8"/>
    </row>
    <row r="130" spans="1:12" x14ac:dyDescent="0.25">
      <c r="A130" s="1">
        <v>1992.1</v>
      </c>
      <c r="B130" s="1">
        <v>0.69215554757650155</v>
      </c>
      <c r="C130" s="1">
        <v>-8.1627342498958448</v>
      </c>
      <c r="D130" s="1">
        <v>-8.0446529711326011</v>
      </c>
      <c r="E130" s="15">
        <v>-7.7172517516059287</v>
      </c>
      <c r="F130" s="1">
        <v>6.6903771065133011</v>
      </c>
      <c r="G130" s="1">
        <v>68</v>
      </c>
      <c r="H130" s="1">
        <v>6.7784363212908261E-3</v>
      </c>
      <c r="L130" s="8"/>
    </row>
    <row r="131" spans="1:12" x14ac:dyDescent="0.25">
      <c r="A131" s="1">
        <v>1992.2</v>
      </c>
      <c r="B131" s="1">
        <v>0.68872859788067831</v>
      </c>
      <c r="C131" s="1">
        <v>-8.1526207849500807</v>
      </c>
      <c r="D131" s="1">
        <v>-8.0409775110495687</v>
      </c>
      <c r="E131" s="15">
        <v>-7.7156805948498048</v>
      </c>
      <c r="F131" s="1">
        <v>6.6777326462739293</v>
      </c>
      <c r="G131" s="1">
        <v>69</v>
      </c>
      <c r="H131" s="1">
        <v>7.6931014450019571E-3</v>
      </c>
      <c r="L131" s="8"/>
    </row>
    <row r="132" spans="1:12" x14ac:dyDescent="0.25">
      <c r="A132" s="1">
        <v>1992.3</v>
      </c>
      <c r="B132" s="1">
        <v>0.69006942860255127</v>
      </c>
      <c r="C132" s="1">
        <v>-8.144684277809807</v>
      </c>
      <c r="D132" s="1">
        <v>-8.0354929865168714</v>
      </c>
      <c r="E132" s="15">
        <v>-7.7165615093036592</v>
      </c>
      <c r="F132" s="1">
        <v>6.6867843387652552</v>
      </c>
      <c r="G132" s="1">
        <v>70</v>
      </c>
      <c r="H132" s="1">
        <v>7.63424525144662E-3</v>
      </c>
      <c r="L132" s="8"/>
    </row>
    <row r="133" spans="1:12" x14ac:dyDescent="0.25">
      <c r="A133" s="1">
        <v>1992.4</v>
      </c>
      <c r="B133" s="1">
        <v>0.68815888710986417</v>
      </c>
      <c r="C133" s="1">
        <v>-8.1353624574138532</v>
      </c>
      <c r="D133" s="1">
        <v>-8.0280462682504812</v>
      </c>
      <c r="E133" s="15">
        <v>-7.7133125641069373</v>
      </c>
      <c r="F133" s="1">
        <v>6.695186566355348</v>
      </c>
      <c r="G133" s="1">
        <v>87</v>
      </c>
      <c r="H133" s="1">
        <v>8.759495491433426E-3</v>
      </c>
      <c r="L133" s="8"/>
    </row>
    <row r="134" spans="1:12" x14ac:dyDescent="0.25">
      <c r="A134" s="1">
        <v>1993.1</v>
      </c>
      <c r="B134" s="1">
        <v>0.67044955288675634</v>
      </c>
      <c r="C134" s="1">
        <v>-8.1377155003228978</v>
      </c>
      <c r="D134" s="1">
        <v>-8.0282111622735286</v>
      </c>
      <c r="E134" s="15">
        <v>-7.7069925105915384</v>
      </c>
      <c r="F134" s="1">
        <v>6.7299400249684771</v>
      </c>
      <c r="G134" s="1">
        <v>94</v>
      </c>
      <c r="H134" s="1">
        <v>7.275861295687633E-3</v>
      </c>
      <c r="L134" s="8"/>
    </row>
    <row r="135" spans="1:12" x14ac:dyDescent="0.25">
      <c r="A135" s="1">
        <v>1993.2</v>
      </c>
      <c r="B135" s="1">
        <v>0.66524321991600621</v>
      </c>
      <c r="C135" s="1">
        <v>-8.1345788730006596</v>
      </c>
      <c r="D135" s="1">
        <v>-8.0240047944969302</v>
      </c>
      <c r="E135" s="15">
        <v>-7.6979469828082649</v>
      </c>
      <c r="F135" s="1">
        <v>6.7292931390310144</v>
      </c>
      <c r="G135" s="1">
        <v>81</v>
      </c>
      <c r="H135" s="1">
        <v>7.2227001325965521E-3</v>
      </c>
      <c r="L135" s="8"/>
    </row>
    <row r="136" spans="1:12" x14ac:dyDescent="0.25">
      <c r="A136" s="1">
        <v>1993.3</v>
      </c>
      <c r="B136" s="1">
        <v>0.65596195847517902</v>
      </c>
      <c r="C136" s="1">
        <v>-8.1269734726536544</v>
      </c>
      <c r="D136" s="1">
        <v>-8.015982097651305</v>
      </c>
      <c r="E136" s="15">
        <v>-7.6946718006779573</v>
      </c>
      <c r="F136" s="1">
        <v>6.7433554635476893</v>
      </c>
      <c r="G136" s="1">
        <v>72</v>
      </c>
      <c r="H136" s="1">
        <v>4.6265881838481468E-3</v>
      </c>
      <c r="L136" s="8"/>
    </row>
    <row r="137" spans="1:12" x14ac:dyDescent="0.25">
      <c r="A137" s="1">
        <v>1993.4</v>
      </c>
      <c r="B137" s="1">
        <v>0.66543247350893164</v>
      </c>
      <c r="C137" s="1">
        <v>-8.1164644052336019</v>
      </c>
      <c r="D137" s="1">
        <v>-8.0121042356692875</v>
      </c>
      <c r="E137" s="15">
        <v>-7.6880769667357702</v>
      </c>
      <c r="F137" s="1">
        <v>6.759792094833875</v>
      </c>
      <c r="G137" s="1">
        <v>80</v>
      </c>
      <c r="H137" s="1">
        <v>8.2884222688211651E-3</v>
      </c>
      <c r="L137" s="8"/>
    </row>
    <row r="138" spans="1:12" x14ac:dyDescent="0.25">
      <c r="A138" s="1">
        <v>1994.1</v>
      </c>
      <c r="B138" s="1">
        <v>0.65627427073230693</v>
      </c>
      <c r="C138" s="1">
        <v>-8.1097513080676151</v>
      </c>
      <c r="D138" s="1">
        <v>-8.0036598323180197</v>
      </c>
      <c r="E138" s="15">
        <v>-7.6843533988788675</v>
      </c>
      <c r="F138" s="1">
        <v>6.7646066661235249</v>
      </c>
      <c r="G138" s="1">
        <v>94</v>
      </c>
      <c r="H138" s="1">
        <v>5.0234762833898114E-3</v>
      </c>
      <c r="L138" s="8"/>
    </row>
    <row r="139" spans="1:12" x14ac:dyDescent="0.25">
      <c r="A139" s="1">
        <v>1994.2</v>
      </c>
      <c r="B139" s="1">
        <v>0.65433444364587923</v>
      </c>
      <c r="C139" s="1">
        <v>-8.0950021014104685</v>
      </c>
      <c r="D139" s="1">
        <v>-7.9983826182441922</v>
      </c>
      <c r="E139" s="15">
        <v>-7.6704108551135715</v>
      </c>
      <c r="F139" s="1">
        <v>6.7180810295682196</v>
      </c>
      <c r="G139" s="1">
        <v>93</v>
      </c>
      <c r="H139" s="1">
        <v>5.68117542900931E-3</v>
      </c>
      <c r="L139" s="8"/>
    </row>
    <row r="140" spans="1:12" x14ac:dyDescent="0.25">
      <c r="A140" s="1">
        <v>1994.3</v>
      </c>
      <c r="B140" s="1">
        <v>0.65283309549028612</v>
      </c>
      <c r="C140" s="1">
        <v>-8.091681693713749</v>
      </c>
      <c r="D140" s="1">
        <v>-7.9934245407000022</v>
      </c>
      <c r="E140" s="15">
        <v>-7.6614021208842402</v>
      </c>
      <c r="F140" s="1">
        <v>6.730961460352499</v>
      </c>
      <c r="G140" s="1">
        <v>89</v>
      </c>
      <c r="H140" s="1">
        <v>9.2625069153692632E-3</v>
      </c>
      <c r="L140" s="8"/>
    </row>
    <row r="141" spans="1:12" x14ac:dyDescent="0.25">
      <c r="A141" s="1">
        <v>1994.4</v>
      </c>
      <c r="B141" s="1">
        <v>0.6608303310532444</v>
      </c>
      <c r="C141" s="1">
        <v>-8.0798235693865053</v>
      </c>
      <c r="D141" s="1">
        <v>-7.987893912556455</v>
      </c>
      <c r="E141" s="15">
        <v>-7.6600822381503431</v>
      </c>
      <c r="F141" s="1">
        <v>6.7244332750583435</v>
      </c>
      <c r="G141" s="1">
        <v>99</v>
      </c>
      <c r="H141" s="1">
        <v>5.8220036353695071E-3</v>
      </c>
      <c r="L141" s="8"/>
    </row>
    <row r="142" spans="1:12" x14ac:dyDescent="0.25">
      <c r="A142" s="1">
        <v>1995.1</v>
      </c>
      <c r="B142" s="1">
        <v>0.66310041554676136</v>
      </c>
      <c r="C142" s="1">
        <v>-8.0757388025323102</v>
      </c>
      <c r="D142" s="1">
        <v>-7.9841433757362239</v>
      </c>
      <c r="E142" s="15">
        <v>-7.656737727738947</v>
      </c>
      <c r="F142" s="1">
        <v>6.7589329849660293</v>
      </c>
      <c r="G142" s="1">
        <v>98</v>
      </c>
      <c r="H142" s="1">
        <v>7.3447854461014591E-3</v>
      </c>
      <c r="L142" s="8"/>
    </row>
    <row r="143" spans="1:12" x14ac:dyDescent="0.25">
      <c r="A143" s="1">
        <v>1995.2</v>
      </c>
      <c r="B143" s="1">
        <v>0.6734400897264784</v>
      </c>
      <c r="C143" s="1">
        <v>-8.0746148372175757</v>
      </c>
      <c r="D143" s="1">
        <v>-7.9789115776726272</v>
      </c>
      <c r="E143" s="15">
        <v>-7.6604411203365155</v>
      </c>
      <c r="F143" s="1">
        <v>6.8370509152436973</v>
      </c>
      <c r="G143" s="1">
        <v>92</v>
      </c>
      <c r="H143" s="1">
        <v>8.1755559909890019E-3</v>
      </c>
      <c r="L143" s="8"/>
    </row>
    <row r="144" spans="1:12" x14ac:dyDescent="0.25">
      <c r="A144" s="1">
        <v>1995.3</v>
      </c>
      <c r="B144" s="1">
        <v>0.67508443832423481</v>
      </c>
      <c r="C144" s="1">
        <v>-8.0658516579685369</v>
      </c>
      <c r="D144" s="1">
        <v>-7.9761287740790081</v>
      </c>
      <c r="E144" s="15">
        <v>-7.6514899493526167</v>
      </c>
      <c r="F144" s="1">
        <v>6.9087662230651574</v>
      </c>
      <c r="G144" s="1">
        <v>95</v>
      </c>
      <c r="H144" s="1">
        <v>5.0409885490073237E-3</v>
      </c>
      <c r="L144" s="8"/>
    </row>
    <row r="145" spans="1:12" x14ac:dyDescent="0.25">
      <c r="A145" s="1">
        <v>1995.4</v>
      </c>
      <c r="B145" s="1">
        <v>0.67742594546203561</v>
      </c>
      <c r="C145" s="1">
        <v>-8.0605326107953275</v>
      </c>
      <c r="D145" s="1">
        <v>-7.9735278531528584</v>
      </c>
      <c r="E145" s="15">
        <v>-7.6517421931952017</v>
      </c>
      <c r="F145" s="1">
        <v>6.9600876043155866</v>
      </c>
      <c r="G145" s="1">
        <v>90</v>
      </c>
      <c r="H145" s="1">
        <v>5.4517642533316747E-3</v>
      </c>
      <c r="L145" s="8"/>
    </row>
    <row r="146" spans="1:12" x14ac:dyDescent="0.25">
      <c r="A146" s="1">
        <v>1996.1</v>
      </c>
      <c r="B146" s="1">
        <v>0.69385105363267363</v>
      </c>
      <c r="C146" s="1">
        <v>-8.0545107162874992</v>
      </c>
      <c r="D146" s="1">
        <v>-7.9675393903136777</v>
      </c>
      <c r="E146" s="15">
        <v>-7.6520229437190697</v>
      </c>
      <c r="F146" s="1">
        <v>7.0146900973196571</v>
      </c>
      <c r="G146" s="1">
        <v>84</v>
      </c>
      <c r="H146" s="1">
        <v>8.8906619944926976E-3</v>
      </c>
      <c r="L146" s="8"/>
    </row>
    <row r="147" spans="1:12" x14ac:dyDescent="0.25">
      <c r="A147" s="1">
        <v>1996.2</v>
      </c>
      <c r="B147" s="1">
        <v>0.68644989579898819</v>
      </c>
      <c r="C147" s="1">
        <v>-8.0380317639055097</v>
      </c>
      <c r="D147" s="1">
        <v>-7.960710318098883</v>
      </c>
      <c r="E147" s="15">
        <v>-7.645143024269375</v>
      </c>
      <c r="F147" s="1">
        <v>7.0387739371627873</v>
      </c>
      <c r="G147" s="1">
        <v>89</v>
      </c>
      <c r="H147" s="1">
        <v>8.5996912069383792E-3</v>
      </c>
      <c r="L147" s="8"/>
    </row>
    <row r="148" spans="1:12" x14ac:dyDescent="0.25">
      <c r="A148" s="1">
        <v>1996.3</v>
      </c>
      <c r="B148" s="1">
        <v>0.68618259563676576</v>
      </c>
      <c r="C148" s="1">
        <v>-8.0289338189856974</v>
      </c>
      <c r="D148" s="1">
        <v>-7.9572770580813499</v>
      </c>
      <c r="E148" s="15">
        <v>-7.6396918319440559</v>
      </c>
      <c r="F148" s="1">
        <v>7.0358330690209208</v>
      </c>
      <c r="G148" s="1">
        <v>101</v>
      </c>
      <c r="H148" s="1">
        <v>5.754081786433384E-3</v>
      </c>
      <c r="L148" s="8"/>
    </row>
    <row r="149" spans="1:12" x14ac:dyDescent="0.25">
      <c r="A149" s="1">
        <v>1996.4</v>
      </c>
      <c r="B149" s="1">
        <v>0.69046576866478482</v>
      </c>
      <c r="C149" s="1">
        <v>-8.0197464958319316</v>
      </c>
      <c r="D149" s="1">
        <v>-7.9534385818929536</v>
      </c>
      <c r="E149" s="15">
        <v>-7.6313289847474302</v>
      </c>
      <c r="F149" s="1">
        <v>7.124249672261624</v>
      </c>
      <c r="G149" s="1">
        <v>106</v>
      </c>
      <c r="H149" s="1">
        <v>8.687637520265858E-3</v>
      </c>
      <c r="L149" s="8"/>
    </row>
    <row r="150" spans="1:12" x14ac:dyDescent="0.25">
      <c r="A150" s="1">
        <v>1997.1</v>
      </c>
      <c r="B150" s="1">
        <v>0.68485090959359829</v>
      </c>
      <c r="C150" s="1">
        <v>-8.0180597516458452</v>
      </c>
      <c r="D150" s="1">
        <v>-7.9507048690511972</v>
      </c>
      <c r="E150" s="15">
        <v>-7.6275984379019333</v>
      </c>
      <c r="F150" s="1">
        <v>7.1953290642621441</v>
      </c>
      <c r="G150" s="1">
        <v>107</v>
      </c>
      <c r="H150" s="1">
        <v>6.0954269440772176E-3</v>
      </c>
      <c r="L150" s="8"/>
    </row>
    <row r="151" spans="1:12" x14ac:dyDescent="0.25">
      <c r="A151" s="1">
        <v>1997.2</v>
      </c>
      <c r="B151" s="1">
        <v>0.69312828101984281</v>
      </c>
      <c r="C151" s="1">
        <v>-8.0007744195297334</v>
      </c>
      <c r="D151" s="1">
        <v>-7.9489988246772949</v>
      </c>
      <c r="E151" s="15">
        <v>-7.6249996102994748</v>
      </c>
      <c r="F151" s="1">
        <v>7.239649967112225</v>
      </c>
      <c r="G151" s="1">
        <v>114</v>
      </c>
      <c r="H151" s="1">
        <v>2.2974133082177182E-3</v>
      </c>
      <c r="L151" s="8"/>
    </row>
    <row r="152" spans="1:12" x14ac:dyDescent="0.25">
      <c r="A152" s="1">
        <v>1997.3</v>
      </c>
      <c r="B152" s="1">
        <v>0.70460083903877446</v>
      </c>
      <c r="C152" s="1">
        <v>-7.9893117505455331</v>
      </c>
      <c r="D152" s="1">
        <v>-7.9376907598744024</v>
      </c>
      <c r="E152" s="15">
        <v>-7.6217944851310762</v>
      </c>
      <c r="F152" s="1">
        <v>7.3560317035853773</v>
      </c>
      <c r="G152" s="1">
        <v>122</v>
      </c>
      <c r="H152" s="1">
        <v>4.9992231411797646E-3</v>
      </c>
      <c r="L152" s="8"/>
    </row>
    <row r="153" spans="1:12" x14ac:dyDescent="0.25">
      <c r="A153" s="1">
        <v>1997.4</v>
      </c>
      <c r="B153" s="1">
        <v>0.70280042958611744</v>
      </c>
      <c r="C153" s="1">
        <v>-7.9824488936220401</v>
      </c>
      <c r="D153" s="1">
        <v>-7.9315912479476234</v>
      </c>
      <c r="E153" s="15">
        <v>-7.6199181535365659</v>
      </c>
      <c r="F153" s="1">
        <v>7.3744113954276527</v>
      </c>
      <c r="G153" s="1">
        <v>119</v>
      </c>
      <c r="H153" s="1">
        <v>5.3923182180715887E-3</v>
      </c>
      <c r="L153" s="8"/>
    </row>
    <row r="154" spans="1:12" x14ac:dyDescent="0.25">
      <c r="A154" s="1">
        <v>1998.1</v>
      </c>
      <c r="B154" s="1">
        <v>0.71043588640259137</v>
      </c>
      <c r="C154" s="1">
        <v>-7.9694772628454098</v>
      </c>
      <c r="D154" s="1">
        <v>-7.9245895334343546</v>
      </c>
      <c r="E154" s="15">
        <v>-7.6159618344316282</v>
      </c>
      <c r="F154" s="1">
        <v>7.4431795057176027</v>
      </c>
      <c r="G154" s="1">
        <v>121</v>
      </c>
      <c r="H154" s="1">
        <v>2.0624522483036855E-3</v>
      </c>
      <c r="L154" s="8"/>
    </row>
    <row r="155" spans="1:12" x14ac:dyDescent="0.25">
      <c r="A155" s="1">
        <v>1998.2</v>
      </c>
      <c r="B155" s="1">
        <v>0.7223695680470098</v>
      </c>
      <c r="C155" s="1">
        <v>-7.9613318236950681</v>
      </c>
      <c r="D155" s="1">
        <v>-7.9146219231975783</v>
      </c>
      <c r="E155" s="15">
        <v>-7.6133709775239353</v>
      </c>
      <c r="F155" s="1">
        <v>7.5208870496499909</v>
      </c>
      <c r="G155" s="1">
        <v>118</v>
      </c>
      <c r="H155" s="1">
        <v>3.292181069958862E-3</v>
      </c>
      <c r="L155" s="8"/>
    </row>
    <row r="156" spans="1:12" x14ac:dyDescent="0.25">
      <c r="A156" s="1">
        <v>1998.3</v>
      </c>
      <c r="B156" s="1">
        <v>0.73271926052996805</v>
      </c>
      <c r="C156" s="1">
        <v>-7.9495304003795351</v>
      </c>
      <c r="D156" s="1">
        <v>-7.9079517266959387</v>
      </c>
      <c r="E156" s="15">
        <v>-7.6148430068750956</v>
      </c>
      <c r="F156" s="1">
        <v>7.4935982779764432</v>
      </c>
      <c r="G156" s="1">
        <v>116</v>
      </c>
      <c r="H156" s="1">
        <v>5.1283438712288413E-3</v>
      </c>
      <c r="L156" s="8"/>
    </row>
    <row r="157" spans="1:12" x14ac:dyDescent="0.25">
      <c r="A157" s="1">
        <v>1998.4</v>
      </c>
      <c r="B157" s="1">
        <v>0.72908444701693265</v>
      </c>
      <c r="C157" s="1">
        <v>-7.9325539976519925</v>
      </c>
      <c r="D157" s="1">
        <v>-7.9012752456065236</v>
      </c>
      <c r="E157" s="15">
        <v>-7.6055794521990308</v>
      </c>
      <c r="F157" s="1">
        <v>7.5248827899627955</v>
      </c>
      <c r="G157" s="1">
        <v>107</v>
      </c>
      <c r="H157" s="1">
        <v>4.6925895235040115E-3</v>
      </c>
      <c r="L157" s="8"/>
    </row>
    <row r="158" spans="1:12" x14ac:dyDescent="0.25">
      <c r="A158" s="1">
        <v>1999.1</v>
      </c>
      <c r="B158" s="1">
        <v>0.74589196071054775</v>
      </c>
      <c r="C158" s="1">
        <v>-7.9240548025030257</v>
      </c>
      <c r="D158" s="1">
        <v>-7.891191742015164</v>
      </c>
      <c r="E158" s="15">
        <v>-7.6109393194002859</v>
      </c>
      <c r="F158" s="1">
        <v>7.6359224113763089</v>
      </c>
      <c r="G158" s="1">
        <v>120</v>
      </c>
      <c r="H158" s="1">
        <v>3.6568073897943047E-3</v>
      </c>
      <c r="L158" s="8"/>
    </row>
    <row r="159" spans="1:12" x14ac:dyDescent="0.25">
      <c r="A159" s="1">
        <v>1999.2</v>
      </c>
      <c r="B159" s="1">
        <v>0.74269885566792859</v>
      </c>
      <c r="C159" s="1">
        <v>-7.9177757947831982</v>
      </c>
      <c r="D159" s="1">
        <v>-7.8838888033003469</v>
      </c>
      <c r="E159" s="15">
        <v>-7.6080904292032949</v>
      </c>
      <c r="F159" s="1">
        <v>7.680970248855159</v>
      </c>
      <c r="G159" s="1">
        <v>117</v>
      </c>
      <c r="H159" s="1">
        <v>7.4868889792758372E-3</v>
      </c>
      <c r="L159" s="8"/>
    </row>
    <row r="160" spans="1:12" x14ac:dyDescent="0.25">
      <c r="A160" s="1">
        <v>1999.3</v>
      </c>
      <c r="B160" s="1">
        <v>0.74558199573845163</v>
      </c>
      <c r="C160" s="1">
        <v>-7.9048586850273432</v>
      </c>
      <c r="D160" s="1">
        <v>-7.8791932493138406</v>
      </c>
      <c r="E160" s="15">
        <v>-7.6046378112348911</v>
      </c>
      <c r="F160" s="1">
        <v>7.6841315113947823</v>
      </c>
      <c r="G160" s="1">
        <v>120</v>
      </c>
      <c r="H160" s="1">
        <v>7.4306871851480116E-3</v>
      </c>
      <c r="L160" s="8"/>
    </row>
    <row r="161" spans="1:12" x14ac:dyDescent="0.25">
      <c r="A161" s="1">
        <v>1999.4</v>
      </c>
      <c r="B161" s="1">
        <v>0.75890317782779471</v>
      </c>
      <c r="C161" s="1">
        <v>-7.8892189377391739</v>
      </c>
      <c r="D161" s="1">
        <v>-7.8654118997957427</v>
      </c>
      <c r="E161" s="15">
        <v>-7.6034665245477875</v>
      </c>
      <c r="F161" s="1">
        <v>7.7007437100168383</v>
      </c>
      <c r="G161" s="1">
        <v>122</v>
      </c>
      <c r="H161" s="1">
        <v>7.3791894977819558E-3</v>
      </c>
      <c r="L161" s="8"/>
    </row>
    <row r="162" spans="1:12" x14ac:dyDescent="0.25">
      <c r="A162" s="1">
        <v>2000.1</v>
      </c>
      <c r="B162" s="1">
        <v>0.75805890291956268</v>
      </c>
      <c r="C162" s="1">
        <v>-7.9020308004430673</v>
      </c>
      <c r="D162" s="1">
        <v>-7.8764864421508278</v>
      </c>
      <c r="E162" s="15">
        <v>-7.6124440475500403</v>
      </c>
      <c r="F162" s="1">
        <v>7.7236052729545941</v>
      </c>
      <c r="G162" s="1">
        <v>132</v>
      </c>
      <c r="H162" s="1">
        <v>9.8909903251173624E-3</v>
      </c>
      <c r="L162" s="8"/>
    </row>
    <row r="163" spans="1:12" x14ac:dyDescent="0.25">
      <c r="A163" s="1">
        <v>2000.2</v>
      </c>
      <c r="B163" s="1">
        <v>0.76801143088179691</v>
      </c>
      <c r="C163" s="1">
        <v>-7.883405778637683</v>
      </c>
      <c r="D163" s="1">
        <v>-7.8638676338758611</v>
      </c>
      <c r="E163" s="15">
        <v>-7.6127799956281983</v>
      </c>
      <c r="F163" s="1">
        <v>7.7328662754024613</v>
      </c>
      <c r="G163" s="1">
        <v>129</v>
      </c>
      <c r="H163" s="1">
        <v>7.8423488855444163E-3</v>
      </c>
      <c r="L163" s="8"/>
    </row>
    <row r="164" spans="1:12" x14ac:dyDescent="0.25">
      <c r="A164" s="1">
        <v>2000.3</v>
      </c>
      <c r="B164" s="1">
        <v>0.77058547652492626</v>
      </c>
      <c r="C164" s="1">
        <v>-7.8872640858542411</v>
      </c>
      <c r="D164" s="1">
        <v>-7.8592669436644718</v>
      </c>
      <c r="E164" s="15">
        <v>-7.6163923116774699</v>
      </c>
      <c r="F164" s="1">
        <v>7.7442830382167926</v>
      </c>
      <c r="G164" s="1">
        <v>134</v>
      </c>
      <c r="H164" s="1">
        <v>9.1414128918197463E-3</v>
      </c>
      <c r="L164" s="8"/>
    </row>
    <row r="165" spans="1:12" x14ac:dyDescent="0.25">
      <c r="A165" s="1">
        <v>2000.4</v>
      </c>
      <c r="B165" s="1">
        <v>0.78279909448276142</v>
      </c>
      <c r="C165" s="1">
        <v>-7.8839144969328681</v>
      </c>
      <c r="D165" s="1">
        <v>-7.8531292799552084</v>
      </c>
      <c r="E165" s="15">
        <v>-7.6229661754519356</v>
      </c>
      <c r="F165" s="1">
        <v>7.6620477639456519</v>
      </c>
      <c r="G165" s="1">
        <v>125</v>
      </c>
      <c r="H165" s="1">
        <v>7.1314720482586816E-3</v>
      </c>
      <c r="L165" s="8"/>
    </row>
    <row r="166" spans="1:12" x14ac:dyDescent="0.25">
      <c r="A166" s="1">
        <v>2001.1</v>
      </c>
      <c r="B166" s="1">
        <v>0.78354600731163115</v>
      </c>
      <c r="C166" s="1">
        <v>-7.8921390113107117</v>
      </c>
      <c r="D166" s="1">
        <v>-7.8565982404104027</v>
      </c>
      <c r="E166" s="15">
        <v>-7.6260117847431994</v>
      </c>
      <c r="F166" s="1">
        <v>7.5840121116628829</v>
      </c>
      <c r="G166" s="1">
        <v>109</v>
      </c>
      <c r="H166" s="1">
        <v>9.5665830345142439E-3</v>
      </c>
      <c r="L166" s="8"/>
    </row>
    <row r="167" spans="1:12" x14ac:dyDescent="0.25">
      <c r="A167" s="1">
        <v>2001.2</v>
      </c>
      <c r="B167" s="1">
        <v>0.79286284940960339</v>
      </c>
      <c r="C167" s="1">
        <v>-7.8875155715374703</v>
      </c>
      <c r="D167" s="1">
        <v>-7.8563906178649638</v>
      </c>
      <c r="E167" s="15">
        <v>-7.638548460135266</v>
      </c>
      <c r="F167" s="1">
        <v>7.5393603510393401</v>
      </c>
      <c r="G167" s="1">
        <v>109</v>
      </c>
      <c r="H167" s="1">
        <v>7.0093063424033633E-3</v>
      </c>
      <c r="L167" s="8"/>
    </row>
    <row r="168" spans="1:12" x14ac:dyDescent="0.25">
      <c r="A168" s="1">
        <v>2001.3</v>
      </c>
      <c r="B168" s="1">
        <v>0.79461995540850694</v>
      </c>
      <c r="C168" s="1">
        <v>-7.8973389792825124</v>
      </c>
      <c r="D168" s="1">
        <v>-7.8565184832835913</v>
      </c>
      <c r="E168" s="15">
        <v>-7.6542921698194268</v>
      </c>
      <c r="F168" s="1">
        <v>7.4620446808288321</v>
      </c>
      <c r="G168" s="1">
        <v>105</v>
      </c>
      <c r="H168" s="1">
        <v>2.8279782795524967E-3</v>
      </c>
      <c r="L168" s="8"/>
    </row>
    <row r="169" spans="1:12" x14ac:dyDescent="0.25">
      <c r="A169" s="1">
        <v>2001.4</v>
      </c>
      <c r="B169" s="1">
        <v>0.80329940685667289</v>
      </c>
      <c r="C169" s="1">
        <v>-7.8993886749183551</v>
      </c>
      <c r="D169" s="1">
        <v>-7.852840878143283</v>
      </c>
      <c r="E169" s="15">
        <v>-7.6687171814902007</v>
      </c>
      <c r="F169" s="1">
        <v>7.4422484810617568</v>
      </c>
      <c r="G169" s="1">
        <v>100</v>
      </c>
      <c r="H169" s="1">
        <v>-7.46427539768509E-4</v>
      </c>
      <c r="L169" s="8"/>
    </row>
    <row r="170" spans="1:12" x14ac:dyDescent="0.25">
      <c r="A170" s="1">
        <v>2002.1</v>
      </c>
      <c r="B170" s="1">
        <v>0.81576459777556853</v>
      </c>
      <c r="C170" s="1">
        <v>-7.8900132620222196</v>
      </c>
      <c r="D170" s="1">
        <v>-7.8510808161098371</v>
      </c>
      <c r="E170" s="15">
        <v>-7.6799833104119823</v>
      </c>
      <c r="F170" s="1">
        <v>7.4515000558746847</v>
      </c>
      <c r="G170" s="1">
        <v>113</v>
      </c>
      <c r="H170" s="1">
        <v>3.1935469696477981E-3</v>
      </c>
      <c r="L170" s="8"/>
    </row>
    <row r="171" spans="1:12" x14ac:dyDescent="0.25">
      <c r="A171" s="1">
        <v>2002.2</v>
      </c>
      <c r="B171" s="1">
        <v>0.8147909682045239</v>
      </c>
      <c r="C171" s="1">
        <v>-7.8880245386684642</v>
      </c>
      <c r="D171" s="1">
        <v>-7.850118801326615</v>
      </c>
      <c r="E171" s="15">
        <v>-7.6799765000311861</v>
      </c>
      <c r="F171" s="1">
        <v>7.3832797971114017</v>
      </c>
      <c r="G171" s="1">
        <v>109</v>
      </c>
      <c r="H171" s="1">
        <v>7.8644568338465601E-3</v>
      </c>
      <c r="L171" s="8"/>
    </row>
    <row r="172" spans="1:12" x14ac:dyDescent="0.25">
      <c r="A172" s="1">
        <v>2002.3</v>
      </c>
      <c r="B172" s="1">
        <v>0.81998413333010922</v>
      </c>
      <c r="C172" s="1">
        <v>-7.8874025556930292</v>
      </c>
      <c r="D172" s="1">
        <v>-7.8503280537394975</v>
      </c>
      <c r="E172" s="15">
        <v>-7.6866029462752081</v>
      </c>
      <c r="F172" s="1">
        <v>7.2015632016521351</v>
      </c>
      <c r="G172" s="1">
        <v>96</v>
      </c>
      <c r="H172" s="1">
        <v>5.3855388353390762E-3</v>
      </c>
      <c r="L172" s="8"/>
    </row>
    <row r="173" spans="1:12" x14ac:dyDescent="0.25">
      <c r="A173" s="1">
        <v>2002.4</v>
      </c>
      <c r="B173" s="1">
        <v>0.81935622722295076</v>
      </c>
      <c r="C173" s="1">
        <v>-7.8902163579933431</v>
      </c>
      <c r="D173" s="1">
        <v>-7.8442295281868937</v>
      </c>
      <c r="E173" s="15">
        <v>-7.6883885801593106</v>
      </c>
      <c r="F173" s="1">
        <v>7.1908504629586201</v>
      </c>
      <c r="G173" s="1">
        <v>92</v>
      </c>
      <c r="H173" s="1">
        <v>5.9126021076600444E-3</v>
      </c>
      <c r="L173" s="8"/>
    </row>
    <row r="174" spans="1:12" x14ac:dyDescent="0.25">
      <c r="A174" s="1">
        <v>2003.1</v>
      </c>
      <c r="B174" s="1">
        <v>0.81949786767828425</v>
      </c>
      <c r="C174" s="1">
        <v>-7.8929190356689647</v>
      </c>
      <c r="D174" s="1">
        <v>-7.8450354951308316</v>
      </c>
      <c r="E174" s="15">
        <v>-7.70072754720342</v>
      </c>
      <c r="F174" s="1">
        <v>7.1488050403555814</v>
      </c>
      <c r="G174" s="1">
        <v>86</v>
      </c>
      <c r="H174" s="1">
        <v>1.0282557455022925E-2</v>
      </c>
      <c r="L174" s="8"/>
    </row>
    <row r="175" spans="1:12" x14ac:dyDescent="0.25">
      <c r="A175" s="1">
        <v>2003.2</v>
      </c>
      <c r="B175" s="1">
        <v>0.83164458852090506</v>
      </c>
      <c r="C175" s="1">
        <v>-7.8857651102030033</v>
      </c>
      <c r="D175" s="1">
        <v>-7.8411096556754902</v>
      </c>
      <c r="E175" s="15">
        <v>-7.7067492617772597</v>
      </c>
      <c r="F175" s="1">
        <v>7.2320161303818766</v>
      </c>
      <c r="G175" s="1">
        <v>103</v>
      </c>
      <c r="H175" s="1">
        <v>-1.6256519102179348E-3</v>
      </c>
      <c r="L175" s="8"/>
    </row>
    <row r="176" spans="1:12" x14ac:dyDescent="0.25">
      <c r="A176" s="1">
        <v>2003.3</v>
      </c>
      <c r="B176" s="1">
        <v>0.84284624550567633</v>
      </c>
      <c r="C176" s="1">
        <v>-7.865983876217328</v>
      </c>
      <c r="D176" s="1">
        <v>-7.8318475523005322</v>
      </c>
      <c r="E176" s="15">
        <v>-7.7085599369801932</v>
      </c>
      <c r="F176" s="1">
        <v>7.2916088150755023</v>
      </c>
      <c r="G176" s="1">
        <v>95</v>
      </c>
      <c r="H176" s="1">
        <v>7.4667334137551219E-3</v>
      </c>
      <c r="L176" s="8"/>
    </row>
    <row r="177" spans="1:12" x14ac:dyDescent="0.25">
      <c r="A177" s="1">
        <v>2003.4</v>
      </c>
      <c r="B177" s="1">
        <v>0.83738161729265015</v>
      </c>
      <c r="C177" s="1">
        <v>-7.8552122931134436</v>
      </c>
      <c r="D177" s="1">
        <v>-7.8295641342799192</v>
      </c>
      <c r="E177" s="15">
        <v>-7.7069435431128239</v>
      </c>
      <c r="F177" s="1">
        <v>7.3458621905961508</v>
      </c>
      <c r="G177" s="1">
        <v>105</v>
      </c>
      <c r="H177" s="1">
        <v>3.8011369744867336E-3</v>
      </c>
      <c r="L177" s="8"/>
    </row>
    <row r="178" spans="1:12" x14ac:dyDescent="0.25">
      <c r="A178" s="1">
        <v>2004.1</v>
      </c>
      <c r="B178" s="1">
        <v>0.83621927649948624</v>
      </c>
      <c r="C178" s="1">
        <v>-7.8538694013371684</v>
      </c>
      <c r="D178" s="1">
        <v>-7.8219894912417898</v>
      </c>
      <c r="E178" s="15">
        <v>-7.7033111158713004</v>
      </c>
      <c r="F178" s="1">
        <v>7.4071208349057729</v>
      </c>
      <c r="G178" s="1">
        <v>114</v>
      </c>
      <c r="H178" s="1">
        <v>8.462062157787548E-3</v>
      </c>
      <c r="L178" s="8"/>
    </row>
    <row r="179" spans="1:12" x14ac:dyDescent="0.25">
      <c r="A179" s="1">
        <v>2004.2</v>
      </c>
      <c r="B179" s="1">
        <v>0.84612618467704159</v>
      </c>
      <c r="C179" s="1">
        <v>-7.8456173783936025</v>
      </c>
      <c r="D179" s="1">
        <v>-7.8195191083739868</v>
      </c>
      <c r="E179" s="15">
        <v>-7.7052867531015998</v>
      </c>
      <c r="F179" s="1">
        <v>7.383741112555529</v>
      </c>
      <c r="G179" s="1">
        <v>103</v>
      </c>
      <c r="H179" s="1">
        <v>7.8530861856066763E-3</v>
      </c>
      <c r="L179" s="8"/>
    </row>
    <row r="180" spans="1:12" x14ac:dyDescent="0.25">
      <c r="A180" s="1">
        <v>2004.3</v>
      </c>
      <c r="B180" s="1">
        <v>0.85414087283811024</v>
      </c>
      <c r="C180" s="1">
        <v>-7.838376112947592</v>
      </c>
      <c r="D180" s="1">
        <v>-7.8139210734400626</v>
      </c>
      <c r="E180" s="15">
        <v>-7.7020297764862029</v>
      </c>
      <c r="F180" s="1">
        <v>7.3632907808524344</v>
      </c>
      <c r="G180" s="1">
        <v>109</v>
      </c>
      <c r="H180" s="1">
        <v>6.3831422350453691E-3</v>
      </c>
      <c r="L180" s="8"/>
    </row>
    <row r="181" spans="1:12" x14ac:dyDescent="0.25">
      <c r="A181" s="1">
        <v>2004.4</v>
      </c>
      <c r="B181" s="1">
        <v>0.859892051900226</v>
      </c>
      <c r="C181" s="1">
        <v>-7.8314389910405957</v>
      </c>
      <c r="D181" s="1">
        <v>-7.8070765412924921</v>
      </c>
      <c r="E181" s="15">
        <v>-7.7000843423903831</v>
      </c>
      <c r="F181" s="1">
        <v>7.4082567271385171</v>
      </c>
      <c r="G181" s="1">
        <v>105</v>
      </c>
      <c r="H181" s="1">
        <v>1.0738006823107707E-2</v>
      </c>
      <c r="L181" s="8"/>
    </row>
    <row r="182" spans="1:12" x14ac:dyDescent="0.25">
      <c r="A182" s="1">
        <v>2005.1</v>
      </c>
      <c r="B182" s="1">
        <v>0.86317100055491269</v>
      </c>
      <c r="C182" s="1">
        <v>-7.8206988517602758</v>
      </c>
      <c r="D182" s="1">
        <v>-7.8022903280692661</v>
      </c>
      <c r="E182" s="15">
        <v>-7.700827828642554</v>
      </c>
      <c r="F182" s="1">
        <v>7.4276136820969816</v>
      </c>
      <c r="G182" s="1">
        <v>97</v>
      </c>
      <c r="H182" s="1">
        <v>5.0491629019398469E-3</v>
      </c>
      <c r="L182" s="8"/>
    </row>
    <row r="183" spans="1:12" x14ac:dyDescent="0.25">
      <c r="A183" s="1">
        <v>2005.2</v>
      </c>
      <c r="B183" s="1">
        <v>0.86450846818629856</v>
      </c>
      <c r="C183" s="1">
        <v>-7.8196974233718963</v>
      </c>
      <c r="D183" s="1">
        <v>-7.7966803308828077</v>
      </c>
      <c r="E183" s="15">
        <v>-7.6979307499542839</v>
      </c>
      <c r="F183" s="1">
        <v>7.4056231976895059</v>
      </c>
      <c r="G183" s="1">
        <v>93</v>
      </c>
      <c r="H183" s="1">
        <v>6.7681795363536898E-3</v>
      </c>
      <c r="L183" s="8"/>
    </row>
    <row r="184" spans="1:12" x14ac:dyDescent="0.25">
      <c r="A184" s="1">
        <v>2005.3</v>
      </c>
      <c r="B184" s="1">
        <v>0.86475611371423788</v>
      </c>
      <c r="C184" s="1">
        <v>-7.8137855072820308</v>
      </c>
      <c r="D184" s="1">
        <v>-7.7943853907324065</v>
      </c>
      <c r="E184" s="15">
        <v>-7.698130955754185</v>
      </c>
      <c r="F184" s="1">
        <v>7.4288970269474861</v>
      </c>
      <c r="G184" s="1">
        <v>86</v>
      </c>
      <c r="H184" s="1">
        <v>1.5145915199301498E-2</v>
      </c>
      <c r="L184" s="8"/>
    </row>
    <row r="185" spans="1:12" x14ac:dyDescent="0.25">
      <c r="A185" s="1">
        <v>2005.4</v>
      </c>
      <c r="B185" s="1">
        <v>0.86112724908684568</v>
      </c>
      <c r="C185" s="1">
        <v>-7.8102483475417657</v>
      </c>
      <c r="D185" s="1">
        <v>-7.7887109694915919</v>
      </c>
      <c r="E185" s="15">
        <v>-7.6955341604330858</v>
      </c>
      <c r="F185" s="1">
        <v>7.4290828067302099</v>
      </c>
      <c r="G185" s="1">
        <v>80</v>
      </c>
      <c r="H185" s="1">
        <v>9.4090879777972702E-3</v>
      </c>
      <c r="L185" s="8"/>
    </row>
    <row r="186" spans="1:12" x14ac:dyDescent="0.25">
      <c r="A186" s="1">
        <v>2006.1</v>
      </c>
      <c r="B186" s="1">
        <v>0.86750304970511316</v>
      </c>
      <c r="C186" s="1">
        <v>-7.7954748233661979</v>
      </c>
      <c r="D186" s="1">
        <v>-7.7832190404303967</v>
      </c>
      <c r="E186" s="15">
        <v>-7.6881407055860631</v>
      </c>
      <c r="F186" s="1">
        <v>7.4653936551714155</v>
      </c>
      <c r="G186" s="1">
        <v>86</v>
      </c>
      <c r="H186" s="1">
        <v>5.2145305059035727E-3</v>
      </c>
      <c r="L186" s="8"/>
    </row>
    <row r="187" spans="1:12" x14ac:dyDescent="0.25">
      <c r="A187" s="1">
        <v>2006.2</v>
      </c>
      <c r="B187" s="1">
        <v>0.85951248159255589</v>
      </c>
      <c r="C187" s="1">
        <v>-7.7970326603873632</v>
      </c>
      <c r="D187" s="1">
        <v>-7.7816312344317105</v>
      </c>
      <c r="E187" s="15">
        <v>-7.6879454092273818</v>
      </c>
      <c r="F187" s="1">
        <v>7.4476886038104668</v>
      </c>
      <c r="G187" s="1">
        <v>81</v>
      </c>
      <c r="H187" s="1">
        <v>9.0229818229805876E-3</v>
      </c>
      <c r="L187" s="8"/>
    </row>
    <row r="188" spans="1:12" x14ac:dyDescent="0.25">
      <c r="A188" s="1">
        <v>2006.3</v>
      </c>
      <c r="B188" s="1">
        <v>0.85255291220839136</v>
      </c>
      <c r="C188" s="1">
        <v>-7.7984087079965869</v>
      </c>
      <c r="D188" s="1">
        <v>-7.7794084629028317</v>
      </c>
      <c r="E188" s="15">
        <v>-7.6862355077332918</v>
      </c>
      <c r="F188" s="1">
        <v>7.4472104294735706</v>
      </c>
      <c r="G188" s="1">
        <v>86</v>
      </c>
      <c r="H188" s="1">
        <v>9.4454367939630409E-3</v>
      </c>
      <c r="L188" s="8"/>
    </row>
    <row r="189" spans="1:12" x14ac:dyDescent="0.25">
      <c r="A189" s="1">
        <v>2006.4</v>
      </c>
      <c r="B189" s="1">
        <v>0.85529555354296083</v>
      </c>
      <c r="C189" s="1">
        <v>-7.7905585001794844</v>
      </c>
      <c r="D189" s="1">
        <v>-7.7720072767491395</v>
      </c>
      <c r="E189" s="15">
        <v>-7.6865670988471315</v>
      </c>
      <c r="F189" s="1">
        <v>7.5312869130366549</v>
      </c>
      <c r="G189" s="1">
        <v>97</v>
      </c>
      <c r="H189" s="1">
        <v>-4.0938115679775436E-3</v>
      </c>
      <c r="L189" s="8"/>
    </row>
    <row r="190" spans="1:12" x14ac:dyDescent="0.25">
      <c r="A190" s="1">
        <v>2007.1</v>
      </c>
      <c r="B190" s="1">
        <v>0.85416995597726941</v>
      </c>
      <c r="C190" s="1">
        <v>-7.7917865582637615</v>
      </c>
      <c r="D190" s="1">
        <v>-7.7716011534039522</v>
      </c>
      <c r="E190" s="15">
        <v>-7.6903587680023513</v>
      </c>
      <c r="F190" s="1">
        <v>7.5466743632920528</v>
      </c>
      <c r="G190" s="1">
        <v>100</v>
      </c>
      <c r="H190" s="1">
        <v>9.801833247384574E-3</v>
      </c>
      <c r="L190" s="8"/>
    </row>
    <row r="191" spans="1:12" x14ac:dyDescent="0.25">
      <c r="A191" s="1">
        <v>2007.2</v>
      </c>
      <c r="B191" s="1">
        <v>0.8481651640968072</v>
      </c>
      <c r="C191" s="1">
        <v>-7.7867952415914186</v>
      </c>
      <c r="D191" s="1">
        <v>-7.7741244437860608</v>
      </c>
      <c r="E191" s="15">
        <v>-7.6887333995375835</v>
      </c>
      <c r="F191" s="1">
        <v>7.5761957979526473</v>
      </c>
      <c r="G191" s="1">
        <v>89</v>
      </c>
      <c r="H191" s="1">
        <v>1.1329769968167274E-2</v>
      </c>
      <c r="L191" s="8"/>
    </row>
    <row r="192" spans="1:12" x14ac:dyDescent="0.25">
      <c r="A192" s="1">
        <v>2007.3</v>
      </c>
      <c r="B192" s="1">
        <v>0.84539762278040509</v>
      </c>
      <c r="C192" s="1">
        <v>-7.7835668682644057</v>
      </c>
      <c r="D192" s="1">
        <v>-7.7723245858309618</v>
      </c>
      <c r="E192" s="15">
        <v>-7.6949439040294143</v>
      </c>
      <c r="F192" s="1">
        <v>7.5697789609047526</v>
      </c>
      <c r="G192" s="1">
        <v>93</v>
      </c>
      <c r="H192" s="1">
        <v>6.3327563103899344E-3</v>
      </c>
      <c r="L192" s="8"/>
    </row>
    <row r="193" spans="1:8" x14ac:dyDescent="0.25">
      <c r="A193" s="1">
        <v>2007.4</v>
      </c>
      <c r="B193" s="1">
        <v>0.85156757068910638</v>
      </c>
      <c r="C193" s="1">
        <v>-7.7819672399760274</v>
      </c>
      <c r="D193" s="1">
        <v>-7.7734472629293458</v>
      </c>
      <c r="E193" s="15">
        <v>-7.7013856247049768</v>
      </c>
      <c r="F193" s="1">
        <v>7.5649651317136835</v>
      </c>
      <c r="G193" s="1">
        <v>80</v>
      </c>
      <c r="H193" s="1">
        <v>1.2263641039336524E-2</v>
      </c>
    </row>
    <row r="194" spans="1:8" x14ac:dyDescent="0.25">
      <c r="A194" s="1">
        <v>2008.1</v>
      </c>
      <c r="B194" s="1">
        <v>0.83951397705274333</v>
      </c>
      <c r="C194" s="1">
        <v>-7.7908276626435411</v>
      </c>
      <c r="D194" s="1">
        <v>-7.773654532592956</v>
      </c>
      <c r="E194" s="15">
        <v>-7.7035462427569952</v>
      </c>
      <c r="F194" s="1">
        <v>7.4524396599777694</v>
      </c>
      <c r="G194" s="1">
        <v>84</v>
      </c>
      <c r="H194" s="1">
        <v>1.0842120595777469E-2</v>
      </c>
    </row>
    <row r="195" spans="1:8" x14ac:dyDescent="0.25">
      <c r="A195" s="1">
        <v>2008.2</v>
      </c>
      <c r="B195" s="1">
        <v>0.84072702925231568</v>
      </c>
      <c r="C195" s="1">
        <v>-7.788194146576692</v>
      </c>
      <c r="D195" s="1">
        <v>-7.7730365920688618</v>
      </c>
      <c r="E195" s="15">
        <v>-7.7120540040949628</v>
      </c>
      <c r="F195" s="1">
        <v>7.4465031538757129</v>
      </c>
      <c r="G195" s="1">
        <v>66</v>
      </c>
      <c r="H195" s="1">
        <v>1.2998694723836241E-2</v>
      </c>
    </row>
    <row r="196" spans="1:8" x14ac:dyDescent="0.25">
      <c r="A196" s="1">
        <v>2008.3</v>
      </c>
      <c r="B196" s="1">
        <v>0.84649269938470095</v>
      </c>
      <c r="C196" s="1">
        <v>-7.7999603076476856</v>
      </c>
      <c r="D196" s="1">
        <v>-7.78391595231869</v>
      </c>
      <c r="E196" s="15">
        <v>-7.726045953834098</v>
      </c>
      <c r="F196" s="1">
        <v>7.3434620357045031</v>
      </c>
      <c r="G196" s="1">
        <v>74</v>
      </c>
      <c r="H196" s="1">
        <v>1.5466219914976164E-2</v>
      </c>
    </row>
    <row r="197" spans="1:8" x14ac:dyDescent="0.25">
      <c r="A197" s="1">
        <v>2008.4</v>
      </c>
      <c r="B197" s="1">
        <v>0.8440031486542825</v>
      </c>
      <c r="C197" s="1">
        <v>-7.8339963417094598</v>
      </c>
      <c r="D197" s="1">
        <v>-7.7909729011828697</v>
      </c>
      <c r="E197" s="15">
        <v>-7.754221660026122</v>
      </c>
      <c r="F197" s="1">
        <v>7.0525749562743902</v>
      </c>
      <c r="G197" s="1">
        <v>67</v>
      </c>
      <c r="H197" s="1">
        <v>-2.2905485731246338E-2</v>
      </c>
    </row>
    <row r="198" spans="1:8" x14ac:dyDescent="0.25">
      <c r="A198" s="1">
        <v>2009.1</v>
      </c>
      <c r="B198" s="1">
        <v>0.85521492487491335</v>
      </c>
      <c r="C198" s="1">
        <v>-7.850859655104915</v>
      </c>
      <c r="D198" s="1">
        <v>-7.7934959936037957</v>
      </c>
      <c r="E198" s="15">
        <v>-7.7803906675516732</v>
      </c>
      <c r="F198" s="1">
        <v>6.9410891203052936</v>
      </c>
      <c r="G198" s="1">
        <v>66</v>
      </c>
      <c r="H198" s="1">
        <v>-6.7467464167914673E-3</v>
      </c>
    </row>
    <row r="199" spans="1:8" x14ac:dyDescent="0.25">
      <c r="A199" s="1">
        <v>2009.2</v>
      </c>
      <c r="B199" s="1">
        <v>0.88008198540193061</v>
      </c>
      <c r="C199" s="1">
        <v>-7.8551317548474797</v>
      </c>
      <c r="D199" s="1">
        <v>-7.8009688454236699</v>
      </c>
      <c r="E199" s="15">
        <v>-7.8055809224524975</v>
      </c>
      <c r="F199" s="1">
        <v>7.027767162115822</v>
      </c>
      <c r="G199" s="1">
        <v>85</v>
      </c>
      <c r="H199" s="1">
        <v>5.3173718812941691E-3</v>
      </c>
    </row>
    <row r="200" spans="1:8" x14ac:dyDescent="0.25">
      <c r="A200" s="1">
        <v>2009.3</v>
      </c>
      <c r="B200" s="1">
        <v>0.87851243564120174</v>
      </c>
      <c r="C200" s="1">
        <v>-7.8542223452029134</v>
      </c>
      <c r="D200" s="1">
        <v>-7.8012470655130715</v>
      </c>
      <c r="E200" s="15">
        <v>-7.8178831543764487</v>
      </c>
      <c r="F200" s="1">
        <v>7.1318070066388515</v>
      </c>
      <c r="G200" s="1">
        <v>81</v>
      </c>
      <c r="H200" s="1">
        <v>8.6143720453860824E-3</v>
      </c>
    </row>
    <row r="201" spans="1:8" x14ac:dyDescent="0.25">
      <c r="A201" s="1">
        <v>2009.4</v>
      </c>
      <c r="B201" s="1">
        <v>0.88538662927103928</v>
      </c>
      <c r="C201" s="1">
        <v>-7.8437498000074566</v>
      </c>
      <c r="D201" s="1">
        <v>-7.80190644202471</v>
      </c>
      <c r="E201" s="15">
        <v>-7.822701551587488</v>
      </c>
      <c r="F201" s="1">
        <v>7.2181517794410617</v>
      </c>
      <c r="G201" s="1">
        <v>80</v>
      </c>
      <c r="H201" s="1">
        <v>7.8304695298235076E-3</v>
      </c>
    </row>
    <row r="202" spans="1:8" x14ac:dyDescent="0.25">
      <c r="A202" s="1">
        <v>2010.1</v>
      </c>
      <c r="B202" s="1">
        <v>0.87821007774733073</v>
      </c>
      <c r="C202" s="1">
        <v>-7.839369095044308</v>
      </c>
      <c r="D202" s="1">
        <v>-7.7978468091356801</v>
      </c>
      <c r="E202" s="15">
        <v>-7.8238406841751971</v>
      </c>
      <c r="F202" s="1">
        <v>7.2438709347490216</v>
      </c>
      <c r="G202" s="1">
        <v>84</v>
      </c>
      <c r="H202" s="1">
        <v>1.5885713880756688E-3</v>
      </c>
    </row>
    <row r="203" spans="1:8" x14ac:dyDescent="0.25">
      <c r="A203" s="1">
        <v>2010.2</v>
      </c>
      <c r="B203" s="1">
        <v>0.87185100047626618</v>
      </c>
      <c r="C203" s="1">
        <v>-7.8305342188684914</v>
      </c>
      <c r="D203" s="1">
        <v>-7.7938943692120075</v>
      </c>
      <c r="E203" s="15">
        <v>-7.8165731393071995</v>
      </c>
      <c r="F203" s="1">
        <v>7.2512605111662074</v>
      </c>
      <c r="G203" s="1">
        <v>81</v>
      </c>
      <c r="H203" s="1">
        <v>-3.5264332852572499E-4</v>
      </c>
    </row>
    <row r="204" spans="1:8" x14ac:dyDescent="0.25">
      <c r="A204" s="1">
        <v>2010.3</v>
      </c>
      <c r="B204" s="1">
        <v>0.87698951321972185</v>
      </c>
      <c r="C204" s="1">
        <v>-7.8219217439886073</v>
      </c>
      <c r="D204" s="1">
        <v>-7.7910853183590785</v>
      </c>
      <c r="E204" s="15">
        <v>-7.8134189567584453</v>
      </c>
      <c r="F204" s="1">
        <v>7.2154881672294815</v>
      </c>
      <c r="G204" s="1">
        <v>74</v>
      </c>
      <c r="H204" s="1">
        <v>2.9320966119583619E-3</v>
      </c>
    </row>
    <row r="205" spans="1:8" x14ac:dyDescent="0.25">
      <c r="A205" s="1">
        <v>2010.4</v>
      </c>
      <c r="B205" s="1">
        <v>0.87223418391921304</v>
      </c>
      <c r="C205" s="1">
        <v>-7.8168200467549847</v>
      </c>
      <c r="D205" s="1">
        <v>-7.788703902551255</v>
      </c>
      <c r="E205" s="15">
        <v>-7.8124936631139166</v>
      </c>
      <c r="F205" s="1">
        <v>7.3061628365049014</v>
      </c>
      <c r="G205" s="1">
        <v>75</v>
      </c>
      <c r="H205" s="1">
        <v>8.0954385564173965E-3</v>
      </c>
    </row>
    <row r="206" spans="1:8" x14ac:dyDescent="0.25">
      <c r="A206" s="1">
        <v>2011.1</v>
      </c>
      <c r="B206" s="1">
        <v>0.86753806408230427</v>
      </c>
      <c r="C206" s="1">
        <v>-7.8227768512599827</v>
      </c>
      <c r="D206" s="1">
        <v>-7.7860215704351035</v>
      </c>
      <c r="E206" s="15">
        <v>-7.8116640664784862</v>
      </c>
      <c r="F206" s="1">
        <v>7.3724447948968015</v>
      </c>
      <c r="G206" s="1">
        <v>78</v>
      </c>
      <c r="H206" s="1">
        <v>1.0670120860966865E-2</v>
      </c>
    </row>
    <row r="207" spans="1:8" x14ac:dyDescent="0.25">
      <c r="A207" s="1">
        <v>2011.2</v>
      </c>
      <c r="B207" s="1">
        <v>0.86415516187918584</v>
      </c>
      <c r="C207" s="1">
        <v>-7.8143611582204908</v>
      </c>
      <c r="D207" s="1">
        <v>-7.787379456664004</v>
      </c>
      <c r="E207" s="15">
        <v>-7.8044270119469221</v>
      </c>
      <c r="F207" s="1">
        <v>7.3675943652007181</v>
      </c>
      <c r="G207" s="1">
        <v>78</v>
      </c>
      <c r="H207" s="1">
        <v>1.1378024562983029E-2</v>
      </c>
    </row>
    <row r="208" spans="1:8" x14ac:dyDescent="0.25">
      <c r="A208" s="1">
        <v>2011.3</v>
      </c>
      <c r="B208" s="1">
        <v>0.86151423470625321</v>
      </c>
      <c r="C208" s="1">
        <v>-7.8161707691484787</v>
      </c>
      <c r="D208" s="1">
        <v>-7.7892327527011629</v>
      </c>
      <c r="E208" s="15">
        <v>-7.8030115356257284</v>
      </c>
      <c r="F208" s="1">
        <v>7.2921936128409586</v>
      </c>
      <c r="G208" s="1">
        <v>55</v>
      </c>
      <c r="H208" s="1">
        <v>6.5199069309898995E-3</v>
      </c>
    </row>
    <row r="209" spans="1:8" x14ac:dyDescent="0.25">
      <c r="A209" s="1">
        <v>2011.4</v>
      </c>
      <c r="B209" s="1">
        <v>0.86655916634648555</v>
      </c>
      <c r="C209" s="1">
        <v>-7.80417186433142</v>
      </c>
      <c r="D209" s="1">
        <v>-7.792170129515652</v>
      </c>
      <c r="E209" s="15">
        <v>-7.7978921217094852</v>
      </c>
      <c r="F209" s="1">
        <v>7.2916194146407287</v>
      </c>
      <c r="G209" s="1">
        <v>64</v>
      </c>
      <c r="H209" s="1">
        <v>4.4918723266344314E-3</v>
      </c>
    </row>
    <row r="210" spans="1:8" x14ac:dyDescent="0.25">
      <c r="A210" s="1">
        <v>2012.1</v>
      </c>
      <c r="B210" s="1">
        <v>0.87770657136939467</v>
      </c>
      <c r="C210" s="1">
        <v>-7.8001259396331903</v>
      </c>
      <c r="D210" s="1">
        <v>-7.7945636204495843</v>
      </c>
      <c r="E210" s="15">
        <v>-7.7983554935415258</v>
      </c>
      <c r="F210" s="1">
        <v>7.3783016920101181</v>
      </c>
      <c r="G210" s="1">
        <v>87</v>
      </c>
      <c r="H210" s="1">
        <v>5.6311107758173287E-3</v>
      </c>
    </row>
    <row r="211" spans="1:8" x14ac:dyDescent="0.25">
      <c r="A211" s="1">
        <v>2012.2</v>
      </c>
      <c r="B211" s="1">
        <v>0.87730747641513529</v>
      </c>
      <c r="C211" s="1">
        <v>-7.795876277157662</v>
      </c>
      <c r="D211" s="1">
        <v>-7.7959713158860149</v>
      </c>
      <c r="E211" s="15">
        <v>-7.7982298910397896</v>
      </c>
      <c r="F211" s="1">
        <v>7.372338019556917</v>
      </c>
      <c r="G211" s="1">
        <v>89</v>
      </c>
      <c r="H211" s="1">
        <v>2.1160490337301021E-3</v>
      </c>
    </row>
    <row r="212" spans="1:8" x14ac:dyDescent="0.25">
      <c r="A212" s="1">
        <v>2012.3</v>
      </c>
      <c r="B212" s="1">
        <v>0.87065743803750706</v>
      </c>
      <c r="C212" s="1">
        <v>-7.7953482608743814</v>
      </c>
      <c r="D212" s="1">
        <v>-7.7977348611034802</v>
      </c>
      <c r="E212" s="15">
        <v>-7.7966956404253906</v>
      </c>
      <c r="F212" s="1">
        <v>7.4077416934804505</v>
      </c>
      <c r="G212" s="1">
        <v>84</v>
      </c>
      <c r="H212" s="1">
        <v>4.521379598958741E-3</v>
      </c>
    </row>
    <row r="213" spans="1:8" x14ac:dyDescent="0.25">
      <c r="A213" s="1">
        <v>2012.4</v>
      </c>
      <c r="B213" s="1">
        <v>0.87125897595435642</v>
      </c>
      <c r="C213" s="1">
        <v>-7.795935886007662</v>
      </c>
      <c r="D213" s="1">
        <v>-7.7989767808778154</v>
      </c>
      <c r="E213" s="15">
        <v>-7.7940462219049227</v>
      </c>
      <c r="F213" s="1">
        <v>7.4187932905992939</v>
      </c>
      <c r="G213" s="1">
        <v>93</v>
      </c>
      <c r="H213" s="1">
        <v>6.6715513469070712E-3</v>
      </c>
    </row>
    <row r="214" spans="1:8" x14ac:dyDescent="0.25">
      <c r="A214" s="1">
        <v>2013.1</v>
      </c>
      <c r="B214" s="1">
        <v>0.87040048415910021</v>
      </c>
      <c r="C214" s="1">
        <v>-7.7892605580641847</v>
      </c>
      <c r="D214" s="1">
        <v>-7.7952847024625127</v>
      </c>
      <c r="E214" s="15">
        <v>-7.7928766268170024</v>
      </c>
      <c r="F214" s="1">
        <v>7.4785569769191502</v>
      </c>
      <c r="G214" s="1">
        <v>83</v>
      </c>
      <c r="H214" s="1">
        <v>4.02172496603986E-3</v>
      </c>
    </row>
    <row r="215" spans="1:8" x14ac:dyDescent="0.25">
      <c r="A215" s="1">
        <v>2013.2</v>
      </c>
      <c r="B215" s="1">
        <v>0.86953883378216257</v>
      </c>
      <c r="C215" s="1">
        <v>-7.7908208959847913</v>
      </c>
      <c r="D215" s="1">
        <v>-7.7970297011634919</v>
      </c>
      <c r="E215" s="15">
        <v>-7.7912053540269177</v>
      </c>
      <c r="F215" s="1">
        <v>7.5342041183214095</v>
      </c>
      <c r="G215" s="1">
        <v>87</v>
      </c>
      <c r="H215" s="1">
        <v>-1.090279966074282E-3</v>
      </c>
    </row>
    <row r="216" spans="1:8" x14ac:dyDescent="0.25">
      <c r="A216" s="1">
        <v>2013.3</v>
      </c>
      <c r="B216" s="1">
        <v>0.87179104667248153</v>
      </c>
      <c r="C216" s="1">
        <v>-7.7828508560666894</v>
      </c>
      <c r="D216" s="1">
        <v>-7.7951528604153939</v>
      </c>
      <c r="E216" s="15">
        <v>-7.7879162375592506</v>
      </c>
      <c r="F216" s="1">
        <v>7.5703528971258143</v>
      </c>
      <c r="G216" s="1">
        <v>82</v>
      </c>
      <c r="H216" s="1">
        <v>5.4088839211905793E-3</v>
      </c>
    </row>
    <row r="217" spans="1:8" x14ac:dyDescent="0.25">
      <c r="A217" s="1">
        <v>2013.4</v>
      </c>
      <c r="B217" s="1">
        <v>0.87727993048383601</v>
      </c>
      <c r="C217" s="1">
        <v>-7.7750532735046747</v>
      </c>
      <c r="D217" s="1">
        <v>-7.7895822217853938</v>
      </c>
      <c r="E217" s="15">
        <v>-7.7870580796803504</v>
      </c>
      <c r="F217" s="1">
        <v>7.6284053840283077</v>
      </c>
      <c r="G217" s="1">
        <v>81</v>
      </c>
      <c r="H217" s="1">
        <v>3.6971893110645244E-3</v>
      </c>
    </row>
    <row r="218" spans="1:8" x14ac:dyDescent="0.25">
      <c r="A218" s="1">
        <v>2014.1</v>
      </c>
      <c r="B218" s="1">
        <v>0.87034758512445021</v>
      </c>
      <c r="C218" s="1">
        <v>-7.7825588822044578</v>
      </c>
      <c r="D218" s="1">
        <v>-7.7892986204021959</v>
      </c>
      <c r="E218" s="15">
        <v>-7.78445349381726</v>
      </c>
      <c r="F218" s="1">
        <v>7.6562092459516311</v>
      </c>
      <c r="G218" s="1">
        <v>78</v>
      </c>
      <c r="H218" s="1">
        <v>6.228868202852217E-3</v>
      </c>
    </row>
    <row r="219" spans="1:8" x14ac:dyDescent="0.25">
      <c r="A219" s="1">
        <v>2014.2</v>
      </c>
      <c r="B219" s="1">
        <v>0.87888775952734621</v>
      </c>
      <c r="C219" s="1">
        <v>-7.7682469814953254</v>
      </c>
      <c r="D219" s="1">
        <v>-7.7841265941577786</v>
      </c>
      <c r="E219" s="15">
        <v>-7.7796355106866812</v>
      </c>
      <c r="F219" s="1">
        <v>7.6798456955929861</v>
      </c>
      <c r="G219" s="1">
        <v>85</v>
      </c>
      <c r="H219" s="1">
        <v>5.3108259109213426E-3</v>
      </c>
    </row>
    <row r="220" spans="1:8" x14ac:dyDescent="0.25">
      <c r="A220" s="1">
        <v>2014.3</v>
      </c>
      <c r="B220" s="1">
        <v>0.88430453791194097</v>
      </c>
      <c r="C220" s="1">
        <v>-7.7551605712374965</v>
      </c>
      <c r="D220" s="1">
        <v>-7.7779328017065543</v>
      </c>
      <c r="E220" s="15">
        <v>-7.7753107122346288</v>
      </c>
      <c r="F220" s="1">
        <v>7.7177317197687794</v>
      </c>
      <c r="G220" s="1">
        <v>84</v>
      </c>
      <c r="H220" s="1">
        <v>2.5601481333308602E-3</v>
      </c>
    </row>
    <row r="221" spans="1:8" x14ac:dyDescent="0.25">
      <c r="A221" s="1">
        <v>2014.4</v>
      </c>
      <c r="B221" s="1">
        <v>0.87872322801835723</v>
      </c>
      <c r="C221" s="1">
        <v>-7.7518313961875069</v>
      </c>
      <c r="D221" s="1">
        <v>-7.7699731142060138</v>
      </c>
      <c r="E221" s="15">
        <v>-7.7664245601862643</v>
      </c>
      <c r="F221" s="1">
        <v>7.744022397500963</v>
      </c>
      <c r="G221" s="1">
        <v>99</v>
      </c>
      <c r="H221" s="1">
        <v>-2.4844906190593483E-3</v>
      </c>
    </row>
    <row r="222" spans="1:8" x14ac:dyDescent="0.25">
      <c r="A222" s="1">
        <v>2015.1</v>
      </c>
      <c r="B222" s="1">
        <v>0.88710436393749237</v>
      </c>
      <c r="C222" s="1">
        <v>-7.7463450235078755</v>
      </c>
      <c r="D222" s="1">
        <v>-7.7676180427402279</v>
      </c>
      <c r="E222" s="15">
        <v>-7.7695108534659525</v>
      </c>
      <c r="F222" s="1">
        <v>7.7745541257235757</v>
      </c>
      <c r="G222" s="1">
        <v>109</v>
      </c>
      <c r="H222" s="1">
        <v>-6.4643213637436735E-3</v>
      </c>
    </row>
    <row r="223" spans="1:8" x14ac:dyDescent="0.25">
      <c r="A223" s="1">
        <v>2015.2</v>
      </c>
      <c r="B223" s="1">
        <v>0.89211938664803203</v>
      </c>
      <c r="C223" s="1">
        <v>-7.7412452323853271</v>
      </c>
      <c r="D223" s="1">
        <v>-7.7646957721260099</v>
      </c>
      <c r="E223" s="15">
        <v>-7.7672623092061617</v>
      </c>
      <c r="F223" s="1">
        <v>7.7811222338091497</v>
      </c>
      <c r="G223" s="1">
        <v>105</v>
      </c>
      <c r="H223" s="1">
        <v>6.8187605461515468E-3</v>
      </c>
    </row>
    <row r="224" spans="1:8" x14ac:dyDescent="0.25">
      <c r="A224" s="1">
        <v>2015.3</v>
      </c>
      <c r="B224" s="1">
        <v>0.88665166226573278</v>
      </c>
      <c r="C224" s="1">
        <v>-7.7405588714223148</v>
      </c>
      <c r="D224" s="1">
        <v>-7.7592515228553882</v>
      </c>
      <c r="E224" s="15">
        <v>-7.7663593924747749</v>
      </c>
      <c r="F224" s="1">
        <v>7.7416843976685668</v>
      </c>
      <c r="G224" s="1">
        <v>98</v>
      </c>
      <c r="H224" s="1">
        <v>3.7853769944279731E-3</v>
      </c>
    </row>
    <row r="225" spans="1:8" x14ac:dyDescent="0.25">
      <c r="A225" s="1">
        <v>2015.4</v>
      </c>
      <c r="B225" s="1">
        <v>0.87995669559235346</v>
      </c>
      <c r="C225" s="1">
        <v>-7.7422165364398907</v>
      </c>
      <c r="D225" s="1">
        <v>-7.7575369424074783</v>
      </c>
      <c r="E225" s="15">
        <v>-7.7640577876313399</v>
      </c>
      <c r="F225" s="1">
        <v>7.7594961724136216</v>
      </c>
      <c r="G225" s="1">
        <v>104</v>
      </c>
      <c r="H225" s="1">
        <v>-7.4788353408242371E-5</v>
      </c>
    </row>
    <row r="226" spans="1:8" x14ac:dyDescent="0.25">
      <c r="A226" s="1">
        <v>2016.1</v>
      </c>
      <c r="B226" s="1">
        <v>0.88662130345981494</v>
      </c>
      <c r="C226" s="1">
        <v>-7.7389237679971403</v>
      </c>
      <c r="D226" s="1">
        <v>-7.7535748372350994</v>
      </c>
      <c r="E226" s="15">
        <v>-7.7641182836471092</v>
      </c>
      <c r="F226" s="1">
        <v>7.7063656266105465</v>
      </c>
      <c r="G226" s="1">
        <v>102</v>
      </c>
      <c r="H226" s="1">
        <v>-6.2005836145066458E-4</v>
      </c>
    </row>
    <row r="227" spans="1:8" x14ac:dyDescent="0.25">
      <c r="A227" s="1">
        <v>2016.2</v>
      </c>
      <c r="B227" s="1">
        <v>0.87738972711728325</v>
      </c>
      <c r="C227" s="1">
        <v>-7.7382622810266355</v>
      </c>
      <c r="D227" s="1">
        <v>-7.7501824599131286</v>
      </c>
      <c r="E227" s="15">
        <v>-7.7627199720094024</v>
      </c>
      <c r="F227" s="1">
        <v>7.7577569321934643</v>
      </c>
      <c r="G227" s="1">
        <v>101</v>
      </c>
      <c r="H227" s="1">
        <v>7.9978377842193048E-3</v>
      </c>
    </row>
    <row r="228" spans="1:8" x14ac:dyDescent="0.25">
      <c r="A228" s="1">
        <v>2016.3</v>
      </c>
      <c r="B228" s="1">
        <v>0.88184877507018533</v>
      </c>
      <c r="C228" s="1">
        <v>-7.7339888152074083</v>
      </c>
      <c r="D228" s="1">
        <v>-7.7497270293597005</v>
      </c>
      <c r="E228" s="15">
        <v>-7.7625076673440709</v>
      </c>
      <c r="F228" s="1">
        <v>7.7942026336061279</v>
      </c>
      <c r="G228" s="1">
        <v>98</v>
      </c>
      <c r="H228" s="1">
        <v>4.2453095368830416E-3</v>
      </c>
    </row>
    <row r="229" spans="1:8" x14ac:dyDescent="0.25">
      <c r="A229" s="1">
        <v>2016.4</v>
      </c>
      <c r="B229" s="1">
        <v>0.88568409970273976</v>
      </c>
      <c r="C229" s="1">
        <v>-7.7298356503233991</v>
      </c>
      <c r="D229" s="1">
        <v>-7.7496285343890126</v>
      </c>
      <c r="E229" s="15">
        <v>-7.7641342862712523</v>
      </c>
      <c r="F229" s="1">
        <v>7.8038180045465975</v>
      </c>
      <c r="G229" s="1">
        <v>103</v>
      </c>
      <c r="H229" s="1">
        <v>6.3483758983312079E-3</v>
      </c>
    </row>
    <row r="230" spans="1:8" x14ac:dyDescent="0.25">
      <c r="A230" s="18">
        <v>2017.1</v>
      </c>
      <c r="B230" s="1">
        <v>0.88992144219536362</v>
      </c>
      <c r="C230" s="1">
        <v>-7.7239010280515021</v>
      </c>
      <c r="D230" s="1">
        <v>-7.7404637644189407</v>
      </c>
      <c r="E230" s="15">
        <v>-7.7590730498814153</v>
      </c>
      <c r="F230" s="1">
        <v>7.8576177451845544</v>
      </c>
      <c r="G230" s="1">
        <v>109</v>
      </c>
      <c r="H230" s="1">
        <v>6.6843675672309168E-3</v>
      </c>
    </row>
    <row r="231" spans="1:8" x14ac:dyDescent="0.25">
      <c r="A231" s="18">
        <v>2017.2</v>
      </c>
      <c r="B231" s="1">
        <v>0.88718580960388438</v>
      </c>
      <c r="C231" s="1">
        <v>-7.7191484368886778</v>
      </c>
      <c r="D231" s="1">
        <v>-7.7362447744656029</v>
      </c>
      <c r="E231" s="15">
        <v>-7.7536110517404353</v>
      </c>
      <c r="F231" s="1">
        <v>7.8828355341777314</v>
      </c>
      <c r="G231" s="1">
        <v>102</v>
      </c>
      <c r="H231" s="1">
        <v>1.7821822449647583E-3</v>
      </c>
    </row>
    <row r="232" spans="1:8" x14ac:dyDescent="0.25">
      <c r="A232" s="18">
        <v>2017.3</v>
      </c>
      <c r="B232" s="1">
        <v>0.89237820949380098</v>
      </c>
      <c r="C232" s="1">
        <v>-7.7120712745508753</v>
      </c>
      <c r="D232" s="1">
        <v>-7.7346132625336113</v>
      </c>
      <c r="E232" s="15">
        <v>-7.7544280655374278</v>
      </c>
      <c r="F232" s="1">
        <v>7.9082776920680349</v>
      </c>
      <c r="G232" s="1">
        <v>95</v>
      </c>
      <c r="H232" s="1">
        <v>4.743974827542464E-3</v>
      </c>
    </row>
    <row r="233" spans="1:8" x14ac:dyDescent="0.25">
      <c r="A233" s="18">
        <v>2017.4</v>
      </c>
      <c r="B233" s="1">
        <v>0.89388424923117127</v>
      </c>
      <c r="C233" s="1">
        <v>-7.702991539587174</v>
      </c>
      <c r="D233" s="1">
        <v>-7.727898690857729</v>
      </c>
      <c r="E233" s="15">
        <v>-7.7496718765905079</v>
      </c>
      <c r="F233" s="1">
        <v>7.9587259737360521</v>
      </c>
      <c r="G233" s="1">
        <v>102</v>
      </c>
      <c r="H233" s="1">
        <v>7.7996391439428695E-3</v>
      </c>
    </row>
    <row r="234" spans="1:8" x14ac:dyDescent="0.25">
      <c r="A234" s="18">
        <v>2018.1</v>
      </c>
      <c r="B234" s="1">
        <v>0.89455606446503932</v>
      </c>
      <c r="C234" s="1">
        <v>-7.6980256207708591</v>
      </c>
      <c r="D234" s="1">
        <v>-7.7278762444829647</v>
      </c>
      <c r="E234" s="15">
        <v>-7.7476597821730628</v>
      </c>
      <c r="F234" s="1">
        <v>7.9977659288035348</v>
      </c>
      <c r="G234" s="1">
        <v>102</v>
      </c>
      <c r="H234" s="1">
        <v>7.7754954674392231E-3</v>
      </c>
    </row>
    <row r="235" spans="1:8" x14ac:dyDescent="0.25">
      <c r="A235" s="18">
        <v>2018.2</v>
      </c>
      <c r="B235" s="1">
        <v>0.89270041538777956</v>
      </c>
      <c r="C235" s="1">
        <v>-7.6905500618093603</v>
      </c>
      <c r="D235" s="1">
        <v>-7.7225942765822184</v>
      </c>
      <c r="E235" s="15">
        <v>-7.7442298051712939</v>
      </c>
      <c r="F235" s="1">
        <v>7.9765860640287789</v>
      </c>
      <c r="G235" s="1">
        <v>107</v>
      </c>
      <c r="H235" s="1">
        <v>6.2537714190834016E-3</v>
      </c>
    </row>
    <row r="236" spans="1:8" x14ac:dyDescent="0.25">
      <c r="A236" s="18">
        <v>2018.3</v>
      </c>
      <c r="B236" s="1">
        <v>0.90167885807678072</v>
      </c>
      <c r="C236" s="1">
        <v>-7.6874016493598365</v>
      </c>
      <c r="D236" s="1">
        <v>-7.7188306557533179</v>
      </c>
      <c r="E236" s="15">
        <v>-7.7438400708605259</v>
      </c>
      <c r="F236" s="1">
        <v>8.0265831243095942</v>
      </c>
      <c r="G236" s="1">
        <v>103</v>
      </c>
      <c r="H236" s="1">
        <v>4.0548279093119768E-3</v>
      </c>
    </row>
    <row r="237" spans="1:8" x14ac:dyDescent="0.25">
      <c r="A237" s="18">
        <v>2018.4</v>
      </c>
      <c r="B237" s="1">
        <v>0.90131747383882477</v>
      </c>
      <c r="C237" s="1">
        <v>-7.6872424139888693</v>
      </c>
      <c r="D237" s="1">
        <v>-7.7161470375741912</v>
      </c>
      <c r="E237" s="15">
        <v>-7.7438407700439722</v>
      </c>
      <c r="F237" s="1">
        <v>7.9697065063970918</v>
      </c>
      <c r="G237" s="1">
        <v>105</v>
      </c>
      <c r="H237" s="1">
        <v>3.9100119254924931E-3</v>
      </c>
    </row>
    <row r="238" spans="1:8" x14ac:dyDescent="0.25">
      <c r="A238" s="18">
        <v>2019.1</v>
      </c>
      <c r="B238" s="1">
        <v>0.91265025427373914</v>
      </c>
      <c r="C238" s="1">
        <v>-7.6776770294587084</v>
      </c>
      <c r="D238" s="1">
        <v>-7.7115679176387202</v>
      </c>
      <c r="E238" s="15">
        <v>-7.7426887207699737</v>
      </c>
      <c r="F238" s="1">
        <v>7.9774532579084294</v>
      </c>
      <c r="G238" s="1">
        <v>99</v>
      </c>
      <c r="H238" s="1">
        <v>1.7737045821322303E-3</v>
      </c>
    </row>
    <row r="239" spans="1:8" x14ac:dyDescent="0.25">
      <c r="A239" s="18">
        <v>2019.2</v>
      </c>
      <c r="B239" s="1">
        <v>0.92318303607410024</v>
      </c>
      <c r="C239" s="1">
        <v>-7.6707404054935395</v>
      </c>
      <c r="D239" s="1">
        <v>-7.7046045328160471</v>
      </c>
      <c r="E239" s="15">
        <v>-7.7462724882096214</v>
      </c>
      <c r="F239" s="1">
        <v>8.0230442395540909</v>
      </c>
      <c r="G239" s="1">
        <v>105</v>
      </c>
      <c r="H239" s="1">
        <v>8.6481213089120487E-3</v>
      </c>
    </row>
    <row r="240" spans="1:8" x14ac:dyDescent="0.25">
      <c r="A240" s="18">
        <v>2019.3</v>
      </c>
      <c r="B240" s="1">
        <v>0.92696339071819345</v>
      </c>
      <c r="C240" s="1">
        <v>-7.6651663153668581</v>
      </c>
      <c r="D240" s="1">
        <v>-7.6999677456210831</v>
      </c>
      <c r="E240" s="15">
        <v>-7.7426378368194655</v>
      </c>
      <c r="F240" s="1">
        <v>8.046216220836067</v>
      </c>
      <c r="G240" s="1">
        <v>99</v>
      </c>
      <c r="H240" s="1">
        <v>3.2043312101707501E-3</v>
      </c>
    </row>
    <row r="241" spans="1:8" x14ac:dyDescent="0.25">
      <c r="A241" s="18">
        <v>2019.4</v>
      </c>
      <c r="B241" s="1">
        <v>0.9309598215203394</v>
      </c>
      <c r="C241" s="1">
        <v>-7.6629923307839887</v>
      </c>
      <c r="D241" s="1">
        <v>-7.699889687777703</v>
      </c>
      <c r="E241" s="15">
        <v>-7.7419136980759697</v>
      </c>
      <c r="F241" s="1">
        <v>8.0864132863127818</v>
      </c>
      <c r="G241" s="1">
        <v>102</v>
      </c>
      <c r="H241" s="1">
        <v>6.5105482860065445E-3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F312"/>
  <sheetViews>
    <sheetView topLeftCell="A52" workbookViewId="0">
      <selection activeCell="D66" sqref="D66"/>
    </sheetView>
  </sheetViews>
  <sheetFormatPr defaultColWidth="11.42578125" defaultRowHeight="15" x14ac:dyDescent="0.25"/>
  <cols>
    <col min="1" max="1" width="27.5703125" style="1" customWidth="1"/>
    <col min="2" max="6" width="11.42578125" style="1"/>
    <col min="7" max="7" width="90.5703125" style="1" customWidth="1"/>
    <col min="8" max="8" width="27.42578125" style="1" bestFit="1" customWidth="1"/>
    <col min="9" max="14" width="11.42578125" style="1"/>
    <col min="15" max="15" width="27.42578125" style="1" bestFit="1" customWidth="1"/>
    <col min="16" max="16" width="11.42578125" style="1"/>
    <col min="17" max="17" width="13.7109375" style="1" customWidth="1"/>
    <col min="18" max="22" width="11.42578125" style="1"/>
    <col min="23" max="23" width="11.42578125" style="1" customWidth="1"/>
    <col min="24" max="24" width="11.42578125" style="1"/>
    <col min="25" max="25" width="27.42578125" style="1" bestFit="1" customWidth="1"/>
    <col min="26" max="31" width="11.42578125" style="1"/>
    <col min="32" max="32" width="27.42578125" style="1" bestFit="1" customWidth="1"/>
    <col min="33" max="33" width="14.140625" style="1" bestFit="1" customWidth="1"/>
    <col min="34" max="37" width="11.42578125" style="1"/>
    <col min="38" max="38" width="14.140625" style="1" customWidth="1"/>
    <col min="39" max="39" width="14.85546875" style="1" customWidth="1"/>
    <col min="40" max="40" width="20.7109375" style="1" customWidth="1"/>
    <col min="41" max="54" width="11.42578125" style="1"/>
    <col min="55" max="55" width="20.42578125" style="1" bestFit="1" customWidth="1"/>
    <col min="56" max="60" width="11.42578125" style="1"/>
    <col min="61" max="61" width="27.42578125" style="1" bestFit="1" customWidth="1"/>
    <col min="62" max="62" width="14.28515625" style="1" customWidth="1"/>
    <col min="63" max="78" width="11.42578125" style="1"/>
    <col min="79" max="79" width="27.42578125" style="1" bestFit="1" customWidth="1"/>
    <col min="80" max="83" width="11.42578125" style="1"/>
    <col min="84" max="84" width="27.42578125" style="1" bestFit="1" customWidth="1"/>
    <col min="85" max="85" width="11.42578125" style="1"/>
    <col min="86" max="86" width="27.42578125" style="1" bestFit="1" customWidth="1"/>
    <col min="87" max="93" width="11.42578125" style="1"/>
    <col min="94" max="94" width="27.42578125" style="1" bestFit="1" customWidth="1"/>
    <col min="95" max="103" width="11.42578125" style="1"/>
    <col min="104" max="104" width="81.140625" style="1" bestFit="1" customWidth="1"/>
    <col min="105" max="105" width="6.42578125" style="1" customWidth="1"/>
    <col min="106" max="106" width="14.140625" style="1" bestFit="1" customWidth="1"/>
    <col min="107" max="108" width="12.85546875" style="1" bestFit="1" customWidth="1"/>
    <col min="109" max="109" width="3.85546875" style="1" customWidth="1"/>
    <col min="110" max="110" width="11.5703125" style="1" bestFit="1" customWidth="1"/>
    <col min="111" max="16384" width="11.42578125" style="1"/>
  </cols>
  <sheetData>
    <row r="1" spans="1:110" x14ac:dyDescent="0.25">
      <c r="A1" s="8" t="s">
        <v>98</v>
      </c>
      <c r="B1" s="8"/>
      <c r="C1" s="8"/>
      <c r="H1" s="1" t="s">
        <v>0</v>
      </c>
      <c r="I1" s="1" t="s">
        <v>1</v>
      </c>
      <c r="O1" s="1" t="s">
        <v>0</v>
      </c>
      <c r="P1" s="1" t="s">
        <v>22</v>
      </c>
      <c r="Y1" s="1" t="s">
        <v>0</v>
      </c>
      <c r="Z1" s="1" t="s">
        <v>34</v>
      </c>
      <c r="AF1" s="1" t="s">
        <v>0</v>
      </c>
      <c r="AG1" s="1" t="s">
        <v>37</v>
      </c>
      <c r="AM1" s="1" t="s">
        <v>0</v>
      </c>
      <c r="AN1" s="1" t="s">
        <v>43</v>
      </c>
      <c r="AU1" s="1" t="s">
        <v>45</v>
      </c>
      <c r="AV1" s="1" t="s">
        <v>46</v>
      </c>
      <c r="BC1" s="1" t="s">
        <v>0</v>
      </c>
      <c r="BD1" s="1" t="s">
        <v>51</v>
      </c>
      <c r="BI1" s="1" t="s">
        <v>0</v>
      </c>
      <c r="BJ1" s="1" t="s">
        <v>52</v>
      </c>
      <c r="BQ1" s="1" t="s">
        <v>71</v>
      </c>
      <c r="CA1" s="1" t="s">
        <v>0</v>
      </c>
      <c r="CB1" s="1" t="s">
        <v>82</v>
      </c>
      <c r="CH1" s="1" t="s">
        <v>0</v>
      </c>
      <c r="CI1" s="1" t="s">
        <v>87</v>
      </c>
      <c r="CP1" s="1" t="s">
        <v>0</v>
      </c>
      <c r="CQ1" s="1" t="s">
        <v>89</v>
      </c>
      <c r="CZ1" s="1" t="s">
        <v>91</v>
      </c>
    </row>
    <row r="2" spans="1:110" x14ac:dyDescent="0.25">
      <c r="A2" s="8" t="s">
        <v>99</v>
      </c>
      <c r="B2" s="8"/>
      <c r="C2" s="8"/>
      <c r="H2" s="1" t="s">
        <v>2</v>
      </c>
      <c r="I2" s="1" t="s">
        <v>3</v>
      </c>
      <c r="O2" s="1" t="s">
        <v>2</v>
      </c>
      <c r="P2" s="1" t="s">
        <v>23</v>
      </c>
      <c r="Y2" s="1" t="s">
        <v>2</v>
      </c>
      <c r="Z2" s="1" t="s">
        <v>35</v>
      </c>
      <c r="AF2" s="1" t="s">
        <v>2</v>
      </c>
      <c r="AG2" s="1" t="s">
        <v>409</v>
      </c>
      <c r="AM2" s="1" t="s">
        <v>2</v>
      </c>
      <c r="AU2" s="1" t="s">
        <v>47</v>
      </c>
      <c r="BC2" s="1" t="s">
        <v>2</v>
      </c>
      <c r="BI2" s="1" t="s">
        <v>2</v>
      </c>
      <c r="BJ2" s="1" t="s">
        <v>53</v>
      </c>
      <c r="BQ2" s="1" t="s">
        <v>72</v>
      </c>
      <c r="CA2" s="1" t="s">
        <v>2</v>
      </c>
      <c r="CH2" s="1" t="s">
        <v>2</v>
      </c>
      <c r="CP2" s="1" t="s">
        <v>2</v>
      </c>
      <c r="CZ2" s="1" t="s">
        <v>92</v>
      </c>
      <c r="DA2" s="1" t="s">
        <v>19</v>
      </c>
      <c r="DB2" s="1" t="s">
        <v>93</v>
      </c>
      <c r="DC2" s="1" t="s">
        <v>94</v>
      </c>
      <c r="DD2" s="1" t="s">
        <v>95</v>
      </c>
      <c r="DE2" s="1" t="s">
        <v>96</v>
      </c>
      <c r="DF2" s="1" t="s">
        <v>97</v>
      </c>
    </row>
    <row r="3" spans="1:110" x14ac:dyDescent="0.25">
      <c r="A3" s="8"/>
      <c r="B3" s="8"/>
      <c r="C3" s="8"/>
      <c r="H3" s="1" t="s">
        <v>4</v>
      </c>
      <c r="I3" s="1" t="s">
        <v>5</v>
      </c>
      <c r="O3" s="1" t="s">
        <v>4</v>
      </c>
      <c r="P3" s="1" t="s">
        <v>5</v>
      </c>
      <c r="Y3" s="1" t="s">
        <v>4</v>
      </c>
      <c r="Z3" s="1" t="s">
        <v>5</v>
      </c>
      <c r="AF3" s="1" t="s">
        <v>4</v>
      </c>
      <c r="AG3" s="1" t="s">
        <v>38</v>
      </c>
      <c r="AM3" s="1" t="s">
        <v>4</v>
      </c>
      <c r="AN3" s="1" t="s">
        <v>38</v>
      </c>
      <c r="AU3" s="1" t="s">
        <v>48</v>
      </c>
      <c r="BC3" s="1" t="s">
        <v>4</v>
      </c>
      <c r="BD3" s="1" t="s">
        <v>55</v>
      </c>
      <c r="BI3" s="1" t="s">
        <v>4</v>
      </c>
      <c r="BJ3" s="1" t="s">
        <v>5</v>
      </c>
      <c r="BQ3" s="1" t="s">
        <v>73</v>
      </c>
      <c r="CA3" s="1" t="s">
        <v>4</v>
      </c>
      <c r="CB3" s="1" t="s">
        <v>80</v>
      </c>
      <c r="CH3" s="1" t="s">
        <v>4</v>
      </c>
      <c r="CI3" s="1" t="s">
        <v>38</v>
      </c>
      <c r="CP3" s="1" t="s">
        <v>4</v>
      </c>
      <c r="CQ3" s="1" t="s">
        <v>5</v>
      </c>
      <c r="CZ3" s="1">
        <v>1</v>
      </c>
      <c r="DA3" s="1">
        <v>1960</v>
      </c>
      <c r="DB3" s="1">
        <v>35</v>
      </c>
      <c r="DC3" s="1">
        <v>33</v>
      </c>
      <c r="DD3" s="1">
        <v>18</v>
      </c>
      <c r="DE3" s="1">
        <v>14</v>
      </c>
      <c r="DF3" s="1">
        <v>117</v>
      </c>
    </row>
    <row r="4" spans="1:110" x14ac:dyDescent="0.25">
      <c r="A4" s="8"/>
      <c r="B4" s="8" t="s">
        <v>100</v>
      </c>
      <c r="C4" s="8"/>
      <c r="H4" s="1" t="s">
        <v>6</v>
      </c>
      <c r="I4" s="1" t="s">
        <v>7</v>
      </c>
      <c r="O4" s="1" t="s">
        <v>6</v>
      </c>
      <c r="P4" s="1" t="s">
        <v>24</v>
      </c>
      <c r="Y4" s="1" t="s">
        <v>6</v>
      </c>
      <c r="Z4" s="1" t="s">
        <v>7</v>
      </c>
      <c r="AF4" s="1" t="s">
        <v>6</v>
      </c>
      <c r="AG4" s="1" t="s">
        <v>39</v>
      </c>
      <c r="AM4" s="1" t="s">
        <v>6</v>
      </c>
      <c r="AN4" s="1" t="s">
        <v>39</v>
      </c>
      <c r="BC4" s="1" t="s">
        <v>6</v>
      </c>
      <c r="BD4" s="1" t="s">
        <v>49</v>
      </c>
      <c r="BI4" s="1" t="s">
        <v>6</v>
      </c>
      <c r="BJ4" s="1" t="s">
        <v>54</v>
      </c>
      <c r="BQ4" s="1" t="s">
        <v>74</v>
      </c>
      <c r="CA4" s="1" t="s">
        <v>6</v>
      </c>
      <c r="CB4" s="1" t="s">
        <v>83</v>
      </c>
      <c r="CH4" s="1" t="s">
        <v>6</v>
      </c>
      <c r="CI4" s="1" t="s">
        <v>86</v>
      </c>
      <c r="CP4" s="1" t="s">
        <v>6</v>
      </c>
      <c r="CQ4" s="1" t="s">
        <v>7</v>
      </c>
      <c r="CZ4" s="1">
        <v>2</v>
      </c>
      <c r="DA4" s="1">
        <v>1960</v>
      </c>
      <c r="DB4" s="1">
        <v>31</v>
      </c>
      <c r="DC4" s="1">
        <v>44</v>
      </c>
      <c r="DD4" s="1">
        <v>19</v>
      </c>
      <c r="DE4" s="1">
        <v>6</v>
      </c>
      <c r="DF4" s="1">
        <v>112</v>
      </c>
    </row>
    <row r="5" spans="1:110" x14ac:dyDescent="0.25">
      <c r="A5" s="8" t="s">
        <v>101</v>
      </c>
      <c r="B5" s="8"/>
      <c r="C5" s="8"/>
      <c r="H5" s="1" t="s">
        <v>8</v>
      </c>
      <c r="I5" s="1" t="s">
        <v>9</v>
      </c>
      <c r="O5" s="1" t="s">
        <v>8</v>
      </c>
      <c r="P5" s="1" t="s">
        <v>25</v>
      </c>
      <c r="Y5" s="1" t="s">
        <v>8</v>
      </c>
      <c r="Z5" s="1" t="s">
        <v>9</v>
      </c>
      <c r="AF5" s="1" t="s">
        <v>8</v>
      </c>
      <c r="AG5" s="1" t="s">
        <v>40</v>
      </c>
      <c r="AM5" s="1" t="s">
        <v>8</v>
      </c>
      <c r="AN5" s="1" t="s">
        <v>40</v>
      </c>
      <c r="AU5" s="1" t="s">
        <v>19</v>
      </c>
      <c r="AV5" s="1" t="s">
        <v>20</v>
      </c>
      <c r="AW5" s="1" t="s">
        <v>21</v>
      </c>
      <c r="BC5" s="1" t="s">
        <v>8</v>
      </c>
      <c r="BD5" s="1" t="s">
        <v>25</v>
      </c>
      <c r="BI5" s="1" t="s">
        <v>8</v>
      </c>
      <c r="BJ5" s="1" t="s">
        <v>9</v>
      </c>
      <c r="BQ5" s="1" t="s">
        <v>75</v>
      </c>
      <c r="CA5" s="1" t="s">
        <v>8</v>
      </c>
      <c r="CB5" s="1" t="s">
        <v>81</v>
      </c>
      <c r="CH5" s="1" t="s">
        <v>8</v>
      </c>
      <c r="CI5" s="1" t="s">
        <v>9</v>
      </c>
      <c r="CP5" s="1" t="s">
        <v>8</v>
      </c>
      <c r="CQ5" s="1" t="s">
        <v>9</v>
      </c>
      <c r="CZ5" s="1">
        <v>3</v>
      </c>
      <c r="DA5" s="1">
        <v>1960</v>
      </c>
      <c r="DB5" s="1">
        <v>34</v>
      </c>
      <c r="DC5" s="1">
        <v>42</v>
      </c>
      <c r="DD5" s="1">
        <v>18</v>
      </c>
      <c r="DE5" s="1">
        <v>6</v>
      </c>
      <c r="DF5" s="1">
        <v>116</v>
      </c>
    </row>
    <row r="6" spans="1:110" x14ac:dyDescent="0.25">
      <c r="A6" s="8"/>
      <c r="B6" s="8" t="s">
        <v>102</v>
      </c>
      <c r="C6" s="8"/>
      <c r="H6" s="1" t="s">
        <v>10</v>
      </c>
      <c r="I6" s="1" t="s">
        <v>11</v>
      </c>
      <c r="O6" s="1" t="s">
        <v>10</v>
      </c>
      <c r="P6" s="1" t="s">
        <v>11</v>
      </c>
      <c r="Y6" s="1" t="s">
        <v>10</v>
      </c>
      <c r="Z6" s="1" t="s">
        <v>11</v>
      </c>
      <c r="AF6" s="1" t="s">
        <v>10</v>
      </c>
      <c r="AG6" s="1" t="s">
        <v>11</v>
      </c>
      <c r="AM6" s="1" t="s">
        <v>10</v>
      </c>
      <c r="AN6" s="1" t="s">
        <v>11</v>
      </c>
      <c r="AU6" s="1">
        <v>1960</v>
      </c>
      <c r="AV6" s="1">
        <v>1</v>
      </c>
      <c r="AW6" s="1">
        <v>518.96739182261092</v>
      </c>
      <c r="BC6" s="1" t="s">
        <v>10</v>
      </c>
      <c r="BD6" s="1" t="s">
        <v>11</v>
      </c>
      <c r="BI6" s="1" t="s">
        <v>10</v>
      </c>
      <c r="BJ6" s="1" t="s">
        <v>11</v>
      </c>
      <c r="BQ6" s="1" t="s">
        <v>79</v>
      </c>
      <c r="CA6" s="1" t="s">
        <v>10</v>
      </c>
      <c r="CB6" s="1" t="s">
        <v>11</v>
      </c>
      <c r="CH6" s="1" t="s">
        <v>10</v>
      </c>
      <c r="CI6" s="1" t="s">
        <v>11</v>
      </c>
      <c r="CP6" s="1" t="s">
        <v>10</v>
      </c>
      <c r="CQ6" s="1" t="s">
        <v>11</v>
      </c>
      <c r="CZ6" s="1">
        <v>4</v>
      </c>
      <c r="DA6" s="1">
        <v>1960</v>
      </c>
      <c r="DB6" s="1">
        <v>33</v>
      </c>
      <c r="DC6" s="1">
        <v>43</v>
      </c>
      <c r="DD6" s="1">
        <v>17</v>
      </c>
      <c r="DE6" s="1">
        <v>7</v>
      </c>
      <c r="DF6" s="1">
        <v>116</v>
      </c>
    </row>
    <row r="7" spans="1:110" x14ac:dyDescent="0.25">
      <c r="A7" s="8"/>
      <c r="B7" s="8" t="s">
        <v>103</v>
      </c>
      <c r="C7" s="8"/>
      <c r="H7" s="1" t="s">
        <v>12</v>
      </c>
      <c r="I7" s="1" t="s">
        <v>407</v>
      </c>
      <c r="O7" s="1" t="s">
        <v>26</v>
      </c>
      <c r="P7" s="1" t="s">
        <v>27</v>
      </c>
      <c r="Y7" s="1" t="s">
        <v>12</v>
      </c>
      <c r="Z7" s="1" t="s">
        <v>407</v>
      </c>
      <c r="AF7" s="1" t="s">
        <v>12</v>
      </c>
      <c r="AG7" s="1" t="s">
        <v>13</v>
      </c>
      <c r="AM7" s="1" t="s">
        <v>12</v>
      </c>
      <c r="AN7" s="1" t="s">
        <v>13</v>
      </c>
      <c r="AU7" s="1">
        <v>1960</v>
      </c>
      <c r="AV7" s="1">
        <v>2</v>
      </c>
      <c r="AW7" s="1">
        <v>514.1130943531457</v>
      </c>
      <c r="BC7" s="1" t="s">
        <v>12</v>
      </c>
      <c r="BD7" s="1" t="s">
        <v>56</v>
      </c>
      <c r="BI7" s="1" t="s">
        <v>26</v>
      </c>
      <c r="BJ7" s="1" t="s">
        <v>27</v>
      </c>
      <c r="BQ7" s="1" t="s">
        <v>78</v>
      </c>
      <c r="CA7" s="1" t="s">
        <v>12</v>
      </c>
      <c r="CB7" s="1" t="s">
        <v>84</v>
      </c>
      <c r="CH7" s="1" t="s">
        <v>12</v>
      </c>
      <c r="CI7" s="1" t="s">
        <v>84</v>
      </c>
      <c r="CP7" s="1" t="s">
        <v>12</v>
      </c>
      <c r="CQ7" s="1" t="s">
        <v>13</v>
      </c>
      <c r="CZ7" s="1">
        <v>1</v>
      </c>
      <c r="DA7" s="1">
        <v>1961</v>
      </c>
      <c r="DB7" s="1">
        <v>33</v>
      </c>
      <c r="DC7" s="1">
        <v>30</v>
      </c>
      <c r="DD7" s="1">
        <v>20</v>
      </c>
      <c r="DE7" s="1">
        <v>17</v>
      </c>
      <c r="DF7" s="1">
        <v>113</v>
      </c>
    </row>
    <row r="8" spans="1:110" x14ac:dyDescent="0.25">
      <c r="A8" s="8"/>
      <c r="B8" s="8" t="s">
        <v>104</v>
      </c>
      <c r="C8" s="8"/>
      <c r="H8" s="1" t="s">
        <v>14</v>
      </c>
      <c r="I8" s="1" t="s">
        <v>408</v>
      </c>
      <c r="O8" s="1" t="s">
        <v>12</v>
      </c>
      <c r="P8" s="1" t="s">
        <v>28</v>
      </c>
      <c r="Y8" s="1" t="s">
        <v>14</v>
      </c>
      <c r="Z8" s="1" t="s">
        <v>90</v>
      </c>
      <c r="AF8" s="1" t="s">
        <v>14</v>
      </c>
      <c r="AG8" s="1" t="s">
        <v>18</v>
      </c>
      <c r="AM8" s="1" t="s">
        <v>14</v>
      </c>
      <c r="AN8" s="1" t="s">
        <v>18</v>
      </c>
      <c r="AU8" s="1">
        <v>1960</v>
      </c>
      <c r="AV8" s="1">
        <v>3</v>
      </c>
      <c r="AW8" s="1">
        <v>509.76411452702723</v>
      </c>
      <c r="BC8" s="1" t="s">
        <v>14</v>
      </c>
      <c r="BD8" s="1" t="s">
        <v>18</v>
      </c>
      <c r="BI8" s="1" t="s">
        <v>12</v>
      </c>
      <c r="BJ8" s="1" t="s">
        <v>57</v>
      </c>
      <c r="BQ8" s="1" t="s">
        <v>76</v>
      </c>
      <c r="CA8" s="1" t="s">
        <v>14</v>
      </c>
      <c r="CB8" s="1" t="s">
        <v>18</v>
      </c>
      <c r="CH8" s="1" t="s">
        <v>14</v>
      </c>
      <c r="CI8" s="1" t="s">
        <v>18</v>
      </c>
      <c r="CP8" s="1" t="s">
        <v>14</v>
      </c>
      <c r="CQ8" s="1" t="s">
        <v>18</v>
      </c>
      <c r="CZ8" s="1">
        <v>2</v>
      </c>
      <c r="DA8" s="1">
        <v>1961</v>
      </c>
      <c r="DB8" s="1">
        <v>33</v>
      </c>
      <c r="DC8" s="1">
        <v>39</v>
      </c>
      <c r="DD8" s="1">
        <v>19</v>
      </c>
      <c r="DE8" s="1">
        <v>9</v>
      </c>
      <c r="DF8" s="1">
        <v>114</v>
      </c>
    </row>
    <row r="9" spans="1:110" x14ac:dyDescent="0.25">
      <c r="A9" s="8"/>
      <c r="B9" s="16" t="s">
        <v>105</v>
      </c>
      <c r="C9" s="8"/>
      <c r="H9" s="1" t="s">
        <v>15</v>
      </c>
      <c r="I9" s="20">
        <v>44441</v>
      </c>
      <c r="O9" s="1" t="s">
        <v>14</v>
      </c>
      <c r="P9" s="1" t="s">
        <v>18</v>
      </c>
      <c r="Y9" s="1" t="s">
        <v>15</v>
      </c>
      <c r="Z9" s="20">
        <v>44441</v>
      </c>
      <c r="AF9" s="1" t="s">
        <v>15</v>
      </c>
      <c r="AG9" s="20">
        <v>44435</v>
      </c>
      <c r="AM9" s="1" t="s">
        <v>15</v>
      </c>
      <c r="AN9" s="20">
        <v>44435</v>
      </c>
      <c r="AU9" s="1">
        <v>1960</v>
      </c>
      <c r="AV9" s="1">
        <v>4</v>
      </c>
      <c r="AW9" s="1">
        <v>502.82913310961976</v>
      </c>
      <c r="BC9" s="1" t="s">
        <v>15</v>
      </c>
      <c r="BD9" s="1" t="s">
        <v>50</v>
      </c>
      <c r="BI9" s="1" t="s">
        <v>14</v>
      </c>
      <c r="BJ9" s="1" t="s">
        <v>18</v>
      </c>
      <c r="BQ9" s="1" t="s">
        <v>85</v>
      </c>
      <c r="CA9" s="1" t="s">
        <v>15</v>
      </c>
      <c r="CH9" s="1" t="s">
        <v>15</v>
      </c>
      <c r="CI9" s="1" t="s">
        <v>88</v>
      </c>
      <c r="CP9" s="1" t="s">
        <v>15</v>
      </c>
      <c r="CQ9" s="1" t="s">
        <v>36</v>
      </c>
      <c r="CZ9" s="1">
        <v>3</v>
      </c>
      <c r="DA9" s="1">
        <v>1961</v>
      </c>
      <c r="DB9" s="1">
        <v>36</v>
      </c>
      <c r="DC9" s="1">
        <v>39</v>
      </c>
      <c r="DD9" s="1">
        <v>17</v>
      </c>
      <c r="DE9" s="1">
        <v>8</v>
      </c>
      <c r="DF9" s="1">
        <v>119</v>
      </c>
    </row>
    <row r="10" spans="1:110" x14ac:dyDescent="0.25">
      <c r="H10" s="1" t="s">
        <v>16</v>
      </c>
      <c r="I10" s="1" t="s">
        <v>406</v>
      </c>
      <c r="O10" s="1" t="s">
        <v>15</v>
      </c>
      <c r="P10" s="20">
        <v>44414</v>
      </c>
      <c r="Y10" s="1" t="s">
        <v>16</v>
      </c>
      <c r="Z10" s="1" t="s">
        <v>17</v>
      </c>
      <c r="AF10" s="1" t="s">
        <v>16</v>
      </c>
      <c r="AG10" s="1" t="s">
        <v>410</v>
      </c>
      <c r="AM10" s="1" t="s">
        <v>16</v>
      </c>
      <c r="AN10" s="1" t="s">
        <v>410</v>
      </c>
      <c r="AU10" s="1">
        <v>1961</v>
      </c>
      <c r="AV10" s="1">
        <v>1</v>
      </c>
      <c r="AW10" s="1">
        <v>563.44124728747227</v>
      </c>
      <c r="BC10" s="1" t="s">
        <v>16</v>
      </c>
      <c r="BD10" s="1" t="s">
        <v>412</v>
      </c>
      <c r="BI10" s="1" t="s">
        <v>15</v>
      </c>
      <c r="BJ10" s="20">
        <v>44419</v>
      </c>
      <c r="BQ10" s="1" t="s">
        <v>77</v>
      </c>
      <c r="CA10" s="1" t="s">
        <v>16</v>
      </c>
      <c r="CH10" s="1" t="s">
        <v>16</v>
      </c>
      <c r="CP10" s="1" t="s">
        <v>16</v>
      </c>
      <c r="CZ10" s="1">
        <v>4</v>
      </c>
      <c r="DA10" s="1">
        <v>1961</v>
      </c>
      <c r="DB10" s="1">
        <v>30</v>
      </c>
      <c r="DC10" s="1">
        <v>43</v>
      </c>
      <c r="DD10" s="1">
        <v>19</v>
      </c>
      <c r="DE10" s="1">
        <v>8</v>
      </c>
      <c r="DF10" s="1">
        <v>111</v>
      </c>
    </row>
    <row r="11" spans="1:110" x14ac:dyDescent="0.25">
      <c r="A11" s="8" t="s">
        <v>106</v>
      </c>
      <c r="O11" s="1" t="s">
        <v>16</v>
      </c>
      <c r="P11" s="1" t="s">
        <v>29</v>
      </c>
      <c r="AG11" s="1" t="s">
        <v>17</v>
      </c>
      <c r="AN11" s="1" t="s">
        <v>17</v>
      </c>
      <c r="AU11" s="1">
        <v>1961</v>
      </c>
      <c r="AV11" s="1">
        <v>2</v>
      </c>
      <c r="AW11" s="1">
        <v>599.60859577740518</v>
      </c>
      <c r="BI11" s="1" t="s">
        <v>16</v>
      </c>
      <c r="BJ11" s="1" t="s">
        <v>411</v>
      </c>
      <c r="BQ11" s="1" t="s">
        <v>16</v>
      </c>
      <c r="CZ11" s="1">
        <v>1</v>
      </c>
      <c r="DA11" s="1">
        <v>1962</v>
      </c>
      <c r="DB11" s="1">
        <v>36</v>
      </c>
      <c r="DC11" s="1">
        <v>29</v>
      </c>
      <c r="DD11" s="1">
        <v>17</v>
      </c>
      <c r="DE11" s="1">
        <v>18</v>
      </c>
      <c r="DF11" s="1">
        <v>119</v>
      </c>
    </row>
    <row r="12" spans="1:110" x14ac:dyDescent="0.25">
      <c r="H12" s="1" t="s">
        <v>19</v>
      </c>
      <c r="I12" s="1" t="s">
        <v>20</v>
      </c>
      <c r="J12" s="1" t="s">
        <v>21</v>
      </c>
      <c r="P12" s="1" t="s">
        <v>30</v>
      </c>
      <c r="Y12" s="1" t="s">
        <v>19</v>
      </c>
      <c r="Z12" s="1" t="s">
        <v>20</v>
      </c>
      <c r="AA12" s="1" t="s">
        <v>21</v>
      </c>
      <c r="AG12" s="1" t="s">
        <v>41</v>
      </c>
      <c r="AN12" s="1" t="s">
        <v>41</v>
      </c>
      <c r="AU12" s="1">
        <v>1961</v>
      </c>
      <c r="AV12" s="1">
        <v>3</v>
      </c>
      <c r="AW12" s="1">
        <v>603.93598850706087</v>
      </c>
      <c r="BC12" s="1" t="s">
        <v>19</v>
      </c>
      <c r="BD12" s="1" t="s">
        <v>20</v>
      </c>
      <c r="BE12" s="1" t="s">
        <v>21</v>
      </c>
      <c r="CA12" s="1" t="s">
        <v>19</v>
      </c>
      <c r="CB12" s="1" t="s">
        <v>20</v>
      </c>
      <c r="CC12" s="1" t="s">
        <v>21</v>
      </c>
      <c r="CH12" s="1" t="s">
        <v>19</v>
      </c>
      <c r="CI12" s="1" t="s">
        <v>20</v>
      </c>
      <c r="CJ12" s="1" t="s">
        <v>21</v>
      </c>
      <c r="CP12" s="1" t="s">
        <v>19</v>
      </c>
      <c r="CQ12" s="1" t="s">
        <v>20</v>
      </c>
      <c r="CR12" s="1" t="s">
        <v>21</v>
      </c>
      <c r="CZ12" s="1">
        <v>2</v>
      </c>
      <c r="DA12" s="1">
        <v>1962</v>
      </c>
      <c r="DB12" s="1">
        <v>29</v>
      </c>
      <c r="DC12" s="1">
        <v>45</v>
      </c>
      <c r="DD12" s="1">
        <v>17</v>
      </c>
      <c r="DE12" s="1">
        <v>9</v>
      </c>
      <c r="DF12" s="1">
        <v>112</v>
      </c>
    </row>
    <row r="13" spans="1:110" x14ac:dyDescent="0.25">
      <c r="A13" s="8" t="s">
        <v>65</v>
      </c>
      <c r="B13" s="17" t="s">
        <v>405</v>
      </c>
      <c r="H13" s="1">
        <v>1960</v>
      </c>
      <c r="I13" s="1">
        <v>1</v>
      </c>
      <c r="J13" s="19">
        <v>17.611999999999998</v>
      </c>
      <c r="P13" s="1" t="s">
        <v>31</v>
      </c>
      <c r="Y13" s="1">
        <v>1960</v>
      </c>
      <c r="Z13" s="1">
        <v>1</v>
      </c>
      <c r="AA13" s="6">
        <v>52.747999999999998</v>
      </c>
      <c r="AG13" s="1" t="s">
        <v>42</v>
      </c>
      <c r="AN13" s="1" t="s">
        <v>42</v>
      </c>
      <c r="AU13" s="1">
        <v>1961</v>
      </c>
      <c r="AV13" s="1">
        <v>4</v>
      </c>
      <c r="AW13" s="1">
        <v>634.33571238888919</v>
      </c>
      <c r="BC13" s="1">
        <v>1960</v>
      </c>
      <c r="BD13" s="1">
        <v>1</v>
      </c>
      <c r="BE13" s="1">
        <v>117</v>
      </c>
      <c r="BF13" s="9"/>
      <c r="BI13" s="1" t="s">
        <v>19</v>
      </c>
      <c r="BJ13" s="1" t="s">
        <v>20</v>
      </c>
      <c r="BK13" s="1" t="s">
        <v>21</v>
      </c>
      <c r="BQ13" s="1" t="s">
        <v>19</v>
      </c>
      <c r="BR13" s="1" t="s">
        <v>20</v>
      </c>
      <c r="BS13" s="1" t="s">
        <v>21</v>
      </c>
      <c r="CA13" s="1">
        <v>1960</v>
      </c>
      <c r="CB13" s="1">
        <v>1</v>
      </c>
      <c r="CC13">
        <v>135825</v>
      </c>
      <c r="CH13" s="1">
        <v>1960</v>
      </c>
      <c r="CI13" s="1">
        <v>1</v>
      </c>
      <c r="CJ13" s="1">
        <v>350</v>
      </c>
      <c r="CP13" s="1">
        <v>1960</v>
      </c>
      <c r="CQ13" s="1">
        <v>1</v>
      </c>
      <c r="CR13" s="6">
        <v>52.664999999999999</v>
      </c>
      <c r="CZ13" s="1">
        <v>3</v>
      </c>
      <c r="DA13" s="1">
        <v>1962</v>
      </c>
      <c r="DB13" s="1">
        <v>30</v>
      </c>
      <c r="DC13" s="1">
        <v>36</v>
      </c>
      <c r="DD13" s="1">
        <v>27</v>
      </c>
      <c r="DE13" s="1">
        <v>7</v>
      </c>
      <c r="DF13" s="1">
        <v>103</v>
      </c>
    </row>
    <row r="14" spans="1:110" x14ac:dyDescent="0.25">
      <c r="A14" s="8" t="s">
        <v>107</v>
      </c>
      <c r="B14" s="17"/>
      <c r="H14" s="1">
        <v>1960</v>
      </c>
      <c r="I14" s="1">
        <v>2</v>
      </c>
      <c r="J14" s="19">
        <v>17.367000000000001</v>
      </c>
      <c r="P14" s="1" t="s">
        <v>32</v>
      </c>
      <c r="Y14" s="1">
        <v>1960</v>
      </c>
      <c r="Z14" s="1">
        <v>2</v>
      </c>
      <c r="AA14" s="6">
        <v>52.834000000000003</v>
      </c>
      <c r="AU14" s="1">
        <v>1962</v>
      </c>
      <c r="AV14" s="1">
        <v>1</v>
      </c>
      <c r="AW14" s="1">
        <v>629.20009462172413</v>
      </c>
      <c r="BC14" s="1">
        <v>1960</v>
      </c>
      <c r="BD14" s="1">
        <v>2</v>
      </c>
      <c r="BE14" s="1">
        <v>112</v>
      </c>
      <c r="BF14" s="9"/>
      <c r="BI14" s="1">
        <v>1960</v>
      </c>
      <c r="BJ14" s="1">
        <v>1</v>
      </c>
      <c r="BK14" s="12">
        <v>9.0857467348091817E-2</v>
      </c>
      <c r="BQ14" s="1">
        <v>1973</v>
      </c>
      <c r="BR14" s="1">
        <v>1</v>
      </c>
      <c r="BS14" s="5">
        <v>103.925</v>
      </c>
      <c r="CA14" s="1">
        <v>1960</v>
      </c>
      <c r="CB14" s="1">
        <v>2</v>
      </c>
      <c r="CC14">
        <v>135675</v>
      </c>
      <c r="CF14"/>
      <c r="CH14" s="1">
        <v>1960</v>
      </c>
      <c r="CI14" s="1">
        <v>2</v>
      </c>
      <c r="CJ14" s="1">
        <v>530</v>
      </c>
      <c r="CP14" s="1">
        <v>1960</v>
      </c>
      <c r="CQ14" s="1">
        <v>2</v>
      </c>
      <c r="CR14" s="6">
        <v>52.686</v>
      </c>
      <c r="CZ14" s="1">
        <v>4</v>
      </c>
      <c r="DA14" s="1">
        <v>1962</v>
      </c>
      <c r="DB14" s="1">
        <v>33</v>
      </c>
      <c r="DC14" s="1">
        <v>40</v>
      </c>
      <c r="DD14" s="1">
        <v>19</v>
      </c>
      <c r="DE14" s="1">
        <v>8</v>
      </c>
      <c r="DF14" s="1">
        <v>114</v>
      </c>
    </row>
    <row r="15" spans="1:110" x14ac:dyDescent="0.25">
      <c r="A15" s="8" t="s">
        <v>108</v>
      </c>
      <c r="B15" s="17">
        <v>-1.3421502401178613</v>
      </c>
      <c r="D15" s="5">
        <v>0</v>
      </c>
      <c r="H15" s="1">
        <v>1960</v>
      </c>
      <c r="I15" s="1">
        <v>3</v>
      </c>
      <c r="J15" s="19">
        <v>17.373000000000001</v>
      </c>
      <c r="P15" s="1" t="s">
        <v>33</v>
      </c>
      <c r="Y15" s="1">
        <v>1960</v>
      </c>
      <c r="Z15" s="1">
        <v>3</v>
      </c>
      <c r="AA15" s="6">
        <v>52.534999999999997</v>
      </c>
      <c r="AF15" s="1" t="s">
        <v>19</v>
      </c>
      <c r="AG15" s="1" t="s">
        <v>20</v>
      </c>
      <c r="AH15" s="1" t="s">
        <v>21</v>
      </c>
      <c r="AM15" s="1" t="s">
        <v>19</v>
      </c>
      <c r="AN15" s="1" t="s">
        <v>20</v>
      </c>
      <c r="AO15" s="1" t="s">
        <v>44</v>
      </c>
      <c r="AU15" s="1">
        <v>1962</v>
      </c>
      <c r="AV15" s="1">
        <v>2</v>
      </c>
      <c r="AW15" s="1">
        <v>557.95117000551897</v>
      </c>
      <c r="BC15" s="1">
        <v>1960</v>
      </c>
      <c r="BD15" s="1">
        <v>3</v>
      </c>
      <c r="BE15" s="1">
        <v>116</v>
      </c>
      <c r="BF15" s="9"/>
      <c r="BI15" s="1">
        <v>1960</v>
      </c>
      <c r="BJ15" s="1">
        <v>2</v>
      </c>
      <c r="BK15" s="12">
        <v>0.60096512384772893</v>
      </c>
      <c r="BQ15" s="1">
        <v>1973</v>
      </c>
      <c r="BR15" s="1">
        <v>2</v>
      </c>
      <c r="BS15" s="5">
        <v>99.145666666666699</v>
      </c>
      <c r="CA15" s="1">
        <v>1960</v>
      </c>
      <c r="CB15" s="1">
        <v>3</v>
      </c>
      <c r="CC15">
        <v>136500</v>
      </c>
      <c r="CF15"/>
      <c r="CH15" s="1">
        <v>1960</v>
      </c>
      <c r="CI15" s="1">
        <v>3</v>
      </c>
      <c r="CJ15" s="1">
        <v>836</v>
      </c>
      <c r="CP15" s="1">
        <v>1960</v>
      </c>
      <c r="CQ15" s="1">
        <v>3</v>
      </c>
      <c r="CR15" s="6">
        <v>52.975000000000001</v>
      </c>
      <c r="CZ15" s="1">
        <v>1</v>
      </c>
      <c r="DA15" s="1">
        <v>1963</v>
      </c>
      <c r="DB15" s="1">
        <v>30</v>
      </c>
      <c r="DC15" s="1">
        <v>37</v>
      </c>
      <c r="DD15" s="1">
        <v>22</v>
      </c>
      <c r="DE15" s="1">
        <v>11</v>
      </c>
      <c r="DF15" s="1">
        <v>108</v>
      </c>
    </row>
    <row r="16" spans="1:110" x14ac:dyDescent="0.25">
      <c r="A16" s="8" t="s">
        <v>109</v>
      </c>
      <c r="B16" s="17">
        <v>1.6154877745189067</v>
      </c>
      <c r="D16" s="5">
        <f>B16/400 + D15</f>
        <v>4.0387194362972671E-3</v>
      </c>
      <c r="H16" s="1">
        <v>1960</v>
      </c>
      <c r="I16" s="1">
        <v>4</v>
      </c>
      <c r="J16" s="19">
        <v>16.986000000000001</v>
      </c>
      <c r="Y16" s="1">
        <v>1960</v>
      </c>
      <c r="Z16" s="1">
        <v>4</v>
      </c>
      <c r="AA16" s="6">
        <v>52.046999999999997</v>
      </c>
      <c r="AF16" s="1">
        <v>1960</v>
      </c>
      <c r="AG16" s="1">
        <v>1</v>
      </c>
      <c r="AH16" s="1">
        <v>29.013999999999999</v>
      </c>
      <c r="AM16" s="1">
        <v>1960</v>
      </c>
      <c r="AN16" s="1">
        <v>1</v>
      </c>
      <c r="AO16" s="1">
        <v>17.466999999999999</v>
      </c>
      <c r="AU16" s="1">
        <v>1962</v>
      </c>
      <c r="AV16" s="1">
        <v>3</v>
      </c>
      <c r="AW16" s="1">
        <v>516.27674570884744</v>
      </c>
      <c r="BC16" s="1">
        <v>1960</v>
      </c>
      <c r="BD16" s="1">
        <v>4</v>
      </c>
      <c r="BE16" s="1">
        <v>116</v>
      </c>
      <c r="BF16" s="9"/>
      <c r="BI16" s="1">
        <v>1960</v>
      </c>
      <c r="BJ16" s="1">
        <v>3</v>
      </c>
      <c r="BK16" s="12">
        <v>5.6374879631448493E-2</v>
      </c>
      <c r="BQ16" s="1">
        <v>1973</v>
      </c>
      <c r="BR16" s="1">
        <v>3</v>
      </c>
      <c r="BS16" s="5">
        <v>96.075666666666706</v>
      </c>
      <c r="CA16" s="1">
        <v>1960</v>
      </c>
      <c r="CB16" s="1">
        <v>4</v>
      </c>
      <c r="CC16">
        <v>135275</v>
      </c>
      <c r="CF16"/>
      <c r="CH16" s="1">
        <v>1960</v>
      </c>
      <c r="CI16" s="1">
        <v>4</v>
      </c>
      <c r="CJ16" s="1">
        <v>1108</v>
      </c>
      <c r="CP16" s="1">
        <v>1960</v>
      </c>
      <c r="CQ16" s="1">
        <v>4</v>
      </c>
      <c r="CR16" s="6">
        <v>52.868000000000002</v>
      </c>
      <c r="CZ16" s="1">
        <v>2</v>
      </c>
      <c r="DA16" s="1">
        <v>1963</v>
      </c>
      <c r="DB16" s="1">
        <v>28</v>
      </c>
      <c r="DC16" s="1">
        <v>36</v>
      </c>
      <c r="DD16" s="1">
        <v>25</v>
      </c>
      <c r="DE16" s="1">
        <v>11</v>
      </c>
      <c r="DF16" s="1">
        <v>103</v>
      </c>
    </row>
    <row r="17" spans="1:110" x14ac:dyDescent="0.25">
      <c r="A17" s="8" t="s">
        <v>110</v>
      </c>
      <c r="B17" s="17">
        <v>-1.6914613091945467</v>
      </c>
      <c r="D17" s="5">
        <f t="shared" ref="D17:D80" si="0">B17/400 + D16</f>
        <v>-1.8993383668909972E-4</v>
      </c>
      <c r="H17" s="1">
        <v>1961</v>
      </c>
      <c r="I17" s="1">
        <v>1</v>
      </c>
      <c r="J17" s="19">
        <v>17.106999999999999</v>
      </c>
      <c r="O17" s="1" t="s">
        <v>19</v>
      </c>
      <c r="P17" s="1" t="s">
        <v>20</v>
      </c>
      <c r="Q17" s="1" t="s">
        <v>21</v>
      </c>
      <c r="Y17" s="1">
        <v>1961</v>
      </c>
      <c r="Z17" s="1">
        <v>1</v>
      </c>
      <c r="AA17" s="6">
        <v>51.753</v>
      </c>
      <c r="AF17" s="1">
        <v>1960</v>
      </c>
      <c r="AG17" s="1">
        <v>2</v>
      </c>
      <c r="AH17" s="1">
        <v>29.331</v>
      </c>
      <c r="AM17" s="1">
        <v>1960</v>
      </c>
      <c r="AN17" s="1">
        <v>2</v>
      </c>
      <c r="AO17" s="1">
        <v>17.658999999999999</v>
      </c>
      <c r="AU17" s="1">
        <v>1962</v>
      </c>
      <c r="AV17" s="1">
        <v>4</v>
      </c>
      <c r="AW17" s="1">
        <v>531.06046203399148</v>
      </c>
      <c r="BC17" s="1">
        <v>1961</v>
      </c>
      <c r="BD17" s="1">
        <v>1</v>
      </c>
      <c r="BE17" s="1">
        <v>113</v>
      </c>
      <c r="BF17" s="9"/>
      <c r="BI17" s="1">
        <v>1960</v>
      </c>
      <c r="BJ17" s="1">
        <v>4</v>
      </c>
      <c r="BK17" s="12">
        <v>0.64213226541770518</v>
      </c>
      <c r="BQ17" s="1">
        <v>1973</v>
      </c>
      <c r="BR17" s="1">
        <v>4</v>
      </c>
      <c r="BS17" s="5">
        <v>98.220666666666702</v>
      </c>
      <c r="CA17" s="1">
        <v>1961</v>
      </c>
      <c r="CB17" s="1">
        <v>1</v>
      </c>
      <c r="CC17">
        <v>136475</v>
      </c>
      <c r="CF17"/>
      <c r="CH17" s="1">
        <v>1961</v>
      </c>
      <c r="CI17" s="1">
        <v>1</v>
      </c>
      <c r="CJ17" s="1">
        <v>1239</v>
      </c>
      <c r="CP17" s="1">
        <v>1961</v>
      </c>
      <c r="CQ17" s="1">
        <v>1</v>
      </c>
      <c r="CR17" s="6">
        <v>53.223999999999997</v>
      </c>
      <c r="CZ17" s="1">
        <v>3</v>
      </c>
      <c r="DA17" s="1">
        <v>1963</v>
      </c>
      <c r="DB17" s="1">
        <v>30</v>
      </c>
      <c r="DC17" s="1">
        <v>39</v>
      </c>
      <c r="DD17" s="1">
        <v>21</v>
      </c>
      <c r="DE17" s="1">
        <v>10</v>
      </c>
      <c r="DF17" s="1">
        <v>109</v>
      </c>
    </row>
    <row r="18" spans="1:110" x14ac:dyDescent="0.25">
      <c r="A18" s="8" t="s">
        <v>111</v>
      </c>
      <c r="B18" s="17">
        <v>12.179924781124669</v>
      </c>
      <c r="D18" s="5">
        <f t="shared" si="0"/>
        <v>3.025987811612257E-2</v>
      </c>
      <c r="H18" s="1">
        <v>1961</v>
      </c>
      <c r="I18" s="1">
        <v>2</v>
      </c>
      <c r="J18" s="19">
        <v>17.516999999999999</v>
      </c>
      <c r="O18" s="1">
        <v>1960</v>
      </c>
      <c r="P18" s="1">
        <v>1</v>
      </c>
      <c r="Q18" s="21">
        <v>116707.66666666667</v>
      </c>
      <c r="Y18" s="1">
        <v>1961</v>
      </c>
      <c r="Z18" s="1">
        <v>2</v>
      </c>
      <c r="AA18" s="6">
        <v>51.633000000000003</v>
      </c>
      <c r="AF18" s="1">
        <v>1960</v>
      </c>
      <c r="AG18" s="1">
        <v>3</v>
      </c>
      <c r="AH18" s="1">
        <v>29.158999999999999</v>
      </c>
      <c r="AM18" s="1">
        <v>1960</v>
      </c>
      <c r="AN18" s="1">
        <v>3</v>
      </c>
      <c r="AO18" s="1">
        <v>17.638000000000002</v>
      </c>
      <c r="AU18" s="1">
        <v>1963</v>
      </c>
      <c r="AV18" s="1">
        <v>1</v>
      </c>
      <c r="AW18" s="1">
        <v>583.27479143065182</v>
      </c>
      <c r="BC18" s="1">
        <v>1961</v>
      </c>
      <c r="BD18" s="1">
        <v>2</v>
      </c>
      <c r="BE18" s="1">
        <v>114</v>
      </c>
      <c r="BF18" s="9"/>
      <c r="BI18" s="1">
        <v>1961</v>
      </c>
      <c r="BJ18" s="1">
        <v>1</v>
      </c>
      <c r="BK18" s="12">
        <v>0.20154529336413893</v>
      </c>
      <c r="BQ18" s="1">
        <v>1974</v>
      </c>
      <c r="BR18" s="1">
        <v>1</v>
      </c>
      <c r="BS18" s="5">
        <v>100.401666666667</v>
      </c>
      <c r="CA18" s="1">
        <v>1961</v>
      </c>
      <c r="CB18" s="1">
        <v>2</v>
      </c>
      <c r="CC18">
        <v>139350</v>
      </c>
      <c r="CF18"/>
      <c r="CH18" s="1">
        <v>1961</v>
      </c>
      <c r="CI18" s="1">
        <v>2</v>
      </c>
      <c r="CJ18" s="1">
        <v>906</v>
      </c>
      <c r="CP18" s="1">
        <v>1961</v>
      </c>
      <c r="CQ18" s="1">
        <v>2</v>
      </c>
      <c r="CR18" s="6">
        <v>53.985999999999997</v>
      </c>
      <c r="CZ18" s="1">
        <v>4</v>
      </c>
      <c r="DA18" s="1">
        <v>1963</v>
      </c>
      <c r="DB18" s="1">
        <v>35</v>
      </c>
      <c r="DC18" s="1">
        <v>38</v>
      </c>
      <c r="DD18" s="1">
        <v>18</v>
      </c>
      <c r="DE18" s="1">
        <v>9</v>
      </c>
      <c r="DF18" s="1">
        <v>117</v>
      </c>
    </row>
    <row r="19" spans="1:110" x14ac:dyDescent="0.25">
      <c r="A19" s="8" t="s">
        <v>112</v>
      </c>
      <c r="B19" s="17">
        <v>8.5602185246048155</v>
      </c>
      <c r="D19" s="5">
        <f t="shared" si="0"/>
        <v>5.1660424427634605E-2</v>
      </c>
      <c r="H19" s="1">
        <v>1961</v>
      </c>
      <c r="I19" s="1">
        <v>3</v>
      </c>
      <c r="J19" s="19">
        <v>17.920000000000002</v>
      </c>
      <c r="O19" s="1">
        <v>1960</v>
      </c>
      <c r="P19" s="1">
        <v>2</v>
      </c>
      <c r="Q19" s="21">
        <v>117036.66666666667</v>
      </c>
      <c r="Y19" s="1">
        <v>1961</v>
      </c>
      <c r="Z19" s="1">
        <v>3</v>
      </c>
      <c r="AA19" s="6">
        <v>51.936</v>
      </c>
      <c r="AF19" s="1">
        <v>1960</v>
      </c>
      <c r="AG19" s="1">
        <v>4</v>
      </c>
      <c r="AH19" s="1">
        <v>29.178999999999998</v>
      </c>
      <c r="AM19" s="1">
        <v>1960</v>
      </c>
      <c r="AN19" s="1">
        <v>4</v>
      </c>
      <c r="AO19" s="1">
        <v>17.809000000000001</v>
      </c>
      <c r="AU19" s="1">
        <v>1963</v>
      </c>
      <c r="AV19" s="1">
        <v>2</v>
      </c>
      <c r="AW19" s="1">
        <v>617.90185275233068</v>
      </c>
      <c r="BC19" s="1">
        <v>1961</v>
      </c>
      <c r="BD19" s="1">
        <v>3</v>
      </c>
      <c r="BE19" s="1">
        <v>119</v>
      </c>
      <c r="BF19" s="9"/>
      <c r="BI19" s="1">
        <v>1961</v>
      </c>
      <c r="BJ19" s="1">
        <v>2</v>
      </c>
      <c r="BK19" s="12">
        <v>-3.3512064343166038E-2</v>
      </c>
      <c r="BQ19" s="1">
        <v>1974</v>
      </c>
      <c r="BR19" s="1">
        <v>2</v>
      </c>
      <c r="BS19" s="5">
        <v>95.983000000000004</v>
      </c>
      <c r="CA19" s="1">
        <v>1961</v>
      </c>
      <c r="CB19" s="1">
        <v>3</v>
      </c>
      <c r="CC19">
        <v>142050</v>
      </c>
      <c r="CF19"/>
      <c r="CH19" s="1">
        <v>1961</v>
      </c>
      <c r="CI19" s="1">
        <v>3</v>
      </c>
      <c r="CJ19" s="1">
        <v>844</v>
      </c>
      <c r="CP19" s="1">
        <v>1961</v>
      </c>
      <c r="CQ19" s="1">
        <v>3</v>
      </c>
      <c r="CR19" s="6">
        <v>54.177</v>
      </c>
      <c r="CZ19" s="1">
        <v>1</v>
      </c>
      <c r="DA19" s="1">
        <v>1964</v>
      </c>
      <c r="DB19" s="1">
        <v>37</v>
      </c>
      <c r="DC19" s="1">
        <v>34</v>
      </c>
      <c r="DD19" s="1">
        <v>20</v>
      </c>
      <c r="DE19" s="1">
        <v>9</v>
      </c>
      <c r="DF19" s="1">
        <v>117</v>
      </c>
    </row>
    <row r="20" spans="1:110" x14ac:dyDescent="0.25">
      <c r="A20" s="8" t="s">
        <v>113</v>
      </c>
      <c r="B20" s="17">
        <v>1.3118844329479575</v>
      </c>
      <c r="D20" s="5">
        <f t="shared" si="0"/>
        <v>5.4940135510004498E-2</v>
      </c>
      <c r="H20" s="1">
        <v>1961</v>
      </c>
      <c r="I20" s="1">
        <v>4</v>
      </c>
      <c r="J20" s="19">
        <v>18.302</v>
      </c>
      <c r="O20" s="1">
        <v>1960</v>
      </c>
      <c r="P20" s="1">
        <v>3</v>
      </c>
      <c r="Q20" s="21">
        <v>117411</v>
      </c>
      <c r="Y20" s="1">
        <v>1961</v>
      </c>
      <c r="Z20" s="1">
        <v>4</v>
      </c>
      <c r="AA20" s="6">
        <v>52.6</v>
      </c>
      <c r="AF20" s="1">
        <v>1961</v>
      </c>
      <c r="AG20" s="1">
        <v>1</v>
      </c>
      <c r="AH20" s="1">
        <v>29.352</v>
      </c>
      <c r="AM20" s="1">
        <v>1961</v>
      </c>
      <c r="AN20" s="1">
        <v>1</v>
      </c>
      <c r="AO20" s="1">
        <v>17.984000000000002</v>
      </c>
      <c r="AU20" s="1">
        <v>1963</v>
      </c>
      <c r="AV20" s="1">
        <v>3</v>
      </c>
      <c r="AW20" s="1">
        <v>625.98783577633037</v>
      </c>
      <c r="BC20" s="1">
        <v>1961</v>
      </c>
      <c r="BD20" s="1">
        <v>4</v>
      </c>
      <c r="BE20" s="1">
        <v>111</v>
      </c>
      <c r="BF20" s="9"/>
      <c r="BI20" s="1">
        <v>1961</v>
      </c>
      <c r="BJ20" s="1">
        <v>3</v>
      </c>
      <c r="BK20" s="12">
        <v>0.39109774475761111</v>
      </c>
      <c r="BQ20" s="1">
        <v>1974</v>
      </c>
      <c r="BR20" s="1">
        <v>3</v>
      </c>
      <c r="BS20" s="5">
        <v>98.126333333333307</v>
      </c>
      <c r="CA20" s="1">
        <v>1961</v>
      </c>
      <c r="CB20" s="1">
        <v>4</v>
      </c>
      <c r="CC20">
        <v>145400</v>
      </c>
      <c r="CF20"/>
      <c r="CH20" s="1">
        <v>1961</v>
      </c>
      <c r="CI20" s="1">
        <v>4</v>
      </c>
      <c r="CJ20" s="1">
        <v>833</v>
      </c>
      <c r="CP20" s="1">
        <v>1961</v>
      </c>
      <c r="CQ20" s="1">
        <v>4</v>
      </c>
      <c r="CR20" s="6">
        <v>54.494</v>
      </c>
      <c r="CZ20" s="1">
        <v>2</v>
      </c>
      <c r="DA20" s="1">
        <v>1964</v>
      </c>
      <c r="DB20" s="1">
        <v>34</v>
      </c>
      <c r="DC20" s="1">
        <v>36</v>
      </c>
      <c r="DD20" s="1">
        <v>23</v>
      </c>
      <c r="DE20" s="1">
        <v>7</v>
      </c>
      <c r="DF20" s="1">
        <v>111</v>
      </c>
    </row>
    <row r="21" spans="1:110" x14ac:dyDescent="0.25">
      <c r="A21" s="8" t="s">
        <v>114</v>
      </c>
      <c r="B21" s="17">
        <v>2.873014657816503</v>
      </c>
      <c r="D21" s="5">
        <f t="shared" si="0"/>
        <v>6.2122672154545755E-2</v>
      </c>
      <c r="H21" s="1">
        <v>1962</v>
      </c>
      <c r="I21" s="1">
        <v>1</v>
      </c>
      <c r="J21" s="19">
        <v>18.670999999999999</v>
      </c>
      <c r="O21" s="1">
        <v>1960</v>
      </c>
      <c r="P21" s="1">
        <v>4</v>
      </c>
      <c r="Q21" s="21">
        <v>117824.33333333333</v>
      </c>
      <c r="Y21" s="1">
        <v>1962</v>
      </c>
      <c r="Z21" s="1">
        <v>1</v>
      </c>
      <c r="AA21" s="6">
        <v>52.792999999999999</v>
      </c>
      <c r="AF21" s="1">
        <v>1961</v>
      </c>
      <c r="AG21" s="1">
        <v>2</v>
      </c>
      <c r="AH21" s="1">
        <v>29.745999999999999</v>
      </c>
      <c r="AM21" s="1">
        <v>1961</v>
      </c>
      <c r="AN21" s="1">
        <v>2</v>
      </c>
      <c r="AO21" s="1">
        <v>18.247</v>
      </c>
      <c r="AU21" s="1">
        <v>1963</v>
      </c>
      <c r="AV21" s="1">
        <v>4</v>
      </c>
      <c r="AW21" s="1">
        <v>643.53268313010506</v>
      </c>
      <c r="BC21" s="1">
        <v>1962</v>
      </c>
      <c r="BD21" s="1">
        <v>1</v>
      </c>
      <c r="BE21" s="1">
        <v>119</v>
      </c>
      <c r="BF21" s="9"/>
      <c r="BI21" s="1">
        <v>1961</v>
      </c>
      <c r="BJ21" s="1">
        <v>4</v>
      </c>
      <c r="BK21" s="12">
        <v>0.14473400163372693</v>
      </c>
      <c r="BQ21" s="1">
        <v>1974</v>
      </c>
      <c r="BR21" s="1">
        <v>4</v>
      </c>
      <c r="BS21" s="5">
        <v>97.382000000000005</v>
      </c>
      <c r="CA21" s="1">
        <v>1962</v>
      </c>
      <c r="CB21" s="1">
        <v>1</v>
      </c>
      <c r="CC21">
        <v>148800</v>
      </c>
      <c r="CF21"/>
      <c r="CH21" s="1">
        <v>1962</v>
      </c>
      <c r="CI21" s="1">
        <v>1</v>
      </c>
      <c r="CJ21" s="1">
        <v>646</v>
      </c>
      <c r="CP21" s="1">
        <v>1962</v>
      </c>
      <c r="CQ21" s="1">
        <v>1</v>
      </c>
      <c r="CR21" s="6">
        <v>55.149000000000001</v>
      </c>
      <c r="CZ21" s="1">
        <v>3</v>
      </c>
      <c r="DA21" s="1">
        <v>1964</v>
      </c>
      <c r="DB21" s="1">
        <v>40</v>
      </c>
      <c r="DC21" s="1">
        <v>37</v>
      </c>
      <c r="DD21" s="1">
        <v>16</v>
      </c>
      <c r="DE21" s="1">
        <v>7</v>
      </c>
      <c r="DF21" s="1">
        <v>124</v>
      </c>
    </row>
    <row r="22" spans="1:110" x14ac:dyDescent="0.25">
      <c r="A22" s="8" t="s">
        <v>115</v>
      </c>
      <c r="B22" s="17">
        <v>-1.8646156902428386</v>
      </c>
      <c r="D22" s="5">
        <f t="shared" si="0"/>
        <v>5.746113292893866E-2</v>
      </c>
      <c r="H22" s="1">
        <v>1962</v>
      </c>
      <c r="I22" s="1">
        <v>2</v>
      </c>
      <c r="J22" s="19">
        <v>18.817</v>
      </c>
      <c r="O22" s="1">
        <v>1961</v>
      </c>
      <c r="P22" s="1">
        <v>1</v>
      </c>
      <c r="Q22" s="21">
        <v>118254.33333333333</v>
      </c>
      <c r="Y22" s="1">
        <v>1962</v>
      </c>
      <c r="Z22" s="1">
        <v>2</v>
      </c>
      <c r="AA22" s="6">
        <v>53.421999999999997</v>
      </c>
      <c r="AF22" s="1">
        <v>1961</v>
      </c>
      <c r="AG22" s="1">
        <v>3</v>
      </c>
      <c r="AH22" s="1">
        <v>29.768000000000001</v>
      </c>
      <c r="AM22" s="1">
        <v>1961</v>
      </c>
      <c r="AN22" s="1">
        <v>3</v>
      </c>
      <c r="AO22" s="1">
        <v>18.302</v>
      </c>
      <c r="AU22" s="1">
        <v>1964</v>
      </c>
      <c r="AV22" s="1">
        <v>1</v>
      </c>
      <c r="AW22" s="1">
        <v>679.60179590075541</v>
      </c>
      <c r="BC22" s="1">
        <v>1962</v>
      </c>
      <c r="BD22" s="1">
        <v>2</v>
      </c>
      <c r="BE22" s="1">
        <v>112</v>
      </c>
      <c r="BF22" s="9"/>
      <c r="BI22" s="1">
        <v>1962</v>
      </c>
      <c r="BJ22" s="1">
        <v>1</v>
      </c>
      <c r="BK22" s="12">
        <v>0.38897048400662487</v>
      </c>
      <c r="BQ22" s="1">
        <v>1975</v>
      </c>
      <c r="BR22" s="1">
        <v>1</v>
      </c>
      <c r="BS22" s="5">
        <v>94.221000000000004</v>
      </c>
      <c r="CA22" s="1">
        <v>1962</v>
      </c>
      <c r="CB22" s="1">
        <v>2</v>
      </c>
      <c r="CC22">
        <v>150650</v>
      </c>
      <c r="CF22"/>
      <c r="CH22" s="1">
        <v>1962</v>
      </c>
      <c r="CI22" s="1">
        <v>2</v>
      </c>
      <c r="CJ22" s="1">
        <v>1045</v>
      </c>
      <c r="CP22" s="1">
        <v>1962</v>
      </c>
      <c r="CQ22" s="1">
        <v>2</v>
      </c>
      <c r="CR22" s="6">
        <v>55.308999999999997</v>
      </c>
      <c r="CZ22" s="1">
        <v>4</v>
      </c>
      <c r="DA22" s="1">
        <v>1964</v>
      </c>
      <c r="DB22" s="1">
        <v>42</v>
      </c>
      <c r="DC22" s="1">
        <v>30</v>
      </c>
      <c r="DD22" s="1">
        <v>20</v>
      </c>
      <c r="DE22" s="1">
        <v>8</v>
      </c>
      <c r="DF22" s="1">
        <v>122</v>
      </c>
    </row>
    <row r="23" spans="1:110" x14ac:dyDescent="0.25">
      <c r="A23" s="8" t="s">
        <v>116</v>
      </c>
      <c r="B23" s="17">
        <v>6.23181277211041</v>
      </c>
      <c r="D23" s="5">
        <f t="shared" si="0"/>
        <v>7.3040664859214691E-2</v>
      </c>
      <c r="H23" s="1">
        <v>1962</v>
      </c>
      <c r="I23" s="1">
        <v>3</v>
      </c>
      <c r="J23" s="19">
        <v>19.091000000000001</v>
      </c>
      <c r="O23" s="1">
        <v>1961</v>
      </c>
      <c r="P23" s="1">
        <v>2</v>
      </c>
      <c r="Q23" s="21">
        <v>118636</v>
      </c>
      <c r="Y23" s="1">
        <v>1962</v>
      </c>
      <c r="Z23" s="1">
        <v>3</v>
      </c>
      <c r="AA23" s="6">
        <v>53.31</v>
      </c>
      <c r="AF23" s="1">
        <v>1961</v>
      </c>
      <c r="AG23" s="1">
        <v>4</v>
      </c>
      <c r="AH23" s="1">
        <v>30.172999999999998</v>
      </c>
      <c r="AM23" s="1">
        <v>1961</v>
      </c>
      <c r="AN23" s="1">
        <v>4</v>
      </c>
      <c r="AO23" s="1">
        <v>18.628</v>
      </c>
      <c r="AU23" s="1">
        <v>1964</v>
      </c>
      <c r="AV23" s="1">
        <v>2</v>
      </c>
      <c r="AW23" s="1">
        <v>702.97526384347736</v>
      </c>
      <c r="BC23" s="1">
        <v>1962</v>
      </c>
      <c r="BD23" s="1">
        <v>3</v>
      </c>
      <c r="BE23" s="1">
        <v>103</v>
      </c>
      <c r="BF23" s="9"/>
      <c r="BI23" s="1">
        <v>1962</v>
      </c>
      <c r="BJ23" s="1">
        <v>2</v>
      </c>
      <c r="BK23" s="12">
        <v>0.3767481337993388</v>
      </c>
      <c r="BQ23" s="1">
        <v>1975</v>
      </c>
      <c r="BR23" s="1">
        <v>2</v>
      </c>
      <c r="BS23" s="5">
        <v>93.451333333333395</v>
      </c>
      <c r="CA23" s="1">
        <v>1962</v>
      </c>
      <c r="CB23" s="1">
        <v>3</v>
      </c>
      <c r="CC23">
        <v>152400</v>
      </c>
      <c r="CF23"/>
      <c r="CH23" s="1">
        <v>1962</v>
      </c>
      <c r="CI23" s="1">
        <v>3</v>
      </c>
      <c r="CJ23" s="1">
        <v>961</v>
      </c>
      <c r="CP23" s="1">
        <v>1962</v>
      </c>
      <c r="CQ23" s="1">
        <v>3</v>
      </c>
      <c r="CR23" s="6">
        <v>55.536999999999999</v>
      </c>
      <c r="CZ23" s="1">
        <v>1</v>
      </c>
      <c r="DA23" s="1">
        <v>1965</v>
      </c>
      <c r="DB23" s="1">
        <v>44</v>
      </c>
      <c r="DC23" s="1">
        <v>29</v>
      </c>
      <c r="DD23" s="1">
        <v>20</v>
      </c>
      <c r="DE23" s="1">
        <v>7</v>
      </c>
      <c r="DF23" s="1">
        <v>124</v>
      </c>
    </row>
    <row r="24" spans="1:110" x14ac:dyDescent="0.25">
      <c r="A24" s="8" t="s">
        <v>117</v>
      </c>
      <c r="B24" s="17">
        <v>3.5394554690976467</v>
      </c>
      <c r="D24" s="5">
        <f t="shared" si="0"/>
        <v>8.1889303531958807E-2</v>
      </c>
      <c r="H24" s="1">
        <v>1962</v>
      </c>
      <c r="I24" s="1">
        <v>4</v>
      </c>
      <c r="J24" s="19">
        <v>19.114000000000001</v>
      </c>
      <c r="O24" s="1">
        <v>1961</v>
      </c>
      <c r="P24" s="1">
        <v>3</v>
      </c>
      <c r="Q24" s="21">
        <v>119000.66666666667</v>
      </c>
      <c r="Y24" s="1">
        <v>1962</v>
      </c>
      <c r="Z24" s="1">
        <v>4</v>
      </c>
      <c r="AA24" s="6">
        <v>52.972999999999999</v>
      </c>
      <c r="AF24" s="1">
        <v>1962</v>
      </c>
      <c r="AG24" s="1">
        <v>1</v>
      </c>
      <c r="AH24" s="1">
        <v>30.422999999999998</v>
      </c>
      <c r="AM24" s="1">
        <v>1962</v>
      </c>
      <c r="AN24" s="1">
        <v>1</v>
      </c>
      <c r="AO24" s="1">
        <v>18.803000000000001</v>
      </c>
      <c r="AU24" s="1">
        <v>1964</v>
      </c>
      <c r="AV24" s="1">
        <v>3</v>
      </c>
      <c r="AW24" s="1">
        <v>722.40966386526316</v>
      </c>
      <c r="BC24" s="1">
        <v>1962</v>
      </c>
      <c r="BD24" s="1">
        <v>4</v>
      </c>
      <c r="BE24" s="1">
        <v>114</v>
      </c>
      <c r="BF24" s="9"/>
      <c r="BI24" s="1">
        <v>1962</v>
      </c>
      <c r="BJ24" s="1">
        <v>3</v>
      </c>
      <c r="BK24" s="12">
        <v>0.28683693860787685</v>
      </c>
      <c r="BQ24" s="1">
        <v>1975</v>
      </c>
      <c r="BR24" s="1">
        <v>3</v>
      </c>
      <c r="BS24" s="5">
        <v>96.987666666666698</v>
      </c>
      <c r="CA24" s="1">
        <v>1962</v>
      </c>
      <c r="CB24" s="1">
        <v>4</v>
      </c>
      <c r="CC24">
        <v>153275</v>
      </c>
      <c r="CF24"/>
      <c r="CH24" s="1">
        <v>1962</v>
      </c>
      <c r="CI24" s="1">
        <v>4</v>
      </c>
      <c r="CJ24" s="1">
        <v>732</v>
      </c>
      <c r="CP24" s="1">
        <v>1962</v>
      </c>
      <c r="CQ24" s="1">
        <v>4</v>
      </c>
      <c r="CR24" s="6">
        <v>55.914000000000001</v>
      </c>
      <c r="CZ24" s="1">
        <v>2</v>
      </c>
      <c r="DA24" s="1">
        <v>1965</v>
      </c>
      <c r="DB24" s="1">
        <v>50</v>
      </c>
      <c r="DC24" s="1">
        <v>25</v>
      </c>
      <c r="DD24" s="1">
        <v>19</v>
      </c>
      <c r="DE24" s="1">
        <v>6</v>
      </c>
      <c r="DF24" s="1">
        <v>131</v>
      </c>
    </row>
    <row r="25" spans="1:110" x14ac:dyDescent="0.25">
      <c r="A25" s="8" t="s">
        <v>118</v>
      </c>
      <c r="B25" s="17">
        <v>0.13249431600888473</v>
      </c>
      <c r="D25" s="5">
        <f t="shared" si="0"/>
        <v>8.222053932198102E-2</v>
      </c>
      <c r="H25" s="1">
        <v>1963</v>
      </c>
      <c r="I25" s="1">
        <v>1</v>
      </c>
      <c r="J25" s="19">
        <v>19.285</v>
      </c>
      <c r="O25" s="1">
        <v>1961</v>
      </c>
      <c r="P25" s="1">
        <v>4</v>
      </c>
      <c r="Q25" s="21">
        <v>119189.66666666667</v>
      </c>
      <c r="Y25" s="1">
        <v>1963</v>
      </c>
      <c r="Z25" s="1">
        <v>1</v>
      </c>
      <c r="AA25" s="6">
        <v>53.292999999999999</v>
      </c>
      <c r="AF25" s="1">
        <v>1962</v>
      </c>
      <c r="AG25" s="1">
        <v>2</v>
      </c>
      <c r="AH25" s="1">
        <v>30.545000000000002</v>
      </c>
      <c r="AM25" s="1">
        <v>1962</v>
      </c>
      <c r="AN25" s="1">
        <v>2</v>
      </c>
      <c r="AO25" s="1">
        <v>19.084</v>
      </c>
      <c r="AU25" s="1">
        <v>1964</v>
      </c>
      <c r="AV25" s="1">
        <v>4</v>
      </c>
      <c r="AW25" s="1">
        <v>736.37791819365464</v>
      </c>
      <c r="BC25" s="1">
        <v>1963</v>
      </c>
      <c r="BD25" s="1">
        <v>1</v>
      </c>
      <c r="BE25" s="1">
        <v>108</v>
      </c>
      <c r="BF25" s="9"/>
      <c r="BI25" s="1">
        <v>1962</v>
      </c>
      <c r="BJ25" s="1">
        <v>4</v>
      </c>
      <c r="BK25" s="12">
        <v>0.24273641549075364</v>
      </c>
      <c r="BQ25" s="1">
        <v>1975</v>
      </c>
      <c r="BR25" s="1">
        <v>4</v>
      </c>
      <c r="BS25" s="5">
        <v>97.5386666666667</v>
      </c>
      <c r="CA25" s="1">
        <v>1963</v>
      </c>
      <c r="CB25" s="1">
        <v>1</v>
      </c>
      <c r="CC25">
        <v>155675</v>
      </c>
      <c r="CF25"/>
      <c r="CH25" s="1">
        <v>1963</v>
      </c>
      <c r="CI25" s="1">
        <v>1</v>
      </c>
      <c r="CJ25" s="1">
        <v>843</v>
      </c>
      <c r="CP25" s="1">
        <v>1963</v>
      </c>
      <c r="CQ25" s="1">
        <v>1</v>
      </c>
      <c r="CR25" s="6">
        <v>56.287999999999997</v>
      </c>
      <c r="CZ25" s="1">
        <v>3</v>
      </c>
      <c r="DA25" s="1">
        <v>1965</v>
      </c>
      <c r="DB25" s="1">
        <v>47</v>
      </c>
      <c r="DC25" s="1">
        <v>36</v>
      </c>
      <c r="DD25" s="1">
        <v>11</v>
      </c>
      <c r="DE25" s="1">
        <v>6</v>
      </c>
      <c r="DF25" s="1">
        <v>136</v>
      </c>
    </row>
    <row r="26" spans="1:110" x14ac:dyDescent="0.25">
      <c r="A26" s="8" t="s">
        <v>119</v>
      </c>
      <c r="B26" s="17">
        <v>8.1850754765980831</v>
      </c>
      <c r="D26" s="5">
        <f t="shared" si="0"/>
        <v>0.10268322801347624</v>
      </c>
      <c r="H26" s="1">
        <v>1963</v>
      </c>
      <c r="I26" s="1">
        <v>2</v>
      </c>
      <c r="J26" s="19">
        <v>19.555</v>
      </c>
      <c r="O26" s="1">
        <v>1962</v>
      </c>
      <c r="P26" s="1">
        <v>1</v>
      </c>
      <c r="Q26" s="21">
        <v>119378.66666666667</v>
      </c>
      <c r="Y26" s="1">
        <v>1963</v>
      </c>
      <c r="Z26" s="1">
        <v>2</v>
      </c>
      <c r="AA26" s="6">
        <v>53.631</v>
      </c>
      <c r="AF26" s="1">
        <v>1962</v>
      </c>
      <c r="AG26" s="1">
        <v>3</v>
      </c>
      <c r="AH26" s="1">
        <v>30.782</v>
      </c>
      <c r="AM26" s="1">
        <v>1962</v>
      </c>
      <c r="AN26" s="1">
        <v>3</v>
      </c>
      <c r="AO26" s="1">
        <v>19.245999999999999</v>
      </c>
      <c r="AU26" s="1">
        <v>1965</v>
      </c>
      <c r="AV26" s="1">
        <v>1</v>
      </c>
      <c r="AW26" s="1">
        <v>750.55375383838884</v>
      </c>
      <c r="BC26" s="1">
        <v>1963</v>
      </c>
      <c r="BD26" s="1">
        <v>2</v>
      </c>
      <c r="BE26" s="1">
        <v>103</v>
      </c>
      <c r="BF26" s="10"/>
      <c r="BI26" s="1">
        <v>1963</v>
      </c>
      <c r="BJ26" s="1">
        <v>1</v>
      </c>
      <c r="BK26" s="12">
        <v>0.31819179284618332</v>
      </c>
      <c r="BQ26" s="1">
        <v>1976</v>
      </c>
      <c r="BR26" s="1">
        <v>1</v>
      </c>
      <c r="BS26" s="5">
        <v>96.572666666666706</v>
      </c>
      <c r="CA26" s="1">
        <v>1963</v>
      </c>
      <c r="CB26" s="1">
        <v>2</v>
      </c>
      <c r="CC26">
        <v>157950</v>
      </c>
      <c r="CF26"/>
      <c r="CH26" s="1">
        <v>1963</v>
      </c>
      <c r="CI26" s="1">
        <v>2</v>
      </c>
      <c r="CJ26" s="1">
        <v>1199</v>
      </c>
      <c r="CP26" s="1">
        <v>1963</v>
      </c>
      <c r="CQ26" s="1">
        <v>2</v>
      </c>
      <c r="CR26" s="6">
        <v>56.468000000000004</v>
      </c>
      <c r="CZ26" s="1">
        <v>4</v>
      </c>
      <c r="DA26" s="1">
        <v>1965</v>
      </c>
      <c r="DB26" s="1">
        <v>47</v>
      </c>
      <c r="DC26" s="1">
        <v>32</v>
      </c>
      <c r="DD26" s="1">
        <v>14</v>
      </c>
      <c r="DE26" s="1">
        <v>7</v>
      </c>
      <c r="DF26" s="1">
        <v>133</v>
      </c>
    </row>
    <row r="27" spans="1:110" x14ac:dyDescent="0.25">
      <c r="A27" s="8" t="s">
        <v>120</v>
      </c>
      <c r="B27" s="17">
        <v>-0.5184920030987179</v>
      </c>
      <c r="D27" s="5">
        <f t="shared" si="0"/>
        <v>0.10138699800572944</v>
      </c>
      <c r="H27" s="1">
        <v>1963</v>
      </c>
      <c r="I27" s="1">
        <v>3</v>
      </c>
      <c r="J27" s="19">
        <v>20.09</v>
      </c>
      <c r="O27" s="1">
        <v>1962</v>
      </c>
      <c r="P27" s="1">
        <v>2</v>
      </c>
      <c r="Q27" s="21">
        <v>119819.33333333333</v>
      </c>
      <c r="Y27" s="1">
        <v>1963</v>
      </c>
      <c r="Z27" s="1">
        <v>3</v>
      </c>
      <c r="AA27" s="6">
        <v>53.776000000000003</v>
      </c>
      <c r="AF27" s="1">
        <v>1962</v>
      </c>
      <c r="AG27" s="1">
        <v>4</v>
      </c>
      <c r="AH27" s="1">
        <v>30.954999999999998</v>
      </c>
      <c r="AM27" s="1">
        <v>1962</v>
      </c>
      <c r="AN27" s="1">
        <v>4</v>
      </c>
      <c r="AO27" s="1">
        <v>19.488</v>
      </c>
      <c r="AU27" s="1">
        <v>1965</v>
      </c>
      <c r="AV27" s="1">
        <v>2</v>
      </c>
      <c r="AW27" s="1">
        <v>752.4689619168081</v>
      </c>
      <c r="BC27" s="1">
        <v>1963</v>
      </c>
      <c r="BD27" s="1">
        <v>3</v>
      </c>
      <c r="BE27" s="1">
        <v>109</v>
      </c>
      <c r="BF27" s="11"/>
      <c r="BI27" s="1">
        <v>1963</v>
      </c>
      <c r="BJ27" s="1">
        <v>2</v>
      </c>
      <c r="BK27" s="12">
        <v>0.18586421041224335</v>
      </c>
      <c r="BQ27" s="1">
        <v>1976</v>
      </c>
      <c r="BR27" s="1">
        <v>2</v>
      </c>
      <c r="BS27" s="5">
        <v>96.555666666666696</v>
      </c>
      <c r="CA27" s="1">
        <v>1963</v>
      </c>
      <c r="CB27" s="1">
        <v>3</v>
      </c>
      <c r="CC27">
        <v>161250</v>
      </c>
      <c r="CF27"/>
      <c r="CH27" s="1">
        <v>1963</v>
      </c>
      <c r="CI27" s="1">
        <v>3</v>
      </c>
      <c r="CJ27" s="1">
        <v>1021</v>
      </c>
      <c r="CP27" s="1">
        <v>1963</v>
      </c>
      <c r="CQ27" s="1">
        <v>3</v>
      </c>
      <c r="CR27" s="6">
        <v>56.698999999999998</v>
      </c>
      <c r="CZ27" s="1">
        <v>1</v>
      </c>
      <c r="DA27" s="1">
        <v>1966</v>
      </c>
      <c r="DB27" s="1">
        <v>39</v>
      </c>
      <c r="DC27" s="1">
        <v>33</v>
      </c>
      <c r="DD27" s="1">
        <v>18</v>
      </c>
      <c r="DE27" s="1">
        <v>10</v>
      </c>
      <c r="DF27" s="1">
        <v>121</v>
      </c>
    </row>
    <row r="28" spans="1:110" x14ac:dyDescent="0.25">
      <c r="A28" s="8" t="s">
        <v>121</v>
      </c>
      <c r="B28" s="17">
        <v>-3.4723193261161356E-3</v>
      </c>
      <c r="D28" s="5">
        <f t="shared" si="0"/>
        <v>0.10137831720741415</v>
      </c>
      <c r="H28" s="1">
        <v>1963</v>
      </c>
      <c r="I28" s="1">
        <v>4</v>
      </c>
      <c r="J28" s="19">
        <v>20.231999999999999</v>
      </c>
      <c r="O28" s="1">
        <v>1962</v>
      </c>
      <c r="P28" s="1">
        <v>3</v>
      </c>
      <c r="Q28" s="21">
        <v>120368</v>
      </c>
      <c r="Y28" s="1">
        <v>1963</v>
      </c>
      <c r="Z28" s="1">
        <v>4</v>
      </c>
      <c r="AA28" s="6">
        <v>54.195999999999998</v>
      </c>
      <c r="AF28" s="1">
        <v>1963</v>
      </c>
      <c r="AG28" s="1">
        <v>1</v>
      </c>
      <c r="AH28" s="1">
        <v>31.123999999999999</v>
      </c>
      <c r="AM28" s="1">
        <v>1963</v>
      </c>
      <c r="AN28" s="1">
        <v>1</v>
      </c>
      <c r="AO28" s="1">
        <v>19.574999999999999</v>
      </c>
      <c r="AU28" s="1">
        <v>1965</v>
      </c>
      <c r="AV28" s="1">
        <v>3</v>
      </c>
      <c r="AW28" s="1">
        <v>744.93058633966257</v>
      </c>
      <c r="BC28" s="1">
        <v>1963</v>
      </c>
      <c r="BD28" s="1">
        <v>4</v>
      </c>
      <c r="BE28" s="1">
        <v>117</v>
      </c>
      <c r="BF28" s="11"/>
      <c r="BI28" s="1">
        <v>1963</v>
      </c>
      <c r="BJ28" s="1">
        <v>3</v>
      </c>
      <c r="BK28" s="12">
        <v>0.6116544665432192</v>
      </c>
      <c r="BQ28" s="1">
        <v>1976</v>
      </c>
      <c r="BR28" s="1">
        <v>3</v>
      </c>
      <c r="BS28" s="5">
        <v>95.807666666666705</v>
      </c>
      <c r="CA28" s="1">
        <v>1963</v>
      </c>
      <c r="CB28" s="1">
        <v>4</v>
      </c>
      <c r="CC28">
        <v>163700</v>
      </c>
      <c r="CF28"/>
      <c r="CH28" s="1">
        <v>1963</v>
      </c>
      <c r="CI28" s="1">
        <v>4</v>
      </c>
      <c r="CJ28" s="1">
        <v>1350</v>
      </c>
      <c r="CP28" s="1">
        <v>1963</v>
      </c>
      <c r="CQ28" s="1">
        <v>4</v>
      </c>
      <c r="CR28" s="6">
        <v>57.197000000000003</v>
      </c>
      <c r="CZ28" s="1">
        <v>2</v>
      </c>
      <c r="DA28" s="1">
        <v>1966</v>
      </c>
      <c r="DB28" s="1">
        <v>40</v>
      </c>
      <c r="DC28" s="1">
        <v>34</v>
      </c>
      <c r="DD28" s="1">
        <v>20</v>
      </c>
      <c r="DE28" s="1">
        <v>6</v>
      </c>
      <c r="DF28" s="1">
        <v>120</v>
      </c>
    </row>
    <row r="29" spans="1:110" x14ac:dyDescent="0.25">
      <c r="A29" s="8" t="s">
        <v>122</v>
      </c>
      <c r="B29" s="17">
        <v>0.74732155467261796</v>
      </c>
      <c r="D29" s="5">
        <f t="shared" si="0"/>
        <v>0.1032466210940957</v>
      </c>
      <c r="H29" s="1">
        <v>1964</v>
      </c>
      <c r="I29" s="1">
        <v>1</v>
      </c>
      <c r="J29" s="19">
        <v>20.78</v>
      </c>
      <c r="O29" s="1">
        <v>1962</v>
      </c>
      <c r="P29" s="1">
        <v>4</v>
      </c>
      <c r="Q29" s="21">
        <v>121045.66666666667</v>
      </c>
      <c r="Y29" s="1">
        <v>1964</v>
      </c>
      <c r="Z29" s="1">
        <v>1</v>
      </c>
      <c r="AA29" s="6">
        <v>55.24</v>
      </c>
      <c r="AF29" s="1">
        <v>1963</v>
      </c>
      <c r="AG29" s="1">
        <v>2</v>
      </c>
      <c r="AH29" s="1">
        <v>31.23</v>
      </c>
      <c r="AM29" s="1">
        <v>1963</v>
      </c>
      <c r="AN29" s="1">
        <v>2</v>
      </c>
      <c r="AO29" s="1">
        <v>19.783999999999999</v>
      </c>
      <c r="AU29" s="1">
        <v>1965</v>
      </c>
      <c r="AV29" s="1">
        <v>4</v>
      </c>
      <c r="AW29" s="1">
        <v>783.02005790321709</v>
      </c>
      <c r="BC29" s="1">
        <v>1964</v>
      </c>
      <c r="BD29" s="1">
        <v>1</v>
      </c>
      <c r="BE29" s="1">
        <v>117</v>
      </c>
      <c r="BF29" s="11"/>
      <c r="BI29" s="1">
        <v>1963</v>
      </c>
      <c r="BJ29" s="1">
        <v>4</v>
      </c>
      <c r="BK29" s="12">
        <v>0.27129924341764894</v>
      </c>
      <c r="BQ29" s="1">
        <v>1976</v>
      </c>
      <c r="BR29" s="1">
        <v>4</v>
      </c>
      <c r="BS29" s="5">
        <v>95.455666666666701</v>
      </c>
      <c r="CA29" s="1">
        <v>1964</v>
      </c>
      <c r="CB29" s="1">
        <v>1</v>
      </c>
      <c r="CC29">
        <v>167775</v>
      </c>
      <c r="CF29"/>
      <c r="CH29" s="1">
        <v>1964</v>
      </c>
      <c r="CI29" s="1">
        <v>1</v>
      </c>
      <c r="CJ29" s="1">
        <v>1910</v>
      </c>
      <c r="CP29" s="1">
        <v>1964</v>
      </c>
      <c r="CQ29" s="1">
        <v>1</v>
      </c>
      <c r="CR29" s="6">
        <v>56.918999999999997</v>
      </c>
      <c r="CZ29" s="1">
        <v>3</v>
      </c>
      <c r="DA29" s="1">
        <v>1966</v>
      </c>
      <c r="DB29" s="1">
        <v>38</v>
      </c>
      <c r="DC29" s="1">
        <v>27</v>
      </c>
      <c r="DD29" s="1">
        <v>27</v>
      </c>
      <c r="DE29" s="1">
        <v>8</v>
      </c>
      <c r="DF29" s="1">
        <v>111</v>
      </c>
    </row>
    <row r="30" spans="1:110" x14ac:dyDescent="0.25">
      <c r="A30" s="8" t="s">
        <v>123</v>
      </c>
      <c r="B30" s="17">
        <v>-2.9185995894872168</v>
      </c>
      <c r="D30" s="5">
        <f t="shared" si="0"/>
        <v>9.5950122120377651E-2</v>
      </c>
      <c r="H30" s="1">
        <v>1964</v>
      </c>
      <c r="I30" s="1">
        <v>2</v>
      </c>
      <c r="J30" s="19">
        <v>20.986000000000001</v>
      </c>
      <c r="O30" s="1">
        <v>1963</v>
      </c>
      <c r="P30" s="1">
        <v>1</v>
      </c>
      <c r="Q30" s="21">
        <v>121640</v>
      </c>
      <c r="Y30" s="1">
        <v>1964</v>
      </c>
      <c r="Z30" s="1">
        <v>2</v>
      </c>
      <c r="AA30" s="6">
        <v>55.478000000000002</v>
      </c>
      <c r="AF30" s="1">
        <v>1963</v>
      </c>
      <c r="AG30" s="1">
        <v>3</v>
      </c>
      <c r="AH30" s="1">
        <v>31.515999999999998</v>
      </c>
      <c r="AM30" s="1">
        <v>1963</v>
      </c>
      <c r="AN30" s="1">
        <v>3</v>
      </c>
      <c r="AO30" s="1">
        <v>20.128</v>
      </c>
      <c r="AU30" s="1">
        <v>1966</v>
      </c>
      <c r="AV30" s="1">
        <v>1</v>
      </c>
      <c r="AW30" s="1">
        <v>776.29557784220651</v>
      </c>
      <c r="BC30" s="1">
        <v>1964</v>
      </c>
      <c r="BD30" s="1">
        <v>2</v>
      </c>
      <c r="BE30" s="1">
        <v>111</v>
      </c>
      <c r="BF30" s="11"/>
      <c r="BI30" s="1">
        <v>1964</v>
      </c>
      <c r="BJ30" s="1">
        <v>1</v>
      </c>
      <c r="BK30" s="12">
        <v>0.41151295791154513</v>
      </c>
      <c r="BQ30" s="1">
        <v>1977</v>
      </c>
      <c r="BR30" s="1">
        <v>1</v>
      </c>
      <c r="BS30" s="5">
        <v>95.215666666666706</v>
      </c>
      <c r="CA30" s="1">
        <v>1964</v>
      </c>
      <c r="CB30" s="1">
        <v>2</v>
      </c>
      <c r="CC30">
        <v>170200</v>
      </c>
      <c r="CF30"/>
      <c r="CH30" s="1">
        <v>1964</v>
      </c>
      <c r="CI30" s="1">
        <v>2</v>
      </c>
      <c r="CJ30" s="1">
        <v>1527</v>
      </c>
      <c r="CP30" s="1">
        <v>1964</v>
      </c>
      <c r="CQ30" s="1">
        <v>2</v>
      </c>
      <c r="CR30" s="6">
        <v>57.457000000000001</v>
      </c>
      <c r="CZ30" s="1">
        <v>4</v>
      </c>
      <c r="DA30" s="1">
        <v>1966</v>
      </c>
      <c r="DB30" s="1">
        <v>33</v>
      </c>
      <c r="DC30" s="1">
        <v>40</v>
      </c>
      <c r="DD30" s="1">
        <v>21</v>
      </c>
      <c r="DE30" s="1">
        <v>6</v>
      </c>
      <c r="DF30" s="1">
        <v>112</v>
      </c>
    </row>
    <row r="31" spans="1:110" x14ac:dyDescent="0.25">
      <c r="A31" s="8" t="s">
        <v>124</v>
      </c>
      <c r="B31" s="17">
        <v>-1.822630567966919</v>
      </c>
      <c r="D31" s="5">
        <f t="shared" si="0"/>
        <v>9.1393545700460349E-2</v>
      </c>
      <c r="H31" s="1">
        <v>1964</v>
      </c>
      <c r="I31" s="1">
        <v>3</v>
      </c>
      <c r="J31" s="19">
        <v>21.338999999999999</v>
      </c>
      <c r="O31" s="1">
        <v>1963</v>
      </c>
      <c r="P31" s="1">
        <v>2</v>
      </c>
      <c r="Q31" s="21">
        <v>122166.66666666667</v>
      </c>
      <c r="Y31" s="1">
        <v>1964</v>
      </c>
      <c r="Z31" s="1">
        <v>3</v>
      </c>
      <c r="AA31" s="6">
        <v>55.835000000000001</v>
      </c>
      <c r="AF31" s="1">
        <v>1963</v>
      </c>
      <c r="AG31" s="1">
        <v>4</v>
      </c>
      <c r="AH31" s="1">
        <v>31.475999999999999</v>
      </c>
      <c r="AM31" s="1">
        <v>1963</v>
      </c>
      <c r="AN31" s="1">
        <v>4</v>
      </c>
      <c r="AO31" s="1">
        <v>20.402999999999999</v>
      </c>
      <c r="AU31" s="1">
        <v>1966</v>
      </c>
      <c r="AV31" s="1">
        <v>2</v>
      </c>
      <c r="AW31" s="1">
        <v>738.27266223212848</v>
      </c>
      <c r="BC31" s="1">
        <v>1964</v>
      </c>
      <c r="BD31" s="1">
        <v>3</v>
      </c>
      <c r="BE31" s="1">
        <v>124</v>
      </c>
      <c r="BF31" s="11"/>
      <c r="BI31" s="1">
        <v>1964</v>
      </c>
      <c r="BJ31" s="1">
        <v>2</v>
      </c>
      <c r="BK31" s="12">
        <v>0.16167629732628561</v>
      </c>
      <c r="BQ31" s="1">
        <v>1977</v>
      </c>
      <c r="BR31" s="1">
        <v>2</v>
      </c>
      <c r="BS31" s="5">
        <v>94.363333333333301</v>
      </c>
      <c r="CA31" s="1">
        <v>1964</v>
      </c>
      <c r="CB31" s="1">
        <v>3</v>
      </c>
      <c r="CC31">
        <v>173200</v>
      </c>
      <c r="CF31"/>
      <c r="CH31" s="1">
        <v>1964</v>
      </c>
      <c r="CI31" s="1">
        <v>3</v>
      </c>
      <c r="CJ31" s="1">
        <v>1725</v>
      </c>
      <c r="CP31" s="1">
        <v>1964</v>
      </c>
      <c r="CQ31" s="1">
        <v>3</v>
      </c>
      <c r="CR31" s="6">
        <v>58.082999999999998</v>
      </c>
      <c r="CZ31" s="1">
        <v>1</v>
      </c>
      <c r="DA31" s="1">
        <v>1967</v>
      </c>
      <c r="DB31" s="1">
        <v>39</v>
      </c>
      <c r="DC31" s="1">
        <v>32</v>
      </c>
      <c r="DD31" s="1">
        <v>22</v>
      </c>
      <c r="DE31" s="1">
        <v>7</v>
      </c>
      <c r="DF31" s="1">
        <v>117</v>
      </c>
    </row>
    <row r="32" spans="1:110" x14ac:dyDescent="0.25">
      <c r="A32" s="8" t="s">
        <v>125</v>
      </c>
      <c r="B32" s="17">
        <v>11.06075857773958</v>
      </c>
      <c r="D32" s="5">
        <f t="shared" si="0"/>
        <v>0.1190454421448093</v>
      </c>
      <c r="H32" s="1">
        <v>1964</v>
      </c>
      <c r="I32" s="1">
        <v>4</v>
      </c>
      <c r="J32" s="19">
        <v>21.34</v>
      </c>
      <c r="O32" s="1">
        <v>1963</v>
      </c>
      <c r="P32" s="1">
        <v>3</v>
      </c>
      <c r="Q32" s="21">
        <v>122669.66666666667</v>
      </c>
      <c r="Y32" s="1">
        <v>1964</v>
      </c>
      <c r="Z32" s="1">
        <v>4</v>
      </c>
      <c r="AA32" s="6">
        <v>56.38</v>
      </c>
      <c r="AF32" s="1">
        <v>1964</v>
      </c>
      <c r="AG32" s="1">
        <v>1</v>
      </c>
      <c r="AH32" s="1">
        <v>32.015000000000001</v>
      </c>
      <c r="AM32" s="1">
        <v>1964</v>
      </c>
      <c r="AN32" s="1">
        <v>1</v>
      </c>
      <c r="AO32" s="1">
        <v>20.727</v>
      </c>
      <c r="AU32" s="1">
        <v>1966</v>
      </c>
      <c r="AV32" s="1">
        <v>3</v>
      </c>
      <c r="AW32" s="1">
        <v>675.83764199435439</v>
      </c>
      <c r="BC32" s="1">
        <v>1964</v>
      </c>
      <c r="BD32" s="1">
        <v>4</v>
      </c>
      <c r="BE32" s="1">
        <v>122</v>
      </c>
      <c r="BF32" s="11"/>
      <c r="BI32" s="1">
        <v>1964</v>
      </c>
      <c r="BJ32" s="1">
        <v>3</v>
      </c>
      <c r="BK32" s="12">
        <v>0.2259523684989091</v>
      </c>
      <c r="BQ32" s="1">
        <v>1977</v>
      </c>
      <c r="BR32" s="1">
        <v>3</v>
      </c>
      <c r="BS32" s="5">
        <v>93.421666666666695</v>
      </c>
      <c r="CA32" s="1">
        <v>1964</v>
      </c>
      <c r="CB32" s="1">
        <v>4</v>
      </c>
      <c r="CC32">
        <v>174600</v>
      </c>
      <c r="CF32"/>
      <c r="CH32" s="1">
        <v>1964</v>
      </c>
      <c r="CI32" s="1">
        <v>4</v>
      </c>
      <c r="CJ32" s="1">
        <v>1662</v>
      </c>
      <c r="CP32" s="1">
        <v>1964</v>
      </c>
      <c r="CQ32" s="1">
        <v>4</v>
      </c>
      <c r="CR32" s="6">
        <v>58.241999999999997</v>
      </c>
      <c r="CZ32" s="1">
        <v>2</v>
      </c>
      <c r="DA32" s="1">
        <v>1967</v>
      </c>
      <c r="DB32" s="1">
        <v>34</v>
      </c>
      <c r="DC32" s="1">
        <v>35</v>
      </c>
      <c r="DD32" s="1">
        <v>21</v>
      </c>
      <c r="DE32" s="1">
        <v>10</v>
      </c>
      <c r="DF32" s="1">
        <v>113</v>
      </c>
    </row>
    <row r="33" spans="1:110" x14ac:dyDescent="0.25">
      <c r="A33" s="8" t="s">
        <v>126</v>
      </c>
      <c r="B33" s="17">
        <v>-1.0699346864003232</v>
      </c>
      <c r="D33" s="5">
        <f t="shared" si="0"/>
        <v>0.11637060542880849</v>
      </c>
      <c r="H33" s="1">
        <v>1965</v>
      </c>
      <c r="I33" s="1">
        <v>1</v>
      </c>
      <c r="J33" s="19">
        <v>21.981000000000002</v>
      </c>
      <c r="O33" s="1">
        <v>1963</v>
      </c>
      <c r="P33" s="1">
        <v>4</v>
      </c>
      <c r="Q33" s="21">
        <v>123188.66666666667</v>
      </c>
      <c r="Y33" s="1">
        <v>1965</v>
      </c>
      <c r="Z33" s="1">
        <v>1</v>
      </c>
      <c r="AA33" s="6">
        <v>57.259</v>
      </c>
      <c r="AF33" s="1">
        <v>1964</v>
      </c>
      <c r="AG33" s="1">
        <v>2</v>
      </c>
      <c r="AH33" s="1">
        <v>32.625999999999998</v>
      </c>
      <c r="AM33" s="1">
        <v>1964</v>
      </c>
      <c r="AN33" s="1">
        <v>2</v>
      </c>
      <c r="AO33" s="1">
        <v>21.018999999999998</v>
      </c>
      <c r="AU33" s="1">
        <v>1966</v>
      </c>
      <c r="AV33" s="1">
        <v>4</v>
      </c>
      <c r="AW33" s="1">
        <v>656.97304546605903</v>
      </c>
      <c r="BC33" s="1">
        <v>1965</v>
      </c>
      <c r="BD33" s="1">
        <v>1</v>
      </c>
      <c r="BE33" s="1">
        <v>124</v>
      </c>
      <c r="BF33" s="11"/>
      <c r="BI33" s="1">
        <v>1964</v>
      </c>
      <c r="BJ33" s="1">
        <v>4</v>
      </c>
      <c r="BK33" s="12">
        <v>0.46154870545867271</v>
      </c>
      <c r="BQ33" s="1">
        <v>1977</v>
      </c>
      <c r="BR33" s="1">
        <v>4</v>
      </c>
      <c r="BS33" s="5">
        <v>91.149000000000001</v>
      </c>
      <c r="CA33" s="1">
        <v>1965</v>
      </c>
      <c r="CB33" s="1">
        <v>1</v>
      </c>
      <c r="CC33">
        <v>179800</v>
      </c>
      <c r="CF33"/>
      <c r="CH33" s="1">
        <v>1965</v>
      </c>
      <c r="CI33" s="1">
        <v>1</v>
      </c>
      <c r="CJ33" s="1">
        <v>1257</v>
      </c>
      <c r="CP33" s="1">
        <v>1965</v>
      </c>
      <c r="CQ33" s="1">
        <v>1</v>
      </c>
      <c r="CR33" s="6">
        <v>58.293999999999997</v>
      </c>
      <c r="CZ33" s="1">
        <v>3</v>
      </c>
      <c r="DA33" s="1">
        <v>1967</v>
      </c>
      <c r="DB33" s="1">
        <v>38</v>
      </c>
      <c r="DC33" s="1">
        <v>35</v>
      </c>
      <c r="DD33" s="1">
        <v>20</v>
      </c>
      <c r="DE33" s="1">
        <v>7</v>
      </c>
      <c r="DF33" s="1">
        <v>118</v>
      </c>
    </row>
    <row r="34" spans="1:110" x14ac:dyDescent="0.25">
      <c r="A34" s="8" t="s">
        <v>127</v>
      </c>
      <c r="B34" s="17">
        <v>-4.929784756260255</v>
      </c>
      <c r="D34" s="5">
        <f t="shared" si="0"/>
        <v>0.10404614353815786</v>
      </c>
      <c r="H34" s="1">
        <v>1965</v>
      </c>
      <c r="I34" s="1">
        <v>2</v>
      </c>
      <c r="J34" s="19">
        <v>22.300999999999998</v>
      </c>
      <c r="O34" s="1">
        <v>1964</v>
      </c>
      <c r="P34" s="1">
        <v>1</v>
      </c>
      <c r="Q34" s="21">
        <v>123708</v>
      </c>
      <c r="Y34" s="1">
        <v>1965</v>
      </c>
      <c r="Z34" s="1">
        <v>2</v>
      </c>
      <c r="AA34" s="6">
        <v>57.826000000000001</v>
      </c>
      <c r="AF34" s="1">
        <v>1964</v>
      </c>
      <c r="AG34" s="1">
        <v>3</v>
      </c>
      <c r="AH34" s="1">
        <v>33.264000000000003</v>
      </c>
      <c r="AM34" s="1">
        <v>1964</v>
      </c>
      <c r="AN34" s="1">
        <v>3</v>
      </c>
      <c r="AO34" s="1">
        <v>21.297999999999998</v>
      </c>
      <c r="AU34" s="1">
        <v>1967</v>
      </c>
      <c r="AV34" s="1">
        <v>1</v>
      </c>
      <c r="AW34" s="1">
        <v>715.98684017561663</v>
      </c>
      <c r="BC34" s="1">
        <v>1965</v>
      </c>
      <c r="BD34" s="1">
        <v>2</v>
      </c>
      <c r="BE34" s="1">
        <v>131</v>
      </c>
      <c r="BF34" s="11"/>
      <c r="BI34" s="1">
        <v>1965</v>
      </c>
      <c r="BJ34" s="1">
        <v>1</v>
      </c>
      <c r="BK34" s="12">
        <v>0.31014196831756635</v>
      </c>
      <c r="BQ34" s="1">
        <v>1978</v>
      </c>
      <c r="BR34" s="1">
        <v>1</v>
      </c>
      <c r="BS34" s="5">
        <v>88.580666666666701</v>
      </c>
      <c r="CA34" s="1">
        <v>1965</v>
      </c>
      <c r="CB34" s="1">
        <v>2</v>
      </c>
      <c r="CC34">
        <v>183100</v>
      </c>
      <c r="CF34"/>
      <c r="CH34" s="1">
        <v>1965</v>
      </c>
      <c r="CI34" s="1">
        <v>2</v>
      </c>
      <c r="CJ34" s="1">
        <v>1577</v>
      </c>
      <c r="CP34" s="1">
        <v>1965</v>
      </c>
      <c r="CQ34" s="1">
        <v>2</v>
      </c>
      <c r="CR34" s="6">
        <v>58.314</v>
      </c>
      <c r="CZ34" s="1">
        <v>4</v>
      </c>
      <c r="DA34" s="1">
        <v>1967</v>
      </c>
      <c r="DB34" s="1">
        <v>35</v>
      </c>
      <c r="DC34" s="1">
        <v>31</v>
      </c>
      <c r="DD34" s="1">
        <v>27</v>
      </c>
      <c r="DE34" s="1">
        <v>7</v>
      </c>
      <c r="DF34" s="1">
        <v>108</v>
      </c>
    </row>
    <row r="35" spans="1:110" x14ac:dyDescent="0.25">
      <c r="A35" s="8" t="s">
        <v>128</v>
      </c>
      <c r="B35" s="17">
        <v>7.7452301476799121</v>
      </c>
      <c r="D35" s="5">
        <f t="shared" si="0"/>
        <v>0.12340921890735763</v>
      </c>
      <c r="H35" s="1">
        <v>1965</v>
      </c>
      <c r="I35" s="1">
        <v>3</v>
      </c>
      <c r="J35" s="19">
        <v>22.811</v>
      </c>
      <c r="O35" s="1">
        <v>1964</v>
      </c>
      <c r="P35" s="1">
        <v>2</v>
      </c>
      <c r="Q35" s="21">
        <v>124203</v>
      </c>
      <c r="Y35" s="1">
        <v>1965</v>
      </c>
      <c r="Z35" s="1">
        <v>3</v>
      </c>
      <c r="AA35" s="6">
        <v>57.966000000000001</v>
      </c>
      <c r="AF35" s="1">
        <v>1964</v>
      </c>
      <c r="AG35" s="1">
        <v>4</v>
      </c>
      <c r="AH35" s="1">
        <v>33.326999999999998</v>
      </c>
      <c r="AM35" s="1">
        <v>1964</v>
      </c>
      <c r="AN35" s="1">
        <v>4</v>
      </c>
      <c r="AO35" s="1">
        <v>21.593</v>
      </c>
      <c r="AU35" s="1">
        <v>1967</v>
      </c>
      <c r="AV35" s="1">
        <v>2</v>
      </c>
      <c r="AW35" s="1">
        <v>747.63910615308748</v>
      </c>
      <c r="BC35" s="1">
        <v>1965</v>
      </c>
      <c r="BD35" s="1">
        <v>3</v>
      </c>
      <c r="BE35" s="1">
        <v>136</v>
      </c>
      <c r="BF35" s="11"/>
      <c r="BI35" s="1">
        <v>1965</v>
      </c>
      <c r="BJ35" s="1">
        <v>2</v>
      </c>
      <c r="BK35" s="12">
        <v>0.63907987201657568</v>
      </c>
      <c r="BQ35" s="1">
        <v>1978</v>
      </c>
      <c r="BR35" s="1">
        <v>2</v>
      </c>
      <c r="BS35" s="5">
        <v>88.204666666666697</v>
      </c>
      <c r="CA35" s="1">
        <v>1965</v>
      </c>
      <c r="CB35" s="1">
        <v>3</v>
      </c>
      <c r="CC35">
        <v>187550</v>
      </c>
      <c r="CF35"/>
      <c r="CH35" s="1">
        <v>1965</v>
      </c>
      <c r="CI35" s="1">
        <v>3</v>
      </c>
      <c r="CJ35" s="1">
        <v>1305</v>
      </c>
      <c r="CP35" s="1">
        <v>1965</v>
      </c>
      <c r="CQ35" s="1">
        <v>3</v>
      </c>
      <c r="CR35" s="6">
        <v>58.753999999999998</v>
      </c>
      <c r="CZ35" s="1">
        <v>1</v>
      </c>
      <c r="DA35" s="1">
        <v>1968</v>
      </c>
      <c r="DB35" s="1">
        <v>38</v>
      </c>
      <c r="DC35" s="1">
        <v>30</v>
      </c>
      <c r="DD35" s="1">
        <v>26</v>
      </c>
      <c r="DE35" s="1">
        <v>6</v>
      </c>
      <c r="DF35" s="1">
        <v>112</v>
      </c>
    </row>
    <row r="36" spans="1:110" x14ac:dyDescent="0.25">
      <c r="A36" s="8" t="s">
        <v>129</v>
      </c>
      <c r="B36" s="17">
        <v>-3.1689389658208196</v>
      </c>
      <c r="D36" s="5">
        <f t="shared" si="0"/>
        <v>0.11548687149280559</v>
      </c>
      <c r="H36" s="1">
        <v>1965</v>
      </c>
      <c r="I36" s="1">
        <v>4</v>
      </c>
      <c r="J36" s="19">
        <v>23.428000000000001</v>
      </c>
      <c r="O36" s="1">
        <v>1964</v>
      </c>
      <c r="P36" s="1">
        <v>3</v>
      </c>
      <c r="Q36" s="21">
        <v>124739.33333333333</v>
      </c>
      <c r="Y36" s="1">
        <v>1965</v>
      </c>
      <c r="Z36" s="1">
        <v>4</v>
      </c>
      <c r="AA36" s="6">
        <v>58.515999999999998</v>
      </c>
      <c r="AF36" s="1">
        <v>1965</v>
      </c>
      <c r="AG36" s="1">
        <v>1</v>
      </c>
      <c r="AH36" s="1">
        <v>33.646000000000001</v>
      </c>
      <c r="AM36" s="1">
        <v>1965</v>
      </c>
      <c r="AN36" s="1">
        <v>1</v>
      </c>
      <c r="AO36" s="1">
        <v>21.84</v>
      </c>
      <c r="AU36" s="1">
        <v>1967</v>
      </c>
      <c r="AV36" s="1">
        <v>3</v>
      </c>
      <c r="AW36" s="1">
        <v>763.37067346137485</v>
      </c>
      <c r="BC36" s="1">
        <v>1965</v>
      </c>
      <c r="BD36" s="1">
        <v>4</v>
      </c>
      <c r="BE36" s="1">
        <v>133</v>
      </c>
      <c r="BF36" s="11"/>
      <c r="BI36" s="1">
        <v>1965</v>
      </c>
      <c r="BJ36" s="1">
        <v>3</v>
      </c>
      <c r="BK36" s="12">
        <v>0.29711586446825794</v>
      </c>
      <c r="BQ36" s="1">
        <v>1978</v>
      </c>
      <c r="BR36" s="1">
        <v>3</v>
      </c>
      <c r="BS36" s="5">
        <v>84.371666666666698</v>
      </c>
      <c r="CA36" s="1">
        <v>1965</v>
      </c>
      <c r="CB36" s="1">
        <v>4</v>
      </c>
      <c r="CC36">
        <v>193275</v>
      </c>
      <c r="CF36"/>
      <c r="CH36" s="1">
        <v>1965</v>
      </c>
      <c r="CI36" s="1">
        <v>4</v>
      </c>
      <c r="CJ36" s="1">
        <v>1289</v>
      </c>
      <c r="CP36" s="1">
        <v>1965</v>
      </c>
      <c r="CQ36" s="1">
        <v>4</v>
      </c>
      <c r="CR36" s="6">
        <v>59.313000000000002</v>
      </c>
      <c r="CZ36" s="1">
        <v>2</v>
      </c>
      <c r="DA36" s="1">
        <v>1968</v>
      </c>
      <c r="DB36" s="1">
        <v>33</v>
      </c>
      <c r="DC36" s="1">
        <v>31</v>
      </c>
      <c r="DD36" s="1">
        <v>27</v>
      </c>
      <c r="DE36" s="1">
        <v>9</v>
      </c>
      <c r="DF36" s="1">
        <v>106</v>
      </c>
    </row>
    <row r="37" spans="1:110" x14ac:dyDescent="0.25">
      <c r="A37" s="8" t="s">
        <v>130</v>
      </c>
      <c r="B37" s="17">
        <v>8.435325569417973E-2</v>
      </c>
      <c r="D37" s="5">
        <f t="shared" si="0"/>
        <v>0.11569775463204104</v>
      </c>
      <c r="H37" s="1">
        <v>1966</v>
      </c>
      <c r="I37" s="1">
        <v>1</v>
      </c>
      <c r="J37" s="19">
        <v>24.088000000000001</v>
      </c>
      <c r="O37" s="1">
        <v>1964</v>
      </c>
      <c r="P37" s="1">
        <v>4</v>
      </c>
      <c r="Q37" s="21">
        <v>125289</v>
      </c>
      <c r="Y37" s="1">
        <v>1966</v>
      </c>
      <c r="Z37" s="1">
        <v>1</v>
      </c>
      <c r="AA37" s="6">
        <v>59.36</v>
      </c>
      <c r="AF37" s="1">
        <v>1965</v>
      </c>
      <c r="AG37" s="1">
        <v>2</v>
      </c>
      <c r="AH37" s="1">
        <v>33.966999999999999</v>
      </c>
      <c r="AM37" s="1">
        <v>1965</v>
      </c>
      <c r="AN37" s="1">
        <v>2</v>
      </c>
      <c r="AO37" s="1">
        <v>22.17</v>
      </c>
      <c r="AU37" s="1">
        <v>1967</v>
      </c>
      <c r="AV37" s="1">
        <v>4</v>
      </c>
      <c r="AW37" s="1">
        <v>757.44822282554435</v>
      </c>
      <c r="BC37" s="1">
        <v>1966</v>
      </c>
      <c r="BD37" s="1">
        <v>1</v>
      </c>
      <c r="BE37" s="1">
        <v>121</v>
      </c>
      <c r="BF37" s="11"/>
      <c r="BI37" s="1">
        <v>1965</v>
      </c>
      <c r="BJ37" s="1">
        <v>4</v>
      </c>
      <c r="BK37" s="12">
        <v>0.52765380962081088</v>
      </c>
      <c r="BQ37" s="1">
        <v>1978</v>
      </c>
      <c r="BR37" s="1">
        <v>4</v>
      </c>
      <c r="BS37" s="5">
        <v>84.042666666666705</v>
      </c>
      <c r="CA37" s="1">
        <v>1966</v>
      </c>
      <c r="CB37" s="1">
        <v>1</v>
      </c>
      <c r="CC37">
        <v>199325</v>
      </c>
      <c r="CF37"/>
      <c r="CH37" s="1">
        <v>1966</v>
      </c>
      <c r="CI37" s="1">
        <v>1</v>
      </c>
      <c r="CJ37" s="1">
        <v>982</v>
      </c>
      <c r="CP37" s="1">
        <v>1966</v>
      </c>
      <c r="CQ37" s="1">
        <v>1</v>
      </c>
      <c r="CR37" s="6">
        <v>59.777000000000001</v>
      </c>
      <c r="CZ37" s="1">
        <v>3</v>
      </c>
      <c r="DA37" s="1">
        <v>1968</v>
      </c>
      <c r="DB37" s="1">
        <v>34</v>
      </c>
      <c r="DC37" s="1">
        <v>30</v>
      </c>
      <c r="DD37" s="1">
        <v>27</v>
      </c>
      <c r="DE37" s="1">
        <v>9</v>
      </c>
      <c r="DF37" s="1">
        <v>107</v>
      </c>
    </row>
    <row r="38" spans="1:110" x14ac:dyDescent="0.25">
      <c r="A38" s="8" t="s">
        <v>131</v>
      </c>
      <c r="B38" s="17">
        <v>9.1050413282580323</v>
      </c>
      <c r="D38" s="5">
        <f t="shared" si="0"/>
        <v>0.13846035795268613</v>
      </c>
      <c r="H38" s="1">
        <v>1966</v>
      </c>
      <c r="I38" s="1">
        <v>2</v>
      </c>
      <c r="J38" s="19">
        <v>24.155000000000001</v>
      </c>
      <c r="O38" s="1">
        <v>1965</v>
      </c>
      <c r="P38" s="1">
        <v>1</v>
      </c>
      <c r="Q38" s="21">
        <v>125814</v>
      </c>
      <c r="Y38" s="1">
        <v>1966</v>
      </c>
      <c r="Z38" s="1">
        <v>2</v>
      </c>
      <c r="AA38" s="6">
        <v>59.944000000000003</v>
      </c>
      <c r="AF38" s="1">
        <v>1965</v>
      </c>
      <c r="AG38" s="1">
        <v>3</v>
      </c>
      <c r="AH38" s="1">
        <v>34.475999999999999</v>
      </c>
      <c r="AM38" s="1">
        <v>1965</v>
      </c>
      <c r="AN38" s="1">
        <v>3</v>
      </c>
      <c r="AO38" s="1">
        <v>22.472999999999999</v>
      </c>
      <c r="AU38" s="1">
        <v>1968</v>
      </c>
      <c r="AV38" s="1">
        <v>1</v>
      </c>
      <c r="AW38" s="1">
        <v>725.56381881352661</v>
      </c>
      <c r="BC38" s="1">
        <v>1966</v>
      </c>
      <c r="BD38" s="1">
        <v>2</v>
      </c>
      <c r="BE38" s="1">
        <v>120</v>
      </c>
      <c r="BF38" s="11"/>
      <c r="BI38" s="1">
        <v>1966</v>
      </c>
      <c r="BJ38" s="1">
        <v>1</v>
      </c>
      <c r="BK38" s="12">
        <v>0.93405836379196694</v>
      </c>
      <c r="BQ38" s="1">
        <v>1979</v>
      </c>
      <c r="BR38" s="1">
        <v>1</v>
      </c>
      <c r="BS38" s="5">
        <v>85.891999999999996</v>
      </c>
      <c r="CA38" s="1">
        <v>1966</v>
      </c>
      <c r="CB38" s="1">
        <v>2</v>
      </c>
      <c r="CC38">
        <v>201800</v>
      </c>
      <c r="CF38"/>
      <c r="CH38" s="1">
        <v>1966</v>
      </c>
      <c r="CI38" s="1">
        <v>2</v>
      </c>
      <c r="CJ38" s="1">
        <v>789</v>
      </c>
      <c r="CP38" s="1">
        <v>1966</v>
      </c>
      <c r="CQ38" s="1">
        <v>2</v>
      </c>
      <c r="CR38" s="6">
        <v>60.183999999999997</v>
      </c>
      <c r="CZ38" s="1">
        <v>4</v>
      </c>
      <c r="DA38" s="1">
        <v>1968</v>
      </c>
      <c r="DB38" s="1">
        <v>37</v>
      </c>
      <c r="DC38" s="1">
        <v>31</v>
      </c>
      <c r="DD38" s="1">
        <v>24</v>
      </c>
      <c r="DE38" s="1">
        <v>8</v>
      </c>
      <c r="DF38" s="1">
        <v>113</v>
      </c>
    </row>
    <row r="39" spans="1:110" x14ac:dyDescent="0.25">
      <c r="A39" s="8" t="s">
        <v>132</v>
      </c>
      <c r="B39" s="17">
        <v>4.5704431978998832</v>
      </c>
      <c r="D39" s="5">
        <f t="shared" si="0"/>
        <v>0.14988646594743585</v>
      </c>
      <c r="H39" s="1">
        <v>1966</v>
      </c>
      <c r="I39" s="1">
        <v>3</v>
      </c>
      <c r="J39" s="19">
        <v>24.347999999999999</v>
      </c>
      <c r="O39" s="1">
        <v>1965</v>
      </c>
      <c r="P39" s="1">
        <v>2</v>
      </c>
      <c r="Q39" s="21">
        <v>126324.66666666667</v>
      </c>
      <c r="Y39" s="1">
        <v>1966</v>
      </c>
      <c r="Z39" s="1">
        <v>3</v>
      </c>
      <c r="AA39" s="6">
        <v>60.225000000000001</v>
      </c>
      <c r="AF39" s="1">
        <v>1965</v>
      </c>
      <c r="AG39" s="1">
        <v>4</v>
      </c>
      <c r="AH39" s="1">
        <v>35.755000000000003</v>
      </c>
      <c r="AM39" s="1">
        <v>1965</v>
      </c>
      <c r="AN39" s="1">
        <v>4</v>
      </c>
      <c r="AO39" s="1">
        <v>22.855</v>
      </c>
      <c r="AU39" s="1">
        <v>1968</v>
      </c>
      <c r="AV39" s="1">
        <v>2</v>
      </c>
      <c r="AW39" s="1">
        <v>768.5478601255794</v>
      </c>
      <c r="BC39" s="1">
        <v>1966</v>
      </c>
      <c r="BD39" s="1">
        <v>3</v>
      </c>
      <c r="BE39" s="1">
        <v>111</v>
      </c>
      <c r="BF39" s="11"/>
      <c r="BI39" s="1">
        <v>1966</v>
      </c>
      <c r="BJ39" s="1">
        <v>2</v>
      </c>
      <c r="BK39" s="12">
        <v>0.90595168978472407</v>
      </c>
      <c r="BQ39" s="1">
        <v>1979</v>
      </c>
      <c r="BR39" s="1">
        <v>2</v>
      </c>
      <c r="BS39" s="5">
        <v>88.153666666666695</v>
      </c>
      <c r="CA39" s="1">
        <v>1966</v>
      </c>
      <c r="CB39" s="1">
        <v>3</v>
      </c>
      <c r="CC39">
        <v>205200</v>
      </c>
      <c r="CF39"/>
      <c r="CH39" s="1">
        <v>1966</v>
      </c>
      <c r="CI39" s="1">
        <v>3</v>
      </c>
      <c r="CJ39" s="1">
        <v>485</v>
      </c>
      <c r="CP39" s="1">
        <v>1966</v>
      </c>
      <c r="CQ39" s="1">
        <v>3</v>
      </c>
      <c r="CR39" s="6">
        <v>60.521999999999998</v>
      </c>
      <c r="CZ39" s="1">
        <v>1</v>
      </c>
      <c r="DA39" s="1">
        <v>1969</v>
      </c>
      <c r="DB39" s="1">
        <v>39</v>
      </c>
      <c r="DC39" s="1">
        <v>29</v>
      </c>
      <c r="DD39" s="1">
        <v>23</v>
      </c>
      <c r="DE39" s="1">
        <v>9</v>
      </c>
      <c r="DF39" s="1">
        <v>116</v>
      </c>
    </row>
    <row r="40" spans="1:110" x14ac:dyDescent="0.25">
      <c r="A40" s="8" t="s">
        <v>133</v>
      </c>
      <c r="B40" s="17">
        <v>5.1965540238184271</v>
      </c>
      <c r="D40" s="5">
        <f t="shared" si="0"/>
        <v>0.16287785100698191</v>
      </c>
      <c r="H40" s="1">
        <v>1966</v>
      </c>
      <c r="I40" s="1">
        <v>4</v>
      </c>
      <c r="J40" s="19">
        <v>24.437999999999999</v>
      </c>
      <c r="O40" s="1">
        <v>1965</v>
      </c>
      <c r="P40" s="1">
        <v>3</v>
      </c>
      <c r="Q40" s="21">
        <v>126745</v>
      </c>
      <c r="Y40" s="1">
        <v>1966</v>
      </c>
      <c r="Z40" s="1">
        <v>4</v>
      </c>
      <c r="AA40" s="6">
        <v>60.064999999999998</v>
      </c>
      <c r="AF40" s="1">
        <v>1966</v>
      </c>
      <c r="AG40" s="1">
        <v>1</v>
      </c>
      <c r="AH40" s="1">
        <v>36.015000000000001</v>
      </c>
      <c r="AM40" s="1">
        <v>1966</v>
      </c>
      <c r="AN40" s="1">
        <v>1</v>
      </c>
      <c r="AO40" s="1">
        <v>23.091000000000001</v>
      </c>
      <c r="AU40" s="1">
        <v>1968</v>
      </c>
      <c r="AV40" s="1">
        <v>3</v>
      </c>
      <c r="AW40" s="1">
        <v>772.96537832434558</v>
      </c>
      <c r="BC40" s="1">
        <v>1966</v>
      </c>
      <c r="BD40" s="1">
        <v>4</v>
      </c>
      <c r="BE40" s="1">
        <v>112</v>
      </c>
      <c r="BF40" s="11"/>
      <c r="BI40" s="1">
        <v>1966</v>
      </c>
      <c r="BJ40" s="1">
        <v>3</v>
      </c>
      <c r="BK40" s="12">
        <v>0.86555986101837357</v>
      </c>
      <c r="BQ40" s="1">
        <v>1979</v>
      </c>
      <c r="BR40" s="1">
        <v>3</v>
      </c>
      <c r="BS40" s="5">
        <v>87.192333333333295</v>
      </c>
      <c r="CA40" s="1">
        <v>1966</v>
      </c>
      <c r="CB40" s="1">
        <v>4</v>
      </c>
      <c r="CC40">
        <v>208725</v>
      </c>
      <c r="CF40"/>
      <c r="CH40" s="1">
        <v>1966</v>
      </c>
      <c r="CI40" s="1">
        <v>4</v>
      </c>
      <c r="CJ40" s="1">
        <v>776</v>
      </c>
      <c r="CP40" s="1">
        <v>1966</v>
      </c>
      <c r="CQ40" s="1">
        <v>4</v>
      </c>
      <c r="CR40" s="6">
        <v>60.844000000000001</v>
      </c>
      <c r="CZ40" s="1">
        <v>2</v>
      </c>
      <c r="DA40" s="1">
        <v>1969</v>
      </c>
      <c r="DB40" s="1">
        <v>36</v>
      </c>
      <c r="DC40" s="1">
        <v>28</v>
      </c>
      <c r="DD40" s="1">
        <v>27</v>
      </c>
      <c r="DE40" s="1">
        <v>9</v>
      </c>
      <c r="DF40" s="1">
        <v>109</v>
      </c>
    </row>
    <row r="41" spans="1:110" x14ac:dyDescent="0.25">
      <c r="A41" s="8" t="s">
        <v>134</v>
      </c>
      <c r="B41" s="17">
        <v>2.2138027713031327</v>
      </c>
      <c r="D41" s="5">
        <f t="shared" si="0"/>
        <v>0.16841235793523973</v>
      </c>
      <c r="H41" s="1">
        <v>1967</v>
      </c>
      <c r="I41" s="1">
        <v>1</v>
      </c>
      <c r="J41" s="19">
        <v>24.603999999999999</v>
      </c>
      <c r="O41" s="1">
        <v>1965</v>
      </c>
      <c r="P41" s="1">
        <v>4</v>
      </c>
      <c r="Q41" s="21">
        <v>127169.33333333333</v>
      </c>
      <c r="Y41" s="1">
        <v>1967</v>
      </c>
      <c r="Z41" s="1">
        <v>1</v>
      </c>
      <c r="AA41" s="6">
        <v>59.994999999999997</v>
      </c>
      <c r="AF41" s="1">
        <v>1966</v>
      </c>
      <c r="AG41" s="1">
        <v>2</v>
      </c>
      <c r="AH41" s="1">
        <v>36.356000000000002</v>
      </c>
      <c r="AM41" s="1">
        <v>1966</v>
      </c>
      <c r="AN41" s="1">
        <v>2</v>
      </c>
      <c r="AO41" s="1">
        <v>23.343</v>
      </c>
      <c r="AU41" s="1">
        <v>1968</v>
      </c>
      <c r="AV41" s="1">
        <v>4</v>
      </c>
      <c r="AW41" s="1">
        <v>804.9923331359405</v>
      </c>
      <c r="BC41" s="1">
        <v>1967</v>
      </c>
      <c r="BD41" s="1">
        <v>1</v>
      </c>
      <c r="BE41" s="1">
        <v>117</v>
      </c>
      <c r="BF41" s="11"/>
      <c r="BI41" s="1">
        <v>1966</v>
      </c>
      <c r="BJ41" s="1">
        <v>4</v>
      </c>
      <c r="BK41" s="12">
        <v>0.81873021675285906</v>
      </c>
      <c r="BQ41" s="1">
        <v>1979</v>
      </c>
      <c r="BR41" s="1">
        <v>4</v>
      </c>
      <c r="BS41" s="5">
        <v>89.683666666666696</v>
      </c>
      <c r="CA41" s="1">
        <v>1967</v>
      </c>
      <c r="CB41" s="1">
        <v>1</v>
      </c>
      <c r="CC41">
        <v>211500</v>
      </c>
      <c r="CF41"/>
      <c r="CH41" s="1">
        <v>1967</v>
      </c>
      <c r="CI41" s="1">
        <v>1</v>
      </c>
      <c r="CJ41" s="1">
        <v>876</v>
      </c>
      <c r="CP41" s="1">
        <v>1967</v>
      </c>
      <c r="CQ41" s="1">
        <v>1</v>
      </c>
      <c r="CR41" s="6">
        <v>61.51</v>
      </c>
      <c r="CZ41" s="1">
        <v>3</v>
      </c>
      <c r="DA41" s="1">
        <v>1969</v>
      </c>
      <c r="DB41" s="1">
        <v>33</v>
      </c>
      <c r="DC41" s="1">
        <v>28</v>
      </c>
      <c r="DD41" s="1">
        <v>31</v>
      </c>
      <c r="DE41" s="1">
        <v>8</v>
      </c>
      <c r="DF41" s="1">
        <v>102</v>
      </c>
    </row>
    <row r="42" spans="1:110" x14ac:dyDescent="0.25">
      <c r="A42" s="8" t="s">
        <v>135</v>
      </c>
      <c r="B42" s="17">
        <v>5.2958774921793026</v>
      </c>
      <c r="D42" s="5">
        <f t="shared" si="0"/>
        <v>0.18165205166568799</v>
      </c>
      <c r="H42" s="1">
        <v>1967</v>
      </c>
      <c r="I42" s="1">
        <v>2</v>
      </c>
      <c r="J42" s="19">
        <v>24.547000000000001</v>
      </c>
      <c r="O42" s="1">
        <v>1966</v>
      </c>
      <c r="P42" s="1">
        <v>1</v>
      </c>
      <c r="Q42" s="21">
        <v>127511.33333333333</v>
      </c>
      <c r="Y42" s="1">
        <v>1967</v>
      </c>
      <c r="Z42" s="1">
        <v>2</v>
      </c>
      <c r="AA42" s="6">
        <v>59.627000000000002</v>
      </c>
      <c r="AF42" s="1">
        <v>1966</v>
      </c>
      <c r="AG42" s="1">
        <v>3</v>
      </c>
      <c r="AH42" s="1">
        <v>36.618000000000002</v>
      </c>
      <c r="AM42" s="1">
        <v>1966</v>
      </c>
      <c r="AN42" s="1">
        <v>3</v>
      </c>
      <c r="AO42" s="1">
        <v>23.533999999999999</v>
      </c>
      <c r="AU42" s="1">
        <v>1969</v>
      </c>
      <c r="AV42" s="1">
        <v>1</v>
      </c>
      <c r="AW42" s="1">
        <v>762.85082102953049</v>
      </c>
      <c r="BC42" s="1">
        <v>1967</v>
      </c>
      <c r="BD42" s="1">
        <v>2</v>
      </c>
      <c r="BE42" s="1">
        <v>113</v>
      </c>
      <c r="BF42" s="11"/>
      <c r="BI42" s="1">
        <v>1967</v>
      </c>
      <c r="BJ42" s="1">
        <v>1</v>
      </c>
      <c r="BK42" s="12">
        <v>0.25339462363560017</v>
      </c>
      <c r="BQ42" s="1">
        <v>1980</v>
      </c>
      <c r="BR42" s="1">
        <v>1</v>
      </c>
      <c r="BS42" s="5">
        <v>90.77</v>
      </c>
      <c r="CA42" s="1">
        <v>1967</v>
      </c>
      <c r="CB42" s="1">
        <v>2</v>
      </c>
      <c r="CC42">
        <v>212775</v>
      </c>
      <c r="CF42"/>
      <c r="CH42" s="1">
        <v>1967</v>
      </c>
      <c r="CI42" s="1">
        <v>2</v>
      </c>
      <c r="CJ42" s="1">
        <v>667</v>
      </c>
      <c r="CP42" s="1">
        <v>1967</v>
      </c>
      <c r="CQ42" s="1">
        <v>2</v>
      </c>
      <c r="CR42" s="6">
        <v>62.131999999999998</v>
      </c>
      <c r="CZ42" s="1">
        <v>4</v>
      </c>
      <c r="DA42" s="1">
        <v>1969</v>
      </c>
      <c r="DB42" s="1">
        <v>32</v>
      </c>
      <c r="DC42" s="1">
        <v>24</v>
      </c>
      <c r="DD42" s="1">
        <v>36</v>
      </c>
      <c r="DE42" s="1">
        <v>8</v>
      </c>
      <c r="DF42" s="1">
        <v>96</v>
      </c>
    </row>
    <row r="43" spans="1:110" x14ac:dyDescent="0.25">
      <c r="A43" s="8" t="s">
        <v>136</v>
      </c>
      <c r="B43" s="17">
        <v>3.1540728999605836</v>
      </c>
      <c r="D43" s="5">
        <f t="shared" si="0"/>
        <v>0.18953723391558944</v>
      </c>
      <c r="H43" s="1">
        <v>1967</v>
      </c>
      <c r="I43" s="1">
        <v>3</v>
      </c>
      <c r="J43" s="19">
        <v>24.754999999999999</v>
      </c>
      <c r="O43" s="1">
        <v>1966</v>
      </c>
      <c r="P43" s="1">
        <v>2</v>
      </c>
      <c r="Q43" s="21">
        <v>127868.66666666667</v>
      </c>
      <c r="Y43" s="1">
        <v>1967</v>
      </c>
      <c r="Z43" s="1">
        <v>3</v>
      </c>
      <c r="AA43" s="6">
        <v>59.823999999999998</v>
      </c>
      <c r="AF43" s="1">
        <v>1966</v>
      </c>
      <c r="AG43" s="1">
        <v>4</v>
      </c>
      <c r="AH43" s="1">
        <v>36.515999999999998</v>
      </c>
      <c r="AM43" s="1">
        <v>1966</v>
      </c>
      <c r="AN43" s="1">
        <v>4</v>
      </c>
      <c r="AO43" s="1">
        <v>23.792000000000002</v>
      </c>
      <c r="AU43" s="1">
        <v>1969</v>
      </c>
      <c r="AV43" s="1">
        <v>2</v>
      </c>
      <c r="AW43" s="1">
        <v>755.80517775694273</v>
      </c>
      <c r="BC43" s="1">
        <v>1967</v>
      </c>
      <c r="BD43" s="1">
        <v>3</v>
      </c>
      <c r="BE43" s="1">
        <v>118</v>
      </c>
      <c r="BF43" s="11"/>
      <c r="BI43" s="1">
        <v>1967</v>
      </c>
      <c r="BJ43" s="1">
        <v>2</v>
      </c>
      <c r="BK43" s="12">
        <v>0.60667464922785064</v>
      </c>
      <c r="BQ43" s="1">
        <v>1980</v>
      </c>
      <c r="BR43" s="1">
        <v>2</v>
      </c>
      <c r="BS43" s="5">
        <v>90.999333333333297</v>
      </c>
      <c r="CA43" s="1">
        <v>1967</v>
      </c>
      <c r="CB43" s="1">
        <v>3</v>
      </c>
      <c r="CC43">
        <v>216650</v>
      </c>
      <c r="CF43"/>
      <c r="CH43" s="1">
        <v>1967</v>
      </c>
      <c r="CI43" s="1">
        <v>3</v>
      </c>
      <c r="CJ43" s="1">
        <v>563</v>
      </c>
      <c r="CP43" s="1">
        <v>1967</v>
      </c>
      <c r="CQ43" s="1">
        <v>3</v>
      </c>
      <c r="CR43" s="6">
        <v>62.348999999999997</v>
      </c>
      <c r="CZ43" s="1">
        <v>1</v>
      </c>
      <c r="DA43" s="1">
        <v>1970</v>
      </c>
      <c r="DB43" s="1">
        <v>26</v>
      </c>
      <c r="DC43" s="1">
        <v>27</v>
      </c>
      <c r="DD43" s="1">
        <v>39</v>
      </c>
      <c r="DE43" s="1">
        <v>8</v>
      </c>
      <c r="DF43" s="1">
        <v>87</v>
      </c>
    </row>
    <row r="44" spans="1:110" x14ac:dyDescent="0.25">
      <c r="A44" s="8" t="s">
        <v>137</v>
      </c>
      <c r="B44" s="17">
        <v>3.8443092887873389</v>
      </c>
      <c r="D44" s="5">
        <f t="shared" si="0"/>
        <v>0.19914800713755779</v>
      </c>
      <c r="H44" s="1">
        <v>1967</v>
      </c>
      <c r="I44" s="1">
        <v>4</v>
      </c>
      <c r="J44" s="19">
        <v>24.939</v>
      </c>
      <c r="O44" s="1">
        <v>1966</v>
      </c>
      <c r="P44" s="1">
        <v>3</v>
      </c>
      <c r="Q44" s="21">
        <v>128233.66666666667</v>
      </c>
      <c r="Y44" s="1">
        <v>1967</v>
      </c>
      <c r="Z44" s="1">
        <v>4</v>
      </c>
      <c r="AA44" s="6">
        <v>60.095999999999997</v>
      </c>
      <c r="AF44" s="1">
        <v>1967</v>
      </c>
      <c r="AG44" s="1">
        <v>1</v>
      </c>
      <c r="AH44" s="1">
        <v>36.926000000000002</v>
      </c>
      <c r="AM44" s="1">
        <v>1967</v>
      </c>
      <c r="AN44" s="1">
        <v>1</v>
      </c>
      <c r="AO44" s="1">
        <v>24.009</v>
      </c>
      <c r="AU44" s="1">
        <v>1969</v>
      </c>
      <c r="AV44" s="1">
        <v>3</v>
      </c>
      <c r="AW44" s="1">
        <v>692.03005856171001</v>
      </c>
      <c r="BC44" s="1">
        <v>1967</v>
      </c>
      <c r="BD44" s="1">
        <v>4</v>
      </c>
      <c r="BE44" s="1">
        <v>108</v>
      </c>
      <c r="BF44" s="11"/>
      <c r="BI44" s="1">
        <v>1967</v>
      </c>
      <c r="BJ44" s="1">
        <v>3</v>
      </c>
      <c r="BK44" s="12">
        <v>1.0052348420928421</v>
      </c>
      <c r="BQ44" s="1">
        <v>1980</v>
      </c>
      <c r="BR44" s="1">
        <v>3</v>
      </c>
      <c r="BS44" s="5">
        <v>88.137</v>
      </c>
      <c r="CA44" s="1">
        <v>1967</v>
      </c>
      <c r="CB44" s="1">
        <v>4</v>
      </c>
      <c r="CC44">
        <v>220800</v>
      </c>
      <c r="CF44"/>
      <c r="CH44" s="1">
        <v>1967</v>
      </c>
      <c r="CI44" s="1">
        <v>4</v>
      </c>
      <c r="CJ44" s="1">
        <v>474</v>
      </c>
      <c r="CP44" s="1">
        <v>1967</v>
      </c>
      <c r="CQ44" s="1">
        <v>4</v>
      </c>
      <c r="CR44" s="6">
        <v>62.51</v>
      </c>
      <c r="CZ44" s="1">
        <v>2</v>
      </c>
      <c r="DA44" s="1">
        <v>1970</v>
      </c>
      <c r="DB44" s="1">
        <v>22</v>
      </c>
      <c r="DC44" s="1">
        <v>27</v>
      </c>
      <c r="DD44" s="1">
        <v>44</v>
      </c>
      <c r="DE44" s="1">
        <v>7</v>
      </c>
      <c r="DF44" s="1">
        <v>78</v>
      </c>
    </row>
    <row r="45" spans="1:110" x14ac:dyDescent="0.25">
      <c r="A45" s="8" t="s">
        <v>138</v>
      </c>
      <c r="B45" s="17">
        <v>1.9064604229857753</v>
      </c>
      <c r="D45" s="5">
        <f t="shared" si="0"/>
        <v>0.20391415819502223</v>
      </c>
      <c r="H45" s="1">
        <v>1968</v>
      </c>
      <c r="I45" s="1">
        <v>1</v>
      </c>
      <c r="J45" s="19">
        <v>25.542000000000002</v>
      </c>
      <c r="O45" s="1">
        <v>1966</v>
      </c>
      <c r="P45" s="1">
        <v>4</v>
      </c>
      <c r="Q45" s="21">
        <v>128617</v>
      </c>
      <c r="Y45" s="1">
        <v>1968</v>
      </c>
      <c r="Z45" s="1">
        <v>1</v>
      </c>
      <c r="AA45" s="6">
        <v>60.201000000000001</v>
      </c>
      <c r="AF45" s="1">
        <v>1967</v>
      </c>
      <c r="AG45" s="1">
        <v>2</v>
      </c>
      <c r="AH45" s="1">
        <v>37.201000000000001</v>
      </c>
      <c r="AM45" s="1">
        <v>1967</v>
      </c>
      <c r="AN45" s="1">
        <v>2</v>
      </c>
      <c r="AO45" s="1">
        <v>24.242000000000001</v>
      </c>
      <c r="AU45" s="1">
        <v>1969</v>
      </c>
      <c r="AV45" s="1">
        <v>4</v>
      </c>
      <c r="AW45" s="1">
        <v>680.89858804406481</v>
      </c>
      <c r="BC45" s="1">
        <v>1968</v>
      </c>
      <c r="BD45" s="1">
        <v>1</v>
      </c>
      <c r="BE45" s="1">
        <v>112</v>
      </c>
      <c r="BF45" s="11"/>
      <c r="BI45" s="1">
        <v>1967</v>
      </c>
      <c r="BJ45" s="1">
        <v>4</v>
      </c>
      <c r="BK45" s="12">
        <v>1.0942365446789448</v>
      </c>
      <c r="BQ45" s="1">
        <v>1980</v>
      </c>
      <c r="BR45" s="1">
        <v>4</v>
      </c>
      <c r="BS45" s="5">
        <v>90.323666666666696</v>
      </c>
      <c r="CA45" s="1">
        <v>1968</v>
      </c>
      <c r="CB45" s="1">
        <v>1</v>
      </c>
      <c r="CC45">
        <v>227775</v>
      </c>
      <c r="CF45"/>
      <c r="CH45" s="1">
        <v>1968</v>
      </c>
      <c r="CI45" s="1">
        <v>1</v>
      </c>
      <c r="CJ45" s="1">
        <v>196</v>
      </c>
      <c r="CP45" s="1">
        <v>1968</v>
      </c>
      <c r="CQ45" s="1">
        <v>1</v>
      </c>
      <c r="CR45" s="6">
        <v>63.564999999999998</v>
      </c>
      <c r="CZ45" s="1">
        <v>3</v>
      </c>
      <c r="DA45" s="1">
        <v>1970</v>
      </c>
      <c r="DB45" s="1">
        <v>26</v>
      </c>
      <c r="DC45" s="1">
        <v>25</v>
      </c>
      <c r="DD45" s="1">
        <v>40</v>
      </c>
      <c r="DE45" s="1">
        <v>9</v>
      </c>
      <c r="DF45" s="1">
        <v>86</v>
      </c>
    </row>
    <row r="46" spans="1:110" x14ac:dyDescent="0.25">
      <c r="A46" s="8" t="s">
        <v>139</v>
      </c>
      <c r="B46" s="17">
        <v>-1.601769771719356</v>
      </c>
      <c r="D46" s="5">
        <f t="shared" si="0"/>
        <v>0.19990973376572385</v>
      </c>
      <c r="H46" s="1">
        <v>1968</v>
      </c>
      <c r="I46" s="1">
        <v>2</v>
      </c>
      <c r="J46" s="19">
        <v>26.027000000000001</v>
      </c>
      <c r="O46" s="1">
        <v>1967</v>
      </c>
      <c r="P46" s="1">
        <v>1</v>
      </c>
      <c r="Q46" s="21">
        <v>129043.66666666667</v>
      </c>
      <c r="Y46" s="1">
        <v>1968</v>
      </c>
      <c r="Z46" s="1">
        <v>2</v>
      </c>
      <c r="AA46" s="6">
        <v>60.777999999999999</v>
      </c>
      <c r="AF46" s="1">
        <v>1967</v>
      </c>
      <c r="AG46" s="1">
        <v>3</v>
      </c>
      <c r="AH46" s="1">
        <v>37.167000000000002</v>
      </c>
      <c r="AM46" s="1">
        <v>1967</v>
      </c>
      <c r="AN46" s="1">
        <v>3</v>
      </c>
      <c r="AO46" s="1">
        <v>24.574000000000002</v>
      </c>
      <c r="AU46" s="1">
        <v>1970</v>
      </c>
      <c r="AV46" s="1">
        <v>1</v>
      </c>
      <c r="AW46" s="1">
        <v>632.18600076937082</v>
      </c>
      <c r="BC46" s="1">
        <v>1968</v>
      </c>
      <c r="BD46" s="1">
        <v>2</v>
      </c>
      <c r="BE46" s="1">
        <v>106</v>
      </c>
      <c r="BF46" s="11"/>
      <c r="BI46" s="1">
        <v>1968</v>
      </c>
      <c r="BJ46" s="1">
        <v>1</v>
      </c>
      <c r="BK46" s="12">
        <v>0.98475077118897525</v>
      </c>
      <c r="BQ46" s="1">
        <v>1981</v>
      </c>
      <c r="BR46" s="1">
        <v>1</v>
      </c>
      <c r="BS46" s="5">
        <v>93.265000000000001</v>
      </c>
      <c r="CA46" s="1">
        <v>1968</v>
      </c>
      <c r="CB46" s="1">
        <v>2</v>
      </c>
      <c r="CC46">
        <v>234075</v>
      </c>
      <c r="CF46"/>
      <c r="CH46" s="1">
        <v>1968</v>
      </c>
      <c r="CI46" s="1">
        <v>2</v>
      </c>
      <c r="CJ46" s="1">
        <v>329</v>
      </c>
      <c r="CP46" s="1">
        <v>1968</v>
      </c>
      <c r="CQ46" s="1">
        <v>2</v>
      </c>
      <c r="CR46" s="6">
        <v>63.975000000000001</v>
      </c>
      <c r="CZ46" s="1">
        <v>4</v>
      </c>
      <c r="DA46" s="1">
        <v>1970</v>
      </c>
      <c r="DB46" s="1">
        <v>21</v>
      </c>
      <c r="DC46" s="1">
        <v>25</v>
      </c>
      <c r="DD46" s="1">
        <v>46</v>
      </c>
      <c r="DE46" s="1">
        <v>8</v>
      </c>
      <c r="DF46" s="1">
        <v>75</v>
      </c>
    </row>
    <row r="47" spans="1:110" x14ac:dyDescent="0.25">
      <c r="A47" s="8" t="s">
        <v>140</v>
      </c>
      <c r="B47" s="17">
        <v>1.3515680731951503</v>
      </c>
      <c r="D47" s="5">
        <f t="shared" si="0"/>
        <v>0.20328865394871173</v>
      </c>
      <c r="H47" s="1">
        <v>1968</v>
      </c>
      <c r="I47" s="1">
        <v>3</v>
      </c>
      <c r="J47" s="19">
        <v>26.222000000000001</v>
      </c>
      <c r="O47" s="1">
        <v>1967</v>
      </c>
      <c r="P47" s="1">
        <v>2</v>
      </c>
      <c r="Q47" s="21">
        <v>129527</v>
      </c>
      <c r="Y47" s="1">
        <v>1968</v>
      </c>
      <c r="Z47" s="1">
        <v>3</v>
      </c>
      <c r="AA47" s="6">
        <v>61.204000000000001</v>
      </c>
      <c r="AF47" s="1">
        <v>1967</v>
      </c>
      <c r="AG47" s="1">
        <v>4</v>
      </c>
      <c r="AH47" s="1">
        <v>37.335000000000001</v>
      </c>
      <c r="AM47" s="1">
        <v>1967</v>
      </c>
      <c r="AN47" s="1">
        <v>4</v>
      </c>
      <c r="AO47" s="1">
        <v>24.779</v>
      </c>
      <c r="AU47" s="1">
        <v>1970</v>
      </c>
      <c r="AV47" s="1">
        <v>2</v>
      </c>
      <c r="AW47" s="1">
        <v>555.24351474374043</v>
      </c>
      <c r="BC47" s="1">
        <v>1968</v>
      </c>
      <c r="BD47" s="1">
        <v>3</v>
      </c>
      <c r="BE47" s="1">
        <v>107</v>
      </c>
      <c r="BF47" s="11"/>
      <c r="BI47" s="1">
        <v>1968</v>
      </c>
      <c r="BJ47" s="1">
        <v>2</v>
      </c>
      <c r="BK47" s="12">
        <v>0.97437971212268337</v>
      </c>
      <c r="BQ47" s="1">
        <v>1981</v>
      </c>
      <c r="BR47" s="1">
        <v>2</v>
      </c>
      <c r="BS47" s="5">
        <v>99.063999999999993</v>
      </c>
      <c r="CA47" s="1">
        <v>1968</v>
      </c>
      <c r="CB47" s="1">
        <v>3</v>
      </c>
      <c r="CC47">
        <v>238075</v>
      </c>
      <c r="CF47"/>
      <c r="CH47" s="1">
        <v>1968</v>
      </c>
      <c r="CI47" s="1">
        <v>3</v>
      </c>
      <c r="CJ47" s="1">
        <v>139</v>
      </c>
      <c r="CP47" s="1">
        <v>1968</v>
      </c>
      <c r="CQ47" s="1">
        <v>3</v>
      </c>
      <c r="CR47" s="6">
        <v>64.155000000000001</v>
      </c>
      <c r="CZ47" s="1">
        <v>1</v>
      </c>
      <c r="DA47" s="1">
        <v>1971</v>
      </c>
      <c r="DB47" s="1">
        <v>22</v>
      </c>
      <c r="DC47" s="1">
        <v>30</v>
      </c>
      <c r="DD47" s="1">
        <v>36</v>
      </c>
      <c r="DE47" s="1">
        <v>12</v>
      </c>
      <c r="DF47" s="1">
        <v>86</v>
      </c>
    </row>
    <row r="48" spans="1:110" x14ac:dyDescent="0.25">
      <c r="A48" s="8" t="s">
        <v>141</v>
      </c>
      <c r="B48" s="17">
        <v>1.5576379052586069</v>
      </c>
      <c r="D48" s="5">
        <f t="shared" si="0"/>
        <v>0.20718274871185824</v>
      </c>
      <c r="H48" s="1">
        <v>1968</v>
      </c>
      <c r="I48" s="1">
        <v>4</v>
      </c>
      <c r="J48" s="19">
        <v>26.321000000000002</v>
      </c>
      <c r="O48" s="1">
        <v>1967</v>
      </c>
      <c r="P48" s="1">
        <v>3</v>
      </c>
      <c r="Q48" s="21">
        <v>130165.66666666667</v>
      </c>
      <c r="Y48" s="1">
        <v>1968</v>
      </c>
      <c r="Z48" s="1">
        <v>4</v>
      </c>
      <c r="AA48" s="6">
        <v>61.584000000000003</v>
      </c>
      <c r="AF48" s="1">
        <v>1968</v>
      </c>
      <c r="AG48" s="1">
        <v>1</v>
      </c>
      <c r="AH48" s="1">
        <v>38.069000000000003</v>
      </c>
      <c r="AM48" s="1">
        <v>1968</v>
      </c>
      <c r="AN48" s="1">
        <v>1</v>
      </c>
      <c r="AO48" s="1">
        <v>25.170999999999999</v>
      </c>
      <c r="AU48" s="1">
        <v>1970</v>
      </c>
      <c r="AV48" s="1">
        <v>3</v>
      </c>
      <c r="AW48" s="1">
        <v>545.76459508132757</v>
      </c>
      <c r="BC48" s="1">
        <v>1968</v>
      </c>
      <c r="BD48" s="1">
        <v>4</v>
      </c>
      <c r="BE48" s="1">
        <v>113</v>
      </c>
      <c r="BF48" s="11"/>
      <c r="BI48" s="1">
        <v>1968</v>
      </c>
      <c r="BJ48" s="1">
        <v>3</v>
      </c>
      <c r="BK48" s="12">
        <v>1.3518338288577496</v>
      </c>
      <c r="BQ48" s="1">
        <v>1981</v>
      </c>
      <c r="BR48" s="1">
        <v>3</v>
      </c>
      <c r="BS48" s="5">
        <v>104.741333333333</v>
      </c>
      <c r="CA48" s="1">
        <v>1968</v>
      </c>
      <c r="CB48" s="1">
        <v>4</v>
      </c>
      <c r="CC48">
        <v>242525</v>
      </c>
      <c r="CF48"/>
      <c r="CH48" s="1">
        <v>1968</v>
      </c>
      <c r="CI48" s="1">
        <v>4</v>
      </c>
      <c r="CJ48" s="1">
        <v>-51</v>
      </c>
      <c r="CP48" s="1">
        <v>1968</v>
      </c>
      <c r="CQ48" s="1">
        <v>4</v>
      </c>
      <c r="CR48" s="6">
        <v>64.631</v>
      </c>
      <c r="CZ48" s="1">
        <v>2</v>
      </c>
      <c r="DA48" s="1">
        <v>1971</v>
      </c>
      <c r="DB48" s="1">
        <v>19</v>
      </c>
      <c r="DC48" s="1">
        <v>28</v>
      </c>
      <c r="DD48" s="1">
        <v>37</v>
      </c>
      <c r="DE48" s="1">
        <v>16</v>
      </c>
      <c r="DF48" s="1">
        <v>82</v>
      </c>
    </row>
    <row r="49" spans="1:110" x14ac:dyDescent="0.25">
      <c r="A49" s="8" t="s">
        <v>142</v>
      </c>
      <c r="B49" s="17">
        <v>-5.6782679808285357</v>
      </c>
      <c r="D49" s="5">
        <f t="shared" si="0"/>
        <v>0.19298707875978691</v>
      </c>
      <c r="H49" s="1">
        <v>1969</v>
      </c>
      <c r="I49" s="1">
        <v>1</v>
      </c>
      <c r="J49" s="19">
        <v>26.779</v>
      </c>
      <c r="O49" s="1">
        <v>1967</v>
      </c>
      <c r="P49" s="1">
        <v>4</v>
      </c>
      <c r="Q49" s="21">
        <v>130757.33333333333</v>
      </c>
      <c r="Y49" s="1">
        <v>1969</v>
      </c>
      <c r="Z49" s="1">
        <v>1</v>
      </c>
      <c r="AA49" s="6">
        <v>62.158000000000001</v>
      </c>
      <c r="AF49" s="1">
        <v>1968</v>
      </c>
      <c r="AG49" s="1">
        <v>2</v>
      </c>
      <c r="AH49" s="1">
        <v>38.537999999999997</v>
      </c>
      <c r="AM49" s="1">
        <v>1968</v>
      </c>
      <c r="AN49" s="1">
        <v>2</v>
      </c>
      <c r="AO49" s="1">
        <v>25.562000000000001</v>
      </c>
      <c r="AU49" s="1">
        <v>1970</v>
      </c>
      <c r="AV49" s="1">
        <v>4</v>
      </c>
      <c r="AW49" s="1">
        <v>589.64301543983811</v>
      </c>
      <c r="BC49" s="1">
        <v>1969</v>
      </c>
      <c r="BD49" s="1">
        <v>1</v>
      </c>
      <c r="BE49" s="1">
        <v>116</v>
      </c>
      <c r="BF49" s="11"/>
      <c r="BI49" s="1">
        <v>1968</v>
      </c>
      <c r="BJ49" s="1">
        <v>4</v>
      </c>
      <c r="BK49" s="12">
        <v>1.237830124172054</v>
      </c>
      <c r="BQ49" s="1">
        <v>1981</v>
      </c>
      <c r="BR49" s="1">
        <v>4</v>
      </c>
      <c r="BS49" s="5">
        <v>100.779666666667</v>
      </c>
      <c r="CA49" s="1">
        <v>1969</v>
      </c>
      <c r="CB49" s="1">
        <v>1</v>
      </c>
      <c r="CC49">
        <v>248850</v>
      </c>
      <c r="CF49"/>
      <c r="CH49" s="1">
        <v>1969</v>
      </c>
      <c r="CI49" s="1">
        <v>1</v>
      </c>
      <c r="CJ49" s="1">
        <v>122</v>
      </c>
      <c r="CP49" s="1">
        <v>1969</v>
      </c>
      <c r="CQ49" s="1">
        <v>1</v>
      </c>
      <c r="CR49" s="6">
        <v>64.72</v>
      </c>
      <c r="CZ49" s="1">
        <v>3</v>
      </c>
      <c r="DA49" s="1">
        <v>1971</v>
      </c>
      <c r="DB49" s="1">
        <v>23</v>
      </c>
      <c r="DC49" s="1">
        <v>25</v>
      </c>
      <c r="DD49" s="1">
        <v>38</v>
      </c>
      <c r="DE49" s="1">
        <v>14</v>
      </c>
      <c r="DF49" s="1">
        <v>85</v>
      </c>
    </row>
    <row r="50" spans="1:110" x14ac:dyDescent="0.25">
      <c r="A50" s="8" t="s">
        <v>143</v>
      </c>
      <c r="B50" s="17">
        <v>2.1014024500770185</v>
      </c>
      <c r="D50" s="5">
        <f t="shared" si="0"/>
        <v>0.19824058488497945</v>
      </c>
      <c r="H50" s="1">
        <v>1969</v>
      </c>
      <c r="I50" s="1">
        <v>2</v>
      </c>
      <c r="J50" s="19">
        <v>26.806000000000001</v>
      </c>
      <c r="O50" s="1">
        <v>1968</v>
      </c>
      <c r="P50" s="1">
        <v>1</v>
      </c>
      <c r="Q50" s="21">
        <v>131267</v>
      </c>
      <c r="Y50" s="1">
        <v>1969</v>
      </c>
      <c r="Z50" s="1">
        <v>2</v>
      </c>
      <c r="AA50" s="6">
        <v>62.732999999999997</v>
      </c>
      <c r="AF50" s="1">
        <v>1968</v>
      </c>
      <c r="AG50" s="1">
        <v>3</v>
      </c>
      <c r="AH50" s="1">
        <v>39.151000000000003</v>
      </c>
      <c r="AM50" s="1">
        <v>1968</v>
      </c>
      <c r="AN50" s="1">
        <v>3</v>
      </c>
      <c r="AO50" s="1">
        <v>25.888000000000002</v>
      </c>
      <c r="AU50" s="1">
        <v>1971</v>
      </c>
      <c r="AV50" s="1">
        <v>1</v>
      </c>
      <c r="AW50" s="1">
        <v>656.49589994439646</v>
      </c>
      <c r="BC50" s="1">
        <v>1969</v>
      </c>
      <c r="BD50" s="1">
        <v>2</v>
      </c>
      <c r="BE50" s="1">
        <v>109</v>
      </c>
      <c r="BF50" s="11"/>
      <c r="BI50" s="1">
        <v>1969</v>
      </c>
      <c r="BJ50" s="1">
        <v>1</v>
      </c>
      <c r="BK50" s="12">
        <v>1.2225274535893409</v>
      </c>
      <c r="BQ50" s="1">
        <v>1982</v>
      </c>
      <c r="BR50" s="1">
        <v>1</v>
      </c>
      <c r="BS50" s="5">
        <v>103.466333333333</v>
      </c>
      <c r="CA50" s="1">
        <v>1969</v>
      </c>
      <c r="CB50" s="1">
        <v>2</v>
      </c>
      <c r="CC50">
        <v>252850</v>
      </c>
      <c r="CF50"/>
      <c r="CH50" s="1">
        <v>1969</v>
      </c>
      <c r="CI50" s="1">
        <v>2</v>
      </c>
      <c r="CJ50" s="1">
        <v>-131</v>
      </c>
      <c r="CP50" s="1">
        <v>1969</v>
      </c>
      <c r="CQ50" s="1">
        <v>2</v>
      </c>
      <c r="CR50" s="6">
        <v>64.745000000000005</v>
      </c>
      <c r="CZ50" s="1">
        <v>4</v>
      </c>
      <c r="DA50" s="1">
        <v>1971</v>
      </c>
      <c r="DB50" s="1">
        <v>23</v>
      </c>
      <c r="DC50" s="1">
        <v>26</v>
      </c>
      <c r="DD50" s="1">
        <v>37</v>
      </c>
      <c r="DE50" s="1">
        <v>14</v>
      </c>
      <c r="DF50" s="1">
        <v>86</v>
      </c>
    </row>
    <row r="51" spans="1:110" x14ac:dyDescent="0.25">
      <c r="A51" s="8" t="s">
        <v>144</v>
      </c>
      <c r="B51" s="17">
        <v>6.462933609493458</v>
      </c>
      <c r="D51" s="5">
        <f t="shared" si="0"/>
        <v>0.2143979189087131</v>
      </c>
      <c r="H51" s="1">
        <v>1969</v>
      </c>
      <c r="I51" s="1">
        <v>3</v>
      </c>
      <c r="J51" s="19">
        <v>26.966999999999999</v>
      </c>
      <c r="O51" s="1">
        <v>1968</v>
      </c>
      <c r="P51" s="1">
        <v>2</v>
      </c>
      <c r="Q51" s="21">
        <v>131712.33333333334</v>
      </c>
      <c r="Y51" s="1">
        <v>1969</v>
      </c>
      <c r="Z51" s="1">
        <v>3</v>
      </c>
      <c r="AA51" s="6">
        <v>63.036000000000001</v>
      </c>
      <c r="AF51" s="1">
        <v>1968</v>
      </c>
      <c r="AG51" s="1">
        <v>4</v>
      </c>
      <c r="AH51" s="1">
        <v>39.159999999999997</v>
      </c>
      <c r="AM51" s="1">
        <v>1968</v>
      </c>
      <c r="AN51" s="1">
        <v>4</v>
      </c>
      <c r="AO51" s="1">
        <v>26.172000000000001</v>
      </c>
      <c r="AU51" s="1">
        <v>1971</v>
      </c>
      <c r="AV51" s="1">
        <v>2</v>
      </c>
      <c r="AW51" s="1">
        <v>681.13862730198309</v>
      </c>
      <c r="BC51" s="1">
        <v>1969</v>
      </c>
      <c r="BD51" s="1">
        <v>3</v>
      </c>
      <c r="BE51" s="1">
        <v>102</v>
      </c>
      <c r="BF51" s="11"/>
      <c r="BI51" s="1">
        <v>1969</v>
      </c>
      <c r="BJ51" s="1">
        <v>2</v>
      </c>
      <c r="BK51" s="12">
        <v>1.5805638245951315</v>
      </c>
      <c r="BQ51" s="1">
        <v>1982</v>
      </c>
      <c r="BR51" s="1">
        <v>2</v>
      </c>
      <c r="BS51" s="5">
        <v>106.823333333333</v>
      </c>
      <c r="CA51" s="1">
        <v>1969</v>
      </c>
      <c r="CB51" s="1">
        <v>3</v>
      </c>
      <c r="CC51">
        <v>258000</v>
      </c>
      <c r="CF51"/>
      <c r="CH51" s="1">
        <v>1969</v>
      </c>
      <c r="CI51" s="1">
        <v>3</v>
      </c>
      <c r="CJ51" s="1">
        <v>48</v>
      </c>
      <c r="CP51" s="1">
        <v>1969</v>
      </c>
      <c r="CQ51" s="1">
        <v>3</v>
      </c>
      <c r="CR51" s="6">
        <v>65.010999999999996</v>
      </c>
      <c r="CZ51" s="1">
        <v>1</v>
      </c>
      <c r="DA51" s="1">
        <v>1972</v>
      </c>
      <c r="DB51" s="1">
        <v>28</v>
      </c>
      <c r="DC51" s="1">
        <v>24</v>
      </c>
      <c r="DD51" s="1">
        <v>29</v>
      </c>
      <c r="DE51" s="1">
        <v>19</v>
      </c>
      <c r="DF51" s="1">
        <v>99</v>
      </c>
    </row>
    <row r="52" spans="1:110" x14ac:dyDescent="0.25">
      <c r="A52" s="8" t="s">
        <v>145</v>
      </c>
      <c r="B52" s="17">
        <v>-2.1423333350825491</v>
      </c>
      <c r="D52" s="5">
        <f t="shared" si="0"/>
        <v>0.20904208557100673</v>
      </c>
      <c r="H52" s="1">
        <v>1969</v>
      </c>
      <c r="I52" s="1">
        <v>4</v>
      </c>
      <c r="J52" s="19">
        <v>26.756</v>
      </c>
      <c r="O52" s="1">
        <v>1968</v>
      </c>
      <c r="P52" s="1">
        <v>3</v>
      </c>
      <c r="Q52" s="21">
        <v>132250</v>
      </c>
      <c r="Y52" s="1">
        <v>1969</v>
      </c>
      <c r="Z52" s="1">
        <v>4</v>
      </c>
      <c r="AA52" s="6">
        <v>62.844999999999999</v>
      </c>
      <c r="AF52" s="1">
        <v>1969</v>
      </c>
      <c r="AG52" s="1">
        <v>1</v>
      </c>
      <c r="AH52" s="1">
        <v>39.594999999999999</v>
      </c>
      <c r="AM52" s="1">
        <v>1969</v>
      </c>
      <c r="AN52" s="1">
        <v>1</v>
      </c>
      <c r="AO52" s="1">
        <v>26.4</v>
      </c>
      <c r="AU52" s="1">
        <v>1971</v>
      </c>
      <c r="AV52" s="1">
        <v>3</v>
      </c>
      <c r="AW52" s="1">
        <v>654.61931521815961</v>
      </c>
      <c r="BC52" s="1">
        <v>1969</v>
      </c>
      <c r="BD52" s="1">
        <v>4</v>
      </c>
      <c r="BE52" s="1">
        <v>96</v>
      </c>
      <c r="BF52" s="11"/>
      <c r="BI52" s="1">
        <v>1969</v>
      </c>
      <c r="BJ52" s="1">
        <v>3</v>
      </c>
      <c r="BK52" s="12">
        <v>1.3723856868417197</v>
      </c>
      <c r="BQ52" s="1">
        <v>1982</v>
      </c>
      <c r="BR52" s="1">
        <v>3</v>
      </c>
      <c r="BS52" s="5">
        <v>111.307666666667</v>
      </c>
      <c r="CA52" s="1">
        <v>1969</v>
      </c>
      <c r="CB52" s="1">
        <v>4</v>
      </c>
      <c r="CC52">
        <v>260175</v>
      </c>
      <c r="CF52"/>
      <c r="CH52" s="1">
        <v>1969</v>
      </c>
      <c r="CI52" s="1">
        <v>4</v>
      </c>
      <c r="CJ52" s="1">
        <v>357</v>
      </c>
      <c r="CP52" s="1">
        <v>1969</v>
      </c>
      <c r="CQ52" s="1">
        <v>4</v>
      </c>
      <c r="CR52" s="6">
        <v>65.269000000000005</v>
      </c>
      <c r="CZ52" s="1">
        <v>2</v>
      </c>
      <c r="DA52" s="1">
        <v>1972</v>
      </c>
      <c r="DB52" s="1">
        <v>26</v>
      </c>
      <c r="DC52" s="1">
        <v>23</v>
      </c>
      <c r="DD52" s="1">
        <v>38</v>
      </c>
      <c r="DE52" s="1">
        <v>13</v>
      </c>
      <c r="DF52" s="1">
        <v>88</v>
      </c>
    </row>
    <row r="53" spans="1:110" x14ac:dyDescent="0.25">
      <c r="A53" s="8" t="s">
        <v>146</v>
      </c>
      <c r="B53" s="17">
        <v>2.8926050284804274</v>
      </c>
      <c r="D53" s="5">
        <f t="shared" si="0"/>
        <v>0.21627359814220781</v>
      </c>
      <c r="H53" s="1">
        <v>1970</v>
      </c>
      <c r="I53" s="1">
        <v>1</v>
      </c>
      <c r="J53" s="19">
        <v>26.733000000000001</v>
      </c>
      <c r="O53" s="1">
        <v>1968</v>
      </c>
      <c r="P53" s="1">
        <v>4</v>
      </c>
      <c r="Q53" s="21">
        <v>132880</v>
      </c>
      <c r="Y53" s="1">
        <v>1970</v>
      </c>
      <c r="Z53" s="1">
        <v>1</v>
      </c>
      <c r="AA53" s="6">
        <v>62.593000000000004</v>
      </c>
      <c r="AF53" s="1">
        <v>1969</v>
      </c>
      <c r="AG53" s="1">
        <v>2</v>
      </c>
      <c r="AH53" s="1">
        <v>39.682000000000002</v>
      </c>
      <c r="AM53" s="1">
        <v>1969</v>
      </c>
      <c r="AN53" s="1">
        <v>2</v>
      </c>
      <c r="AO53" s="1">
        <v>26.727</v>
      </c>
      <c r="AU53" s="1">
        <v>1971</v>
      </c>
      <c r="AV53" s="1">
        <v>4</v>
      </c>
      <c r="AW53" s="1">
        <v>637.291981698781</v>
      </c>
      <c r="BC53" s="1">
        <v>1970</v>
      </c>
      <c r="BD53" s="1">
        <v>1</v>
      </c>
      <c r="BE53" s="1">
        <v>87</v>
      </c>
      <c r="BF53" s="11"/>
      <c r="BI53" s="1">
        <v>1969</v>
      </c>
      <c r="BJ53" s="1">
        <v>4</v>
      </c>
      <c r="BK53" s="12">
        <v>1.5339875287303262</v>
      </c>
      <c r="BQ53" s="1">
        <v>1982</v>
      </c>
      <c r="BR53" s="1">
        <v>4</v>
      </c>
      <c r="BS53" s="5">
        <v>111.293333333333</v>
      </c>
      <c r="CA53" s="1">
        <v>1970</v>
      </c>
      <c r="CB53" s="1">
        <v>1</v>
      </c>
      <c r="CC53">
        <v>263375</v>
      </c>
      <c r="CF53"/>
      <c r="CH53" s="1">
        <v>1970</v>
      </c>
      <c r="CI53" s="1">
        <v>1</v>
      </c>
      <c r="CJ53" s="1">
        <v>620</v>
      </c>
      <c r="CP53" s="1">
        <v>1970</v>
      </c>
      <c r="CQ53" s="1">
        <v>1</v>
      </c>
      <c r="CR53" s="6">
        <v>65.400000000000006</v>
      </c>
      <c r="CZ53" s="1">
        <v>3</v>
      </c>
      <c r="DA53" s="1">
        <v>1972</v>
      </c>
      <c r="DB53" s="1">
        <v>32</v>
      </c>
      <c r="DC53" s="1">
        <v>26</v>
      </c>
      <c r="DD53" s="1">
        <v>26</v>
      </c>
      <c r="DE53" s="1">
        <v>16</v>
      </c>
      <c r="DF53" s="1">
        <v>106</v>
      </c>
    </row>
    <row r="54" spans="1:110" x14ac:dyDescent="0.25">
      <c r="A54" s="8" t="s">
        <v>147</v>
      </c>
      <c r="B54" s="17">
        <v>3.8408327585953761</v>
      </c>
      <c r="D54" s="5">
        <f t="shared" si="0"/>
        <v>0.22587568003869626</v>
      </c>
      <c r="H54" s="1">
        <v>1970</v>
      </c>
      <c r="I54" s="1">
        <v>2</v>
      </c>
      <c r="J54" s="19">
        <v>26.771000000000001</v>
      </c>
      <c r="O54" s="1">
        <v>1969</v>
      </c>
      <c r="P54" s="1">
        <v>1</v>
      </c>
      <c r="Q54" s="21">
        <v>133476</v>
      </c>
      <c r="Y54" s="1">
        <v>1970</v>
      </c>
      <c r="Z54" s="1">
        <v>2</v>
      </c>
      <c r="AA54" s="6">
        <v>61.767000000000003</v>
      </c>
      <c r="AF54" s="1">
        <v>1969</v>
      </c>
      <c r="AG54" s="1">
        <v>3</v>
      </c>
      <c r="AH54" s="1">
        <v>39.83</v>
      </c>
      <c r="AM54" s="1">
        <v>1969</v>
      </c>
      <c r="AN54" s="1">
        <v>3</v>
      </c>
      <c r="AO54" s="1">
        <v>26.942</v>
      </c>
      <c r="AU54" s="1">
        <v>1972</v>
      </c>
      <c r="AV54" s="1">
        <v>1</v>
      </c>
      <c r="AW54" s="1">
        <v>691.62933700063184</v>
      </c>
      <c r="BC54" s="1">
        <v>1970</v>
      </c>
      <c r="BD54" s="1">
        <v>2</v>
      </c>
      <c r="BE54" s="1">
        <v>78</v>
      </c>
      <c r="BF54" s="11"/>
      <c r="BI54" s="1">
        <v>1970</v>
      </c>
      <c r="BJ54" s="1">
        <v>1</v>
      </c>
      <c r="BK54" s="12">
        <v>1.6000303416037838</v>
      </c>
      <c r="BQ54" s="1">
        <v>1983</v>
      </c>
      <c r="BR54" s="1">
        <v>1</v>
      </c>
      <c r="BS54" s="5">
        <v>107.501</v>
      </c>
      <c r="CA54" s="1">
        <v>1970</v>
      </c>
      <c r="CB54" s="1">
        <v>2</v>
      </c>
      <c r="CC54">
        <v>267525</v>
      </c>
      <c r="CF54"/>
      <c r="CH54" s="1">
        <v>1970</v>
      </c>
      <c r="CI54" s="1">
        <v>2</v>
      </c>
      <c r="CJ54" s="1">
        <v>972</v>
      </c>
      <c r="CP54" s="1">
        <v>1970</v>
      </c>
      <c r="CQ54" s="1">
        <v>2</v>
      </c>
      <c r="CR54" s="6">
        <v>65.525000000000006</v>
      </c>
      <c r="CZ54" s="1">
        <v>4</v>
      </c>
      <c r="DA54" s="1">
        <v>1972</v>
      </c>
      <c r="DB54" s="1">
        <v>29</v>
      </c>
      <c r="DC54" s="1">
        <v>25</v>
      </c>
      <c r="DD54" s="1">
        <v>32</v>
      </c>
      <c r="DE54" s="1">
        <v>14</v>
      </c>
      <c r="DF54" s="1">
        <v>97</v>
      </c>
    </row>
    <row r="55" spans="1:110" x14ac:dyDescent="0.25">
      <c r="A55" s="8" t="s">
        <v>148</v>
      </c>
      <c r="B55" s="17">
        <v>5.9218656587481622</v>
      </c>
      <c r="D55" s="5">
        <f t="shared" si="0"/>
        <v>0.24068034418556666</v>
      </c>
      <c r="H55" s="1">
        <v>1970</v>
      </c>
      <c r="I55" s="1">
        <v>3</v>
      </c>
      <c r="J55" s="19">
        <v>27.058</v>
      </c>
      <c r="O55" s="1">
        <v>1969</v>
      </c>
      <c r="P55" s="1">
        <v>2</v>
      </c>
      <c r="Q55" s="21">
        <v>134020.33333333334</v>
      </c>
      <c r="Y55" s="1">
        <v>1970</v>
      </c>
      <c r="Z55" s="1">
        <v>3</v>
      </c>
      <c r="AA55" s="6">
        <v>61.456000000000003</v>
      </c>
      <c r="AF55" s="1">
        <v>1969</v>
      </c>
      <c r="AG55" s="1">
        <v>4</v>
      </c>
      <c r="AH55" s="1">
        <v>40.097000000000001</v>
      </c>
      <c r="AM55" s="1">
        <v>1969</v>
      </c>
      <c r="AN55" s="1">
        <v>4</v>
      </c>
      <c r="AO55" s="1">
        <v>27.277999999999999</v>
      </c>
      <c r="AU55" s="1">
        <v>1972</v>
      </c>
      <c r="AV55" s="1">
        <v>2</v>
      </c>
      <c r="AW55" s="1">
        <v>704.13223880362023</v>
      </c>
      <c r="BC55" s="1">
        <v>1970</v>
      </c>
      <c r="BD55" s="1">
        <v>3</v>
      </c>
      <c r="BE55" s="1">
        <v>86</v>
      </c>
      <c r="BF55" s="11"/>
      <c r="BI55" s="1">
        <v>1970</v>
      </c>
      <c r="BJ55" s="1">
        <v>2</v>
      </c>
      <c r="BK55" s="12">
        <v>1.400310814396742</v>
      </c>
      <c r="BQ55" s="1">
        <v>1983</v>
      </c>
      <c r="BR55" s="1">
        <v>2</v>
      </c>
      <c r="BS55" s="5">
        <v>109.568</v>
      </c>
      <c r="CA55" s="1">
        <v>1970</v>
      </c>
      <c r="CB55" s="1">
        <v>3</v>
      </c>
      <c r="CC55">
        <v>272125</v>
      </c>
      <c r="CF55"/>
      <c r="CH55" s="1">
        <v>1970</v>
      </c>
      <c r="CI55" s="1">
        <v>3</v>
      </c>
      <c r="CJ55" s="1">
        <v>515</v>
      </c>
      <c r="CP55" s="1">
        <v>1970</v>
      </c>
      <c r="CQ55" s="1">
        <v>3</v>
      </c>
      <c r="CR55" s="6">
        <v>65.918000000000006</v>
      </c>
      <c r="CZ55" s="1">
        <v>1</v>
      </c>
      <c r="DA55" s="1">
        <v>1973</v>
      </c>
      <c r="DB55" s="1">
        <v>19</v>
      </c>
      <c r="DC55" s="1">
        <v>20</v>
      </c>
      <c r="DD55" s="1">
        <v>46</v>
      </c>
      <c r="DE55" s="1">
        <v>15</v>
      </c>
      <c r="DF55" s="1">
        <v>73</v>
      </c>
    </row>
    <row r="56" spans="1:110" x14ac:dyDescent="0.25">
      <c r="A56" s="8" t="s">
        <v>149</v>
      </c>
      <c r="B56" s="17">
        <v>4.3582743012702636</v>
      </c>
      <c r="D56" s="5">
        <f t="shared" si="0"/>
        <v>0.25157602993874234</v>
      </c>
      <c r="H56" s="1">
        <v>1970</v>
      </c>
      <c r="I56" s="1">
        <v>4</v>
      </c>
      <c r="J56" s="19">
        <v>26.606000000000002</v>
      </c>
      <c r="O56" s="1">
        <v>1969</v>
      </c>
      <c r="P56" s="1">
        <v>3</v>
      </c>
      <c r="Q56" s="21">
        <v>134595</v>
      </c>
      <c r="Y56" s="1">
        <v>1970</v>
      </c>
      <c r="Z56" s="1">
        <v>4</v>
      </c>
      <c r="AA56" s="6">
        <v>60.984000000000002</v>
      </c>
      <c r="AF56" s="1">
        <v>1970</v>
      </c>
      <c r="AG56" s="1">
        <v>1</v>
      </c>
      <c r="AH56" s="1">
        <v>40.441000000000003</v>
      </c>
      <c r="AM56" s="1">
        <v>1970</v>
      </c>
      <c r="AN56" s="1">
        <v>1</v>
      </c>
      <c r="AO56" s="1">
        <v>27.571999999999999</v>
      </c>
      <c r="AU56" s="1">
        <v>1972</v>
      </c>
      <c r="AV56" s="1">
        <v>3</v>
      </c>
      <c r="AW56" s="1">
        <v>704.07333117119651</v>
      </c>
      <c r="BC56" s="1">
        <v>1970</v>
      </c>
      <c r="BD56" s="1">
        <v>4</v>
      </c>
      <c r="BE56" s="1">
        <v>75</v>
      </c>
      <c r="BF56" s="11"/>
      <c r="BI56" s="1">
        <v>1970</v>
      </c>
      <c r="BJ56" s="1">
        <v>3</v>
      </c>
      <c r="BK56" s="12">
        <v>1.0353861013548074</v>
      </c>
      <c r="BQ56" s="1">
        <v>1983</v>
      </c>
      <c r="BR56" s="1">
        <v>3</v>
      </c>
      <c r="BS56" s="5">
        <v>112.37333333333299</v>
      </c>
      <c r="CA56" s="1">
        <v>1970</v>
      </c>
      <c r="CB56" s="1">
        <v>4</v>
      </c>
      <c r="CC56">
        <v>272875</v>
      </c>
      <c r="CF56"/>
      <c r="CH56" s="1">
        <v>1970</v>
      </c>
      <c r="CI56" s="1">
        <v>4</v>
      </c>
      <c r="CJ56" s="1">
        <v>222</v>
      </c>
      <c r="CP56" s="1">
        <v>1970</v>
      </c>
      <c r="CQ56" s="1">
        <v>4</v>
      </c>
      <c r="CR56" s="6">
        <v>65.62</v>
      </c>
      <c r="CZ56" s="1">
        <v>2</v>
      </c>
      <c r="DA56" s="1">
        <v>1973</v>
      </c>
      <c r="DB56" s="1">
        <v>18</v>
      </c>
      <c r="DC56" s="1">
        <v>19</v>
      </c>
      <c r="DD56" s="1">
        <v>50</v>
      </c>
      <c r="DE56" s="1">
        <v>13</v>
      </c>
      <c r="DF56" s="1">
        <v>68</v>
      </c>
    </row>
    <row r="57" spans="1:110" x14ac:dyDescent="0.25">
      <c r="A57" s="8" t="s">
        <v>150</v>
      </c>
      <c r="B57" s="17">
        <v>8.8758809311354767</v>
      </c>
      <c r="D57" s="5">
        <f t="shared" si="0"/>
        <v>0.27376573226658102</v>
      </c>
      <c r="H57" s="1">
        <v>1971</v>
      </c>
      <c r="I57" s="1">
        <v>1</v>
      </c>
      <c r="J57" s="19">
        <v>27.521000000000001</v>
      </c>
      <c r="O57" s="1">
        <v>1969</v>
      </c>
      <c r="P57" s="1">
        <v>4</v>
      </c>
      <c r="Q57" s="21">
        <v>135246.66666666666</v>
      </c>
      <c r="Y57" s="1">
        <v>1971</v>
      </c>
      <c r="Z57" s="1">
        <v>1</v>
      </c>
      <c r="AA57" s="6">
        <v>61.271000000000001</v>
      </c>
      <c r="AF57" s="1">
        <v>1970</v>
      </c>
      <c r="AG57" s="1">
        <v>2</v>
      </c>
      <c r="AH57" s="1">
        <v>40.415999999999997</v>
      </c>
      <c r="AM57" s="1">
        <v>1970</v>
      </c>
      <c r="AN57" s="1">
        <v>2</v>
      </c>
      <c r="AO57" s="1">
        <v>27.742000000000001</v>
      </c>
      <c r="AU57" s="1">
        <v>1972</v>
      </c>
      <c r="AV57" s="1">
        <v>4</v>
      </c>
      <c r="AW57" s="1">
        <v>728.48516611487105</v>
      </c>
      <c r="BC57" s="1">
        <v>1971</v>
      </c>
      <c r="BD57" s="1">
        <v>1</v>
      </c>
      <c r="BE57" s="1">
        <v>86</v>
      </c>
      <c r="BF57" s="11"/>
      <c r="BI57" s="1">
        <v>1970</v>
      </c>
      <c r="BJ57" s="1">
        <v>4</v>
      </c>
      <c r="BK57" s="12">
        <v>1.4514736090204252</v>
      </c>
      <c r="BQ57" s="1">
        <v>1983</v>
      </c>
      <c r="BR57" s="1">
        <v>4</v>
      </c>
      <c r="BS57" s="5">
        <v>112.08</v>
      </c>
      <c r="CA57" s="1">
        <v>1971</v>
      </c>
      <c r="CB57" s="1">
        <v>1</v>
      </c>
      <c r="CC57">
        <v>284450</v>
      </c>
      <c r="CF57"/>
      <c r="CH57" s="1">
        <v>1971</v>
      </c>
      <c r="CI57" s="1">
        <v>1</v>
      </c>
      <c r="CJ57" s="1">
        <v>683</v>
      </c>
      <c r="CP57" s="1">
        <v>1971</v>
      </c>
      <c r="CQ57" s="1">
        <v>1</v>
      </c>
      <c r="CR57" s="6">
        <v>66.412999999999997</v>
      </c>
      <c r="CZ57" s="1">
        <v>3</v>
      </c>
      <c r="DA57" s="1">
        <v>1973</v>
      </c>
      <c r="DB57" s="1">
        <v>16</v>
      </c>
      <c r="DC57" s="1">
        <v>21</v>
      </c>
      <c r="DD57" s="1">
        <v>50</v>
      </c>
      <c r="DE57" s="1">
        <v>13</v>
      </c>
      <c r="DF57" s="1">
        <v>66</v>
      </c>
    </row>
    <row r="58" spans="1:110" x14ac:dyDescent="0.25">
      <c r="A58" s="8" t="s">
        <v>151</v>
      </c>
      <c r="B58" s="17">
        <v>1.3535883629833938</v>
      </c>
      <c r="D58" s="5">
        <f t="shared" si="0"/>
        <v>0.27714970317403953</v>
      </c>
      <c r="H58" s="1">
        <v>1971</v>
      </c>
      <c r="I58" s="1">
        <v>2</v>
      </c>
      <c r="J58" s="19">
        <v>27.69</v>
      </c>
      <c r="O58" s="1">
        <v>1970</v>
      </c>
      <c r="P58" s="1">
        <v>1</v>
      </c>
      <c r="Q58" s="21">
        <v>135949.66666666666</v>
      </c>
      <c r="Y58" s="1">
        <v>1971</v>
      </c>
      <c r="Z58" s="1">
        <v>2</v>
      </c>
      <c r="AA58" s="6">
        <v>61.47</v>
      </c>
      <c r="AF58" s="1">
        <v>1970</v>
      </c>
      <c r="AG58" s="1">
        <v>3</v>
      </c>
      <c r="AH58" s="1">
        <v>40.706000000000003</v>
      </c>
      <c r="AM58" s="1">
        <v>1970</v>
      </c>
      <c r="AN58" s="1">
        <v>3</v>
      </c>
      <c r="AO58" s="1">
        <v>28.056999999999999</v>
      </c>
      <c r="AU58" s="1">
        <v>1973</v>
      </c>
      <c r="AV58" s="1">
        <v>1</v>
      </c>
      <c r="AW58" s="1">
        <v>725.49239075687058</v>
      </c>
      <c r="BC58" s="1">
        <v>1971</v>
      </c>
      <c r="BD58" s="1">
        <v>2</v>
      </c>
      <c r="BE58" s="1">
        <v>82</v>
      </c>
      <c r="BF58" s="11"/>
      <c r="BI58" s="1">
        <v>1971</v>
      </c>
      <c r="BJ58" s="1">
        <v>1</v>
      </c>
      <c r="BK58" s="12">
        <v>0.84304128446159154</v>
      </c>
      <c r="BQ58" s="1">
        <v>1984</v>
      </c>
      <c r="BR58" s="1">
        <v>1</v>
      </c>
      <c r="BS58" s="5">
        <v>113.062333333333</v>
      </c>
      <c r="CA58" s="1">
        <v>1971</v>
      </c>
      <c r="CB58" s="1">
        <v>2</v>
      </c>
      <c r="CC58">
        <v>289850</v>
      </c>
      <c r="CF58"/>
      <c r="CH58" s="1">
        <v>1971</v>
      </c>
      <c r="CI58" s="1">
        <v>2</v>
      </c>
      <c r="CJ58" s="1">
        <v>-409</v>
      </c>
      <c r="CP58" s="1">
        <v>1971</v>
      </c>
      <c r="CQ58" s="1">
        <v>2</v>
      </c>
      <c r="CR58" s="6">
        <v>66.777000000000001</v>
      </c>
      <c r="CZ58" s="1">
        <v>4</v>
      </c>
      <c r="DA58" s="1">
        <v>1973</v>
      </c>
      <c r="DB58" s="1">
        <v>17</v>
      </c>
      <c r="DC58" s="1">
        <v>20</v>
      </c>
      <c r="DD58" s="1">
        <v>48</v>
      </c>
      <c r="DE58" s="1">
        <v>15</v>
      </c>
      <c r="DF58" s="1">
        <v>69</v>
      </c>
    </row>
    <row r="59" spans="1:110" x14ac:dyDescent="0.25">
      <c r="A59" s="8" t="s">
        <v>152</v>
      </c>
      <c r="B59" s="17">
        <v>0.84966738565993638</v>
      </c>
      <c r="D59" s="5">
        <f t="shared" si="0"/>
        <v>0.2792738716381894</v>
      </c>
      <c r="H59" s="1">
        <v>1971</v>
      </c>
      <c r="I59" s="1">
        <v>3</v>
      </c>
      <c r="J59" s="19">
        <v>27.954000000000001</v>
      </c>
      <c r="O59" s="1">
        <v>1970</v>
      </c>
      <c r="P59" s="1">
        <v>2</v>
      </c>
      <c r="Q59" s="21">
        <v>136676.66666666666</v>
      </c>
      <c r="Y59" s="1">
        <v>1971</v>
      </c>
      <c r="Z59" s="1">
        <v>3</v>
      </c>
      <c r="AA59" s="6">
        <v>61.47</v>
      </c>
      <c r="AF59" s="1">
        <v>1970</v>
      </c>
      <c r="AG59" s="1">
        <v>4</v>
      </c>
      <c r="AH59" s="1">
        <v>41.180999999999997</v>
      </c>
      <c r="AM59" s="1">
        <v>1970</v>
      </c>
      <c r="AN59" s="1">
        <v>4</v>
      </c>
      <c r="AO59" s="1">
        <v>28.2</v>
      </c>
      <c r="AU59" s="1">
        <v>1973</v>
      </c>
      <c r="AV59" s="1">
        <v>2</v>
      </c>
      <c r="AW59" s="1">
        <v>662.80926883740528</v>
      </c>
      <c r="BC59" s="1">
        <v>1971</v>
      </c>
      <c r="BD59" s="1">
        <v>3</v>
      </c>
      <c r="BE59" s="1">
        <v>85</v>
      </c>
      <c r="BF59" s="11"/>
      <c r="BI59" s="1">
        <v>1971</v>
      </c>
      <c r="BJ59" s="1">
        <v>2</v>
      </c>
      <c r="BK59" s="12">
        <v>0.91791979949875235</v>
      </c>
      <c r="BQ59" s="1">
        <v>1984</v>
      </c>
      <c r="BR59" s="1">
        <v>2</v>
      </c>
      <c r="BS59" s="5">
        <v>114.60833333333299</v>
      </c>
      <c r="CA59" s="1">
        <v>1971</v>
      </c>
      <c r="CB59" s="1">
        <v>3</v>
      </c>
      <c r="CC59">
        <v>295075</v>
      </c>
      <c r="CF59"/>
      <c r="CH59" s="1">
        <v>1971</v>
      </c>
      <c r="CI59" s="1">
        <v>3</v>
      </c>
      <c r="CJ59" s="1">
        <v>-536</v>
      </c>
      <c r="CP59" s="1">
        <v>1971</v>
      </c>
      <c r="CQ59" s="1">
        <v>3</v>
      </c>
      <c r="CR59" s="6">
        <v>67.03</v>
      </c>
      <c r="CZ59" s="1">
        <v>1</v>
      </c>
      <c r="DA59" s="1">
        <v>1974</v>
      </c>
      <c r="DB59" s="1">
        <v>11</v>
      </c>
      <c r="DC59" s="1">
        <v>18</v>
      </c>
      <c r="DD59" s="1">
        <v>64</v>
      </c>
      <c r="DE59" s="1">
        <v>7</v>
      </c>
      <c r="DF59" s="1">
        <v>47</v>
      </c>
    </row>
    <row r="60" spans="1:110" x14ac:dyDescent="0.25">
      <c r="A60" s="8" t="s">
        <v>153</v>
      </c>
      <c r="B60" s="17">
        <v>-6.9987849594433271E-2</v>
      </c>
      <c r="D60" s="5">
        <f t="shared" si="0"/>
        <v>0.27909890201420329</v>
      </c>
      <c r="H60" s="1">
        <v>1971</v>
      </c>
      <c r="I60" s="1">
        <v>4</v>
      </c>
      <c r="J60" s="19">
        <v>28.007999999999999</v>
      </c>
      <c r="O60" s="1">
        <v>1970</v>
      </c>
      <c r="P60" s="1">
        <v>3</v>
      </c>
      <c r="Q60" s="21">
        <v>137456</v>
      </c>
      <c r="Y60" s="1">
        <v>1971</v>
      </c>
      <c r="Z60" s="1">
        <v>4</v>
      </c>
      <c r="AA60" s="6">
        <v>62.131</v>
      </c>
      <c r="AF60" s="1">
        <v>1971</v>
      </c>
      <c r="AG60" s="1">
        <v>1</v>
      </c>
      <c r="AH60" s="1">
        <v>41.35</v>
      </c>
      <c r="AM60" s="1">
        <v>1971</v>
      </c>
      <c r="AN60" s="1">
        <v>1</v>
      </c>
      <c r="AO60" s="1">
        <v>28.396000000000001</v>
      </c>
      <c r="AU60" s="1">
        <v>1973</v>
      </c>
      <c r="AV60" s="1">
        <v>3</v>
      </c>
      <c r="AW60" s="1">
        <v>634.2241253249623</v>
      </c>
      <c r="BC60" s="1">
        <v>1971</v>
      </c>
      <c r="BD60" s="1">
        <v>4</v>
      </c>
      <c r="BE60" s="1">
        <v>86</v>
      </c>
      <c r="BF60" s="11"/>
      <c r="BI60" s="1">
        <v>1971</v>
      </c>
      <c r="BJ60" s="1">
        <v>3</v>
      </c>
      <c r="BK60" s="12">
        <v>0.99339312167457194</v>
      </c>
      <c r="BQ60" s="1">
        <v>1984</v>
      </c>
      <c r="BR60" s="1">
        <v>3</v>
      </c>
      <c r="BS60" s="5">
        <v>120.90333333333299</v>
      </c>
      <c r="CA60" s="1">
        <v>1971</v>
      </c>
      <c r="CB60" s="1">
        <v>4</v>
      </c>
      <c r="CC60">
        <v>298400</v>
      </c>
      <c r="CF60"/>
      <c r="CH60" s="1">
        <v>1971</v>
      </c>
      <c r="CI60" s="1">
        <v>4</v>
      </c>
      <c r="CJ60" s="1">
        <v>-1173</v>
      </c>
      <c r="CP60" s="1">
        <v>1971</v>
      </c>
      <c r="CQ60" s="1">
        <v>4</v>
      </c>
      <c r="CR60" s="6">
        <v>66.995999999999995</v>
      </c>
      <c r="CZ60" s="1">
        <v>2</v>
      </c>
      <c r="DA60" s="1">
        <v>1974</v>
      </c>
      <c r="DB60" s="1">
        <v>16</v>
      </c>
      <c r="DC60" s="1">
        <v>20</v>
      </c>
      <c r="DD60" s="1">
        <v>51</v>
      </c>
      <c r="DE60" s="1">
        <v>13</v>
      </c>
      <c r="DF60" s="1">
        <v>65</v>
      </c>
    </row>
    <row r="61" spans="1:110" x14ac:dyDescent="0.25">
      <c r="A61" s="8" t="s">
        <v>154</v>
      </c>
      <c r="B61" s="17">
        <v>0.91722108304854544</v>
      </c>
      <c r="D61" s="5">
        <f t="shared" si="0"/>
        <v>0.28139195472182466</v>
      </c>
      <c r="H61" s="1">
        <v>1972</v>
      </c>
      <c r="I61" s="1">
        <v>1</v>
      </c>
      <c r="J61" s="19">
        <v>28.766999999999999</v>
      </c>
      <c r="O61" s="1">
        <v>1970</v>
      </c>
      <c r="P61" s="1">
        <v>4</v>
      </c>
      <c r="Q61" s="21">
        <v>138260.33333333334</v>
      </c>
      <c r="Y61" s="1">
        <v>1972</v>
      </c>
      <c r="Z61" s="1">
        <v>1</v>
      </c>
      <c r="AA61" s="6">
        <v>62.83</v>
      </c>
      <c r="AF61" s="1">
        <v>1971</v>
      </c>
      <c r="AG61" s="1">
        <v>2</v>
      </c>
      <c r="AH61" s="1">
        <v>41.444000000000003</v>
      </c>
      <c r="AM61" s="1">
        <v>1971</v>
      </c>
      <c r="AN61" s="1">
        <v>2</v>
      </c>
      <c r="AO61" s="1">
        <v>28.683</v>
      </c>
      <c r="AU61" s="1">
        <v>1973</v>
      </c>
      <c r="AV61" s="1">
        <v>4</v>
      </c>
      <c r="AW61" s="1">
        <v>603.13032892300214</v>
      </c>
      <c r="BC61" s="1">
        <v>1972</v>
      </c>
      <c r="BD61" s="1">
        <v>1</v>
      </c>
      <c r="BE61" s="1">
        <v>99</v>
      </c>
      <c r="BF61" s="11"/>
      <c r="BI61" s="1">
        <v>1971</v>
      </c>
      <c r="BJ61" s="1">
        <v>4</v>
      </c>
      <c r="BK61" s="12">
        <v>0.73710370363514244</v>
      </c>
      <c r="BQ61" s="1">
        <v>1984</v>
      </c>
      <c r="BR61" s="1">
        <v>4</v>
      </c>
      <c r="BS61" s="5">
        <v>123.46</v>
      </c>
      <c r="CA61" s="1">
        <v>1972</v>
      </c>
      <c r="CB61" s="1">
        <v>1</v>
      </c>
      <c r="CC61">
        <v>308450</v>
      </c>
      <c r="CF61"/>
      <c r="CH61" s="1">
        <v>1972</v>
      </c>
      <c r="CI61" s="1">
        <v>1</v>
      </c>
      <c r="CJ61" s="1">
        <v>-1693</v>
      </c>
      <c r="CP61" s="1">
        <v>1972</v>
      </c>
      <c r="CQ61" s="1">
        <v>1</v>
      </c>
      <c r="CR61" s="6">
        <v>68.233999999999995</v>
      </c>
      <c r="CZ61" s="1">
        <v>3</v>
      </c>
      <c r="DA61" s="1">
        <v>1974</v>
      </c>
      <c r="DB61" s="1">
        <v>14</v>
      </c>
      <c r="DC61" s="1">
        <v>17</v>
      </c>
      <c r="DD61" s="1">
        <v>53</v>
      </c>
      <c r="DE61" s="1">
        <v>16</v>
      </c>
      <c r="DF61" s="1">
        <v>61</v>
      </c>
    </row>
    <row r="62" spans="1:110" x14ac:dyDescent="0.25">
      <c r="A62" s="8" t="s">
        <v>155</v>
      </c>
      <c r="B62" s="17">
        <v>-4.0216333295852484</v>
      </c>
      <c r="D62" s="5">
        <f t="shared" si="0"/>
        <v>0.27133787139786153</v>
      </c>
      <c r="H62" s="1">
        <v>1972</v>
      </c>
      <c r="I62" s="1">
        <v>2</v>
      </c>
      <c r="J62" s="19">
        <v>29.547999999999998</v>
      </c>
      <c r="O62" s="1">
        <v>1971</v>
      </c>
      <c r="P62" s="1">
        <v>1</v>
      </c>
      <c r="Q62" s="21">
        <v>139033.66666666666</v>
      </c>
      <c r="Y62" s="1">
        <v>1972</v>
      </c>
      <c r="Z62" s="1">
        <v>2</v>
      </c>
      <c r="AA62" s="6">
        <v>63.286000000000001</v>
      </c>
      <c r="AF62" s="1">
        <v>1971</v>
      </c>
      <c r="AG62" s="1">
        <v>3</v>
      </c>
      <c r="AH62" s="1">
        <v>41.359000000000002</v>
      </c>
      <c r="AM62" s="1">
        <v>1971</v>
      </c>
      <c r="AN62" s="1">
        <v>3</v>
      </c>
      <c r="AO62" s="1">
        <v>28.952999999999999</v>
      </c>
      <c r="AU62" s="1">
        <v>1974</v>
      </c>
      <c r="AV62" s="1">
        <v>1</v>
      </c>
      <c r="AW62" s="1">
        <v>548.89623646743973</v>
      </c>
      <c r="BC62" s="1">
        <v>1972</v>
      </c>
      <c r="BD62" s="1">
        <v>2</v>
      </c>
      <c r="BE62" s="1">
        <v>88</v>
      </c>
      <c r="BF62" s="11"/>
      <c r="BI62" s="1">
        <v>1972</v>
      </c>
      <c r="BJ62" s="1">
        <v>1</v>
      </c>
      <c r="BK62" s="12">
        <v>0.81301103197172131</v>
      </c>
      <c r="BQ62" s="1">
        <v>1985</v>
      </c>
      <c r="BR62" s="1">
        <v>1</v>
      </c>
      <c r="BS62" s="5">
        <v>129.80600000000001</v>
      </c>
      <c r="CA62" s="1">
        <v>1972</v>
      </c>
      <c r="CB62" s="1">
        <v>2</v>
      </c>
      <c r="CC62">
        <v>317525</v>
      </c>
      <c r="CF62"/>
      <c r="CH62" s="1">
        <v>1972</v>
      </c>
      <c r="CI62" s="1">
        <v>2</v>
      </c>
      <c r="CJ62" s="1">
        <v>-1689</v>
      </c>
      <c r="CP62" s="1">
        <v>1972</v>
      </c>
      <c r="CQ62" s="1">
        <v>2</v>
      </c>
      <c r="CR62" s="6">
        <v>68.596999999999994</v>
      </c>
      <c r="CZ62" s="1">
        <v>4</v>
      </c>
      <c r="DA62" s="1">
        <v>1974</v>
      </c>
      <c r="DB62" s="1">
        <v>10</v>
      </c>
      <c r="DC62" s="1">
        <v>16</v>
      </c>
      <c r="DD62" s="1">
        <v>57</v>
      </c>
      <c r="DE62" s="1">
        <v>17</v>
      </c>
      <c r="DF62" s="1">
        <v>53</v>
      </c>
    </row>
    <row r="63" spans="1:110" x14ac:dyDescent="0.25">
      <c r="A63" s="8" t="s">
        <v>156</v>
      </c>
      <c r="B63" s="17">
        <v>2.1771100759377049E-2</v>
      </c>
      <c r="D63" s="5">
        <f t="shared" si="0"/>
        <v>0.27139229914975999</v>
      </c>
      <c r="H63" s="1">
        <v>1972</v>
      </c>
      <c r="I63" s="1">
        <v>3</v>
      </c>
      <c r="J63" s="19">
        <v>29.888000000000002</v>
      </c>
      <c r="O63" s="1">
        <v>1971</v>
      </c>
      <c r="P63" s="1">
        <v>2</v>
      </c>
      <c r="Q63" s="21">
        <v>139827.33333333334</v>
      </c>
      <c r="Y63" s="1">
        <v>1972</v>
      </c>
      <c r="Z63" s="1">
        <v>3</v>
      </c>
      <c r="AA63" s="6">
        <v>63.643999999999998</v>
      </c>
      <c r="AF63" s="1">
        <v>1971</v>
      </c>
      <c r="AG63" s="1">
        <v>4</v>
      </c>
      <c r="AH63" s="1">
        <v>41.640999999999998</v>
      </c>
      <c r="AM63" s="1">
        <v>1971</v>
      </c>
      <c r="AN63" s="1">
        <v>4</v>
      </c>
      <c r="AO63" s="1">
        <v>29.405999999999999</v>
      </c>
      <c r="AU63" s="1">
        <v>1974</v>
      </c>
      <c r="AV63" s="1">
        <v>2</v>
      </c>
      <c r="AW63" s="1">
        <v>505.83420084779453</v>
      </c>
      <c r="BC63" s="1">
        <v>1972</v>
      </c>
      <c r="BD63" s="1">
        <v>3</v>
      </c>
      <c r="BE63" s="1">
        <v>106</v>
      </c>
      <c r="BF63" s="11"/>
      <c r="BI63" s="1">
        <v>1972</v>
      </c>
      <c r="BJ63" s="1">
        <v>2</v>
      </c>
      <c r="BK63" s="12">
        <v>0.64529493613495015</v>
      </c>
      <c r="BQ63" s="1">
        <v>1985</v>
      </c>
      <c r="BR63" s="1">
        <v>2</v>
      </c>
      <c r="BS63" s="5">
        <v>125.936333333333</v>
      </c>
      <c r="CA63" s="1">
        <v>1972</v>
      </c>
      <c r="CB63" s="1">
        <v>3</v>
      </c>
      <c r="CC63">
        <v>323450</v>
      </c>
      <c r="CF63"/>
      <c r="CH63" s="1">
        <v>1972</v>
      </c>
      <c r="CI63" s="1">
        <v>3</v>
      </c>
      <c r="CJ63" s="1">
        <v>-1285</v>
      </c>
      <c r="CP63" s="1">
        <v>1972</v>
      </c>
      <c r="CQ63" s="1">
        <v>3</v>
      </c>
      <c r="CR63" s="6">
        <v>68.959999999999994</v>
      </c>
      <c r="CZ63" s="1">
        <v>1</v>
      </c>
      <c r="DA63" s="1">
        <v>1975</v>
      </c>
      <c r="DB63" s="1">
        <v>8</v>
      </c>
      <c r="DC63" s="1">
        <v>15</v>
      </c>
      <c r="DD63" s="1">
        <v>61</v>
      </c>
      <c r="DE63" s="1">
        <v>16</v>
      </c>
      <c r="DF63" s="1">
        <v>47</v>
      </c>
    </row>
    <row r="64" spans="1:110" x14ac:dyDescent="0.25">
      <c r="A64" s="8" t="s">
        <v>157</v>
      </c>
      <c r="B64" s="17">
        <v>3.6326379488185179</v>
      </c>
      <c r="D64" s="5">
        <f t="shared" si="0"/>
        <v>0.28047389402180628</v>
      </c>
      <c r="H64" s="1">
        <v>1972</v>
      </c>
      <c r="I64" s="1">
        <v>4</v>
      </c>
      <c r="J64" s="19">
        <v>30.459</v>
      </c>
      <c r="O64" s="1">
        <v>1971</v>
      </c>
      <c r="P64" s="1">
        <v>3</v>
      </c>
      <c r="Q64" s="21">
        <v>140602.66666666666</v>
      </c>
      <c r="Y64" s="1">
        <v>1972</v>
      </c>
      <c r="Z64" s="1">
        <v>4</v>
      </c>
      <c r="AA64" s="6">
        <v>64.31</v>
      </c>
      <c r="AF64" s="1">
        <v>1972</v>
      </c>
      <c r="AG64" s="1">
        <v>1</v>
      </c>
      <c r="AH64" s="1">
        <v>41.777999999999999</v>
      </c>
      <c r="AM64" s="1">
        <v>1972</v>
      </c>
      <c r="AN64" s="1">
        <v>1</v>
      </c>
      <c r="AO64" s="1">
        <v>29.902000000000001</v>
      </c>
      <c r="AU64" s="1">
        <v>1974</v>
      </c>
      <c r="AV64" s="1">
        <v>3</v>
      </c>
      <c r="AW64" s="1">
        <v>403.70169241999378</v>
      </c>
      <c r="BC64" s="1">
        <v>1972</v>
      </c>
      <c r="BD64" s="1">
        <v>4</v>
      </c>
      <c r="BE64" s="1">
        <v>97</v>
      </c>
      <c r="BF64" s="11"/>
      <c r="BI64" s="1">
        <v>1972</v>
      </c>
      <c r="BJ64" s="1">
        <v>3</v>
      </c>
      <c r="BK64" s="12">
        <v>0.80109267544258955</v>
      </c>
      <c r="BQ64" s="1">
        <v>1985</v>
      </c>
      <c r="BR64" s="1">
        <v>3</v>
      </c>
      <c r="BS64" s="5">
        <v>119.63533333333299</v>
      </c>
      <c r="CA64" s="1">
        <v>1972</v>
      </c>
      <c r="CB64" s="1">
        <v>4</v>
      </c>
      <c r="CC64">
        <v>333000</v>
      </c>
      <c r="CF64"/>
      <c r="CH64" s="1">
        <v>1972</v>
      </c>
      <c r="CI64" s="1">
        <v>4</v>
      </c>
      <c r="CJ64" s="1">
        <v>-1130</v>
      </c>
      <c r="CP64" s="1">
        <v>1972</v>
      </c>
      <c r="CQ64" s="1">
        <v>4</v>
      </c>
      <c r="CR64" s="6">
        <v>69.539000000000001</v>
      </c>
      <c r="CZ64" s="1">
        <v>2</v>
      </c>
      <c r="DA64" s="1">
        <v>1975</v>
      </c>
      <c r="DB64" s="1">
        <v>14</v>
      </c>
      <c r="DC64" s="1">
        <v>18</v>
      </c>
      <c r="DD64" s="1">
        <v>48</v>
      </c>
      <c r="DE64" s="1">
        <v>20</v>
      </c>
      <c r="DF64" s="1">
        <v>66</v>
      </c>
    </row>
    <row r="65" spans="1:110" x14ac:dyDescent="0.25">
      <c r="A65" s="8" t="s">
        <v>158</v>
      </c>
      <c r="B65" s="17">
        <v>3.634513000556387</v>
      </c>
      <c r="D65" s="5">
        <f t="shared" si="0"/>
        <v>0.28956017652319727</v>
      </c>
      <c r="H65" s="1">
        <v>1973</v>
      </c>
      <c r="I65" s="1">
        <v>1</v>
      </c>
      <c r="J65" s="19">
        <v>31.614999999999998</v>
      </c>
      <c r="O65" s="1">
        <v>1971</v>
      </c>
      <c r="P65" s="1">
        <v>4</v>
      </c>
      <c r="Q65" s="21">
        <v>141401.66666666666</v>
      </c>
      <c r="Y65" s="1">
        <v>1973</v>
      </c>
      <c r="Z65" s="1">
        <v>1</v>
      </c>
      <c r="AA65" s="6">
        <v>65.278000000000006</v>
      </c>
      <c r="AF65" s="1">
        <v>1972</v>
      </c>
      <c r="AG65" s="1">
        <v>2</v>
      </c>
      <c r="AH65" s="1">
        <v>42.908000000000001</v>
      </c>
      <c r="AM65" s="1">
        <v>1972</v>
      </c>
      <c r="AN65" s="1">
        <v>2</v>
      </c>
      <c r="AO65" s="1">
        <v>30.263000000000002</v>
      </c>
      <c r="AU65" s="1">
        <v>1974</v>
      </c>
      <c r="AV65" s="1">
        <v>4</v>
      </c>
      <c r="AW65" s="1">
        <v>365.05806819972548</v>
      </c>
      <c r="BC65" s="1">
        <v>1973</v>
      </c>
      <c r="BD65" s="1">
        <v>1</v>
      </c>
      <c r="BE65" s="1">
        <v>73</v>
      </c>
      <c r="BF65" s="11"/>
      <c r="BI65" s="1">
        <v>1972</v>
      </c>
      <c r="BJ65" s="1">
        <v>4</v>
      </c>
      <c r="BK65" s="12">
        <v>1.0334579954410117</v>
      </c>
      <c r="BQ65" s="1">
        <v>1985</v>
      </c>
      <c r="BR65" s="1">
        <v>4</v>
      </c>
      <c r="BS65" s="5">
        <v>112.163666666667</v>
      </c>
      <c r="CA65" s="1">
        <v>1973</v>
      </c>
      <c r="CB65" s="1">
        <v>1</v>
      </c>
      <c r="CC65">
        <v>345175</v>
      </c>
      <c r="CF65"/>
      <c r="CH65" s="1">
        <v>1973</v>
      </c>
      <c r="CI65" s="1">
        <v>1</v>
      </c>
      <c r="CJ65" s="1">
        <v>145</v>
      </c>
      <c r="CP65" s="1">
        <v>1973</v>
      </c>
      <c r="CQ65" s="1">
        <v>1</v>
      </c>
      <c r="CR65" s="6">
        <v>70.257000000000005</v>
      </c>
      <c r="CZ65" s="1">
        <v>3</v>
      </c>
      <c r="DA65" s="1">
        <v>1975</v>
      </c>
      <c r="DB65" s="1">
        <v>17</v>
      </c>
      <c r="DC65" s="1">
        <v>21</v>
      </c>
      <c r="DD65" s="1">
        <v>43</v>
      </c>
      <c r="DE65" s="1">
        <v>19</v>
      </c>
      <c r="DF65" s="1">
        <v>74</v>
      </c>
    </row>
    <row r="66" spans="1:110" x14ac:dyDescent="0.25">
      <c r="A66" s="8" t="s">
        <v>159</v>
      </c>
      <c r="B66" s="17">
        <v>6.285941201993186</v>
      </c>
      <c r="D66" s="5">
        <f t="shared" si="0"/>
        <v>0.30527502952818025</v>
      </c>
      <c r="H66" s="1">
        <v>1973</v>
      </c>
      <c r="I66" s="1">
        <v>2</v>
      </c>
      <c r="J66" s="19">
        <v>31.959</v>
      </c>
      <c r="O66" s="1">
        <v>1972</v>
      </c>
      <c r="P66" s="1">
        <v>1</v>
      </c>
      <c r="Q66" s="21">
        <v>143005.33333333334</v>
      </c>
      <c r="Y66" s="1">
        <v>1973</v>
      </c>
      <c r="Z66" s="1">
        <v>2</v>
      </c>
      <c r="AA66" s="6">
        <v>65.965000000000003</v>
      </c>
      <c r="AF66" s="1">
        <v>1972</v>
      </c>
      <c r="AG66" s="1">
        <v>3</v>
      </c>
      <c r="AH66" s="1">
        <v>43.499000000000002</v>
      </c>
      <c r="AM66" s="1">
        <v>1972</v>
      </c>
      <c r="AN66" s="1">
        <v>3</v>
      </c>
      <c r="AO66" s="1">
        <v>30.670999999999999</v>
      </c>
      <c r="AU66" s="1">
        <v>1975</v>
      </c>
      <c r="AV66" s="1">
        <v>1</v>
      </c>
      <c r="AW66" s="1">
        <v>406.93896139426471</v>
      </c>
      <c r="BC66" s="1">
        <v>1973</v>
      </c>
      <c r="BD66" s="1">
        <v>2</v>
      </c>
      <c r="BE66" s="1">
        <v>68</v>
      </c>
      <c r="BF66" s="11"/>
      <c r="BI66" s="1">
        <v>1973</v>
      </c>
      <c r="BJ66" s="1">
        <v>1</v>
      </c>
      <c r="BK66" s="12">
        <v>1.57252517388964</v>
      </c>
      <c r="BQ66" s="1">
        <v>1986</v>
      </c>
      <c r="BR66" s="1">
        <v>1</v>
      </c>
      <c r="BS66" s="5">
        <v>106.030333333333</v>
      </c>
      <c r="CA66" s="1">
        <v>1973</v>
      </c>
      <c r="CB66" s="1">
        <v>2</v>
      </c>
      <c r="CC66">
        <v>354400</v>
      </c>
      <c r="CF66"/>
      <c r="CH66" s="1">
        <v>1973</v>
      </c>
      <c r="CI66" s="1">
        <v>2</v>
      </c>
      <c r="CJ66" s="1">
        <v>873</v>
      </c>
      <c r="CP66" s="1">
        <v>1973</v>
      </c>
      <c r="CQ66" s="1">
        <v>2</v>
      </c>
      <c r="CR66" s="6">
        <v>69.778000000000006</v>
      </c>
      <c r="CZ66" s="1">
        <v>4</v>
      </c>
      <c r="DA66" s="1">
        <v>1975</v>
      </c>
      <c r="DB66" s="1">
        <v>10</v>
      </c>
      <c r="DC66" s="1">
        <v>24</v>
      </c>
      <c r="DD66" s="1">
        <v>47</v>
      </c>
      <c r="DE66" s="1">
        <v>19</v>
      </c>
      <c r="DF66" s="1">
        <v>63</v>
      </c>
    </row>
    <row r="67" spans="1:110" x14ac:dyDescent="0.25">
      <c r="A67" s="8" t="s">
        <v>160</v>
      </c>
      <c r="B67" s="17">
        <v>-0.68466918120961306</v>
      </c>
      <c r="D67" s="5">
        <f t="shared" si="0"/>
        <v>0.30356335657515621</v>
      </c>
      <c r="H67" s="1">
        <v>1973</v>
      </c>
      <c r="I67" s="1">
        <v>3</v>
      </c>
      <c r="J67" s="19">
        <v>31.872</v>
      </c>
      <c r="O67" s="1">
        <v>1972</v>
      </c>
      <c r="P67" s="1">
        <v>2</v>
      </c>
      <c r="Q67" s="21">
        <v>143758.66666666666</v>
      </c>
      <c r="Y67" s="1">
        <v>1973</v>
      </c>
      <c r="Z67" s="1">
        <v>3</v>
      </c>
      <c r="AA67" s="6">
        <v>66.411000000000001</v>
      </c>
      <c r="AF67" s="1">
        <v>1972</v>
      </c>
      <c r="AG67" s="1">
        <v>4</v>
      </c>
      <c r="AH67" s="1">
        <v>44.32</v>
      </c>
      <c r="AM67" s="1">
        <v>1972</v>
      </c>
      <c r="AN67" s="1">
        <v>4</v>
      </c>
      <c r="AO67" s="1">
        <v>31.22</v>
      </c>
      <c r="AU67" s="1">
        <v>1975</v>
      </c>
      <c r="AV67" s="1">
        <v>2</v>
      </c>
      <c r="AW67" s="1">
        <v>453.049826880517</v>
      </c>
      <c r="BC67" s="1">
        <v>1973</v>
      </c>
      <c r="BD67" s="1">
        <v>3</v>
      </c>
      <c r="BE67" s="1">
        <v>66</v>
      </c>
      <c r="BF67" s="11"/>
      <c r="BI67" s="1">
        <v>1973</v>
      </c>
      <c r="BJ67" s="1">
        <v>2</v>
      </c>
      <c r="BK67" s="12">
        <v>2.0927538676238178</v>
      </c>
      <c r="BQ67" s="1">
        <v>1986</v>
      </c>
      <c r="BR67" s="1">
        <v>2</v>
      </c>
      <c r="BS67" s="5">
        <v>100.09699999999999</v>
      </c>
      <c r="CA67" s="1">
        <v>1973</v>
      </c>
      <c r="CB67" s="1">
        <v>3</v>
      </c>
      <c r="CC67">
        <v>359200</v>
      </c>
      <c r="CF67"/>
      <c r="CH67" s="1">
        <v>1973</v>
      </c>
      <c r="CI67" s="1">
        <v>3</v>
      </c>
      <c r="CJ67" s="1">
        <v>2737</v>
      </c>
      <c r="CP67" s="1">
        <v>1973</v>
      </c>
      <c r="CQ67" s="1">
        <v>3</v>
      </c>
      <c r="CR67" s="6">
        <v>69.614000000000004</v>
      </c>
      <c r="CZ67" s="1">
        <v>1</v>
      </c>
      <c r="DA67" s="1">
        <v>1976</v>
      </c>
      <c r="DB67" s="1">
        <v>17</v>
      </c>
      <c r="DC67" s="1">
        <v>26</v>
      </c>
      <c r="DD67" s="1">
        <v>37</v>
      </c>
      <c r="DE67" s="1">
        <v>20</v>
      </c>
      <c r="DF67" s="1">
        <v>80</v>
      </c>
    </row>
    <row r="68" spans="1:110" x14ac:dyDescent="0.25">
      <c r="A68" s="8" t="s">
        <v>161</v>
      </c>
      <c r="B68" s="17">
        <v>2.159866490870197</v>
      </c>
      <c r="D68" s="5">
        <f t="shared" si="0"/>
        <v>0.30896302280233168</v>
      </c>
      <c r="H68" s="1">
        <v>1973</v>
      </c>
      <c r="I68" s="1">
        <v>4</v>
      </c>
      <c r="J68" s="19">
        <v>31.832000000000001</v>
      </c>
      <c r="O68" s="1">
        <v>1972</v>
      </c>
      <c r="P68" s="1">
        <v>3</v>
      </c>
      <c r="Q68" s="21">
        <v>144522.66666666666</v>
      </c>
      <c r="Y68" s="1">
        <v>1973</v>
      </c>
      <c r="Z68" s="1">
        <v>4</v>
      </c>
      <c r="AA68" s="6">
        <v>66.742000000000004</v>
      </c>
      <c r="AF68" s="1">
        <v>1973</v>
      </c>
      <c r="AG68" s="1">
        <v>1</v>
      </c>
      <c r="AH68" s="1">
        <v>44.587000000000003</v>
      </c>
      <c r="AM68" s="1">
        <v>1973</v>
      </c>
      <c r="AN68" s="1">
        <v>1</v>
      </c>
      <c r="AO68" s="1">
        <v>31.62</v>
      </c>
      <c r="AU68" s="1">
        <v>1975</v>
      </c>
      <c r="AV68" s="1">
        <v>3</v>
      </c>
      <c r="AW68" s="1">
        <v>436.49860212360159</v>
      </c>
      <c r="BC68" s="1">
        <v>1973</v>
      </c>
      <c r="BD68" s="1">
        <v>4</v>
      </c>
      <c r="BE68" s="1">
        <v>69</v>
      </c>
      <c r="BF68" s="11"/>
      <c r="BI68" s="1">
        <v>1973</v>
      </c>
      <c r="BJ68" s="1">
        <v>3</v>
      </c>
      <c r="BK68" s="12">
        <v>1.9707676531531604</v>
      </c>
      <c r="BQ68" s="1">
        <v>1986</v>
      </c>
      <c r="BR68" s="1">
        <v>3</v>
      </c>
      <c r="BS68" s="5">
        <v>96.081333333333305</v>
      </c>
      <c r="CA68" s="1">
        <v>1973</v>
      </c>
      <c r="CB68" s="1">
        <v>4</v>
      </c>
      <c r="CC68">
        <v>369775</v>
      </c>
      <c r="CF68"/>
      <c r="CH68" s="1">
        <v>1973</v>
      </c>
      <c r="CI68" s="1">
        <v>4</v>
      </c>
      <c r="CJ68" s="1">
        <v>3383</v>
      </c>
      <c r="CP68" s="1">
        <v>1973</v>
      </c>
      <c r="CQ68" s="1">
        <v>4</v>
      </c>
      <c r="CR68" s="6">
        <v>69.27</v>
      </c>
      <c r="CZ68" s="1">
        <v>2</v>
      </c>
      <c r="DA68" s="1">
        <v>1976</v>
      </c>
      <c r="DB68" s="1">
        <v>17</v>
      </c>
      <c r="DC68" s="1">
        <v>27</v>
      </c>
      <c r="DD68" s="1">
        <v>39</v>
      </c>
      <c r="DE68" s="1">
        <v>17</v>
      </c>
      <c r="DF68" s="1">
        <v>78</v>
      </c>
    </row>
    <row r="69" spans="1:110" x14ac:dyDescent="0.25">
      <c r="A69" s="8" t="s">
        <v>162</v>
      </c>
      <c r="B69" s="17">
        <v>3.2115162175755163</v>
      </c>
      <c r="D69" s="5">
        <f t="shared" si="0"/>
        <v>0.31699181334627047</v>
      </c>
      <c r="H69" s="1">
        <v>1974</v>
      </c>
      <c r="I69" s="1">
        <v>1</v>
      </c>
      <c r="J69" s="19">
        <v>31.623999999999999</v>
      </c>
      <c r="O69" s="1">
        <v>1972</v>
      </c>
      <c r="P69" s="1">
        <v>4</v>
      </c>
      <c r="Q69" s="21">
        <v>145215</v>
      </c>
      <c r="Y69" s="1">
        <v>1974</v>
      </c>
      <c r="Z69" s="1">
        <v>1</v>
      </c>
      <c r="AA69" s="6">
        <v>66.454999999999998</v>
      </c>
      <c r="AF69" s="1">
        <v>1973</v>
      </c>
      <c r="AG69" s="1">
        <v>2</v>
      </c>
      <c r="AH69" s="1">
        <v>44.210999999999999</v>
      </c>
      <c r="AM69" s="1">
        <v>1973</v>
      </c>
      <c r="AN69" s="1">
        <v>2</v>
      </c>
      <c r="AO69" s="1">
        <v>31.888999999999999</v>
      </c>
      <c r="AU69" s="1">
        <v>1975</v>
      </c>
      <c r="AV69" s="1">
        <v>4</v>
      </c>
      <c r="AW69" s="1">
        <v>436.91420527684045</v>
      </c>
      <c r="BC69" s="1">
        <v>1974</v>
      </c>
      <c r="BD69" s="1">
        <v>1</v>
      </c>
      <c r="BE69" s="1">
        <v>47</v>
      </c>
      <c r="BF69" s="11"/>
      <c r="BI69" s="1">
        <v>1973</v>
      </c>
      <c r="BJ69" s="1">
        <v>4</v>
      </c>
      <c r="BK69" s="12">
        <v>2.5336830443545657</v>
      </c>
      <c r="BQ69" s="1">
        <v>1986</v>
      </c>
      <c r="BR69" s="1">
        <v>4</v>
      </c>
      <c r="BS69" s="5">
        <v>96.298666666666705</v>
      </c>
      <c r="CA69" s="1">
        <v>1974</v>
      </c>
      <c r="CB69" s="1">
        <v>1</v>
      </c>
      <c r="CC69">
        <v>373675</v>
      </c>
      <c r="CF69"/>
      <c r="CH69" s="1">
        <v>1974</v>
      </c>
      <c r="CI69" s="1">
        <v>1</v>
      </c>
      <c r="CJ69" s="1">
        <v>1612</v>
      </c>
      <c r="CP69" s="1">
        <v>1974</v>
      </c>
      <c r="CQ69" s="1">
        <v>1</v>
      </c>
      <c r="CR69" s="6">
        <v>68.801000000000002</v>
      </c>
      <c r="CZ69" s="1">
        <v>3</v>
      </c>
      <c r="DA69" s="1">
        <v>1976</v>
      </c>
      <c r="DB69" s="1">
        <v>24</v>
      </c>
      <c r="DC69" s="1">
        <v>26</v>
      </c>
      <c r="DD69" s="1">
        <v>32</v>
      </c>
      <c r="DE69" s="1">
        <v>18</v>
      </c>
      <c r="DF69" s="1">
        <v>92</v>
      </c>
    </row>
    <row r="70" spans="1:110" x14ac:dyDescent="0.25">
      <c r="A70" s="8" t="s">
        <v>163</v>
      </c>
      <c r="B70" s="17">
        <v>-0.61362651905736243</v>
      </c>
      <c r="D70" s="5">
        <f t="shared" si="0"/>
        <v>0.31545774704862706</v>
      </c>
      <c r="H70" s="1">
        <v>1974</v>
      </c>
      <c r="I70" s="1">
        <v>2</v>
      </c>
      <c r="J70" s="19">
        <v>31.614000000000001</v>
      </c>
      <c r="O70" s="1">
        <v>1973</v>
      </c>
      <c r="P70" s="1">
        <v>1</v>
      </c>
      <c r="Q70" s="21">
        <v>145964.33333333334</v>
      </c>
      <c r="Y70" s="1">
        <v>1974</v>
      </c>
      <c r="Z70" s="1">
        <v>2</v>
      </c>
      <c r="AA70" s="6">
        <v>66.631</v>
      </c>
      <c r="AF70" s="1">
        <v>1973</v>
      </c>
      <c r="AG70" s="1">
        <v>3</v>
      </c>
      <c r="AH70" s="1">
        <v>44.417999999999999</v>
      </c>
      <c r="AM70" s="1">
        <v>1973</v>
      </c>
      <c r="AN70" s="1">
        <v>3</v>
      </c>
      <c r="AO70" s="1">
        <v>32.098999999999997</v>
      </c>
      <c r="AU70" s="1">
        <v>1976</v>
      </c>
      <c r="AV70" s="1">
        <v>1</v>
      </c>
      <c r="AW70" s="1">
        <v>483.24759206592256</v>
      </c>
      <c r="BC70" s="1">
        <v>1974</v>
      </c>
      <c r="BD70" s="1">
        <v>2</v>
      </c>
      <c r="BE70" s="1">
        <v>65</v>
      </c>
      <c r="BF70" s="11"/>
      <c r="BI70" s="1">
        <v>1974</v>
      </c>
      <c r="BJ70" s="1">
        <v>1</v>
      </c>
      <c r="BK70" s="12">
        <v>2.9738095668548774</v>
      </c>
      <c r="BQ70" s="1">
        <v>1987</v>
      </c>
      <c r="BR70" s="1">
        <v>1</v>
      </c>
      <c r="BS70" s="5">
        <v>91.605666666666707</v>
      </c>
      <c r="CA70" s="1">
        <v>1974</v>
      </c>
      <c r="CB70" s="1">
        <v>2</v>
      </c>
      <c r="CC70">
        <v>383550</v>
      </c>
      <c r="CF70"/>
      <c r="CH70" s="1">
        <v>1974</v>
      </c>
      <c r="CI70" s="1">
        <v>2</v>
      </c>
      <c r="CJ70" s="1">
        <v>110</v>
      </c>
      <c r="CP70" s="1">
        <v>1974</v>
      </c>
      <c r="CQ70" s="1">
        <v>2</v>
      </c>
      <c r="CR70" s="6">
        <v>68.762</v>
      </c>
      <c r="CZ70" s="1">
        <v>4</v>
      </c>
      <c r="DA70" s="1">
        <v>1976</v>
      </c>
      <c r="DB70" s="1">
        <v>32</v>
      </c>
      <c r="DC70" s="1">
        <v>19</v>
      </c>
      <c r="DD70" s="1">
        <v>25</v>
      </c>
      <c r="DE70" s="1">
        <v>24</v>
      </c>
      <c r="DF70" s="1">
        <v>107</v>
      </c>
    </row>
    <row r="71" spans="1:110" x14ac:dyDescent="0.25">
      <c r="A71" s="8" t="s">
        <v>164</v>
      </c>
      <c r="B71" s="17">
        <v>2.5254980082003122</v>
      </c>
      <c r="D71" s="5">
        <f t="shared" si="0"/>
        <v>0.32177149206912786</v>
      </c>
      <c r="H71" s="1">
        <v>1974</v>
      </c>
      <c r="I71" s="1">
        <v>3</v>
      </c>
      <c r="J71" s="19">
        <v>31.183</v>
      </c>
      <c r="O71" s="1">
        <v>1973</v>
      </c>
      <c r="P71" s="1">
        <v>2</v>
      </c>
      <c r="Q71" s="21">
        <v>146719.66666666666</v>
      </c>
      <c r="Y71" s="1">
        <v>1974</v>
      </c>
      <c r="Z71" s="1">
        <v>3</v>
      </c>
      <c r="AA71" s="6">
        <v>66.397000000000006</v>
      </c>
      <c r="AF71" s="1">
        <v>1973</v>
      </c>
      <c r="AG71" s="1">
        <v>4</v>
      </c>
      <c r="AH71" s="1">
        <v>44.243000000000002</v>
      </c>
      <c r="AM71" s="1">
        <v>1973</v>
      </c>
      <c r="AN71" s="1">
        <v>4</v>
      </c>
      <c r="AO71" s="1">
        <v>32.218000000000004</v>
      </c>
      <c r="AU71" s="1">
        <v>1976</v>
      </c>
      <c r="AV71" s="1">
        <v>2</v>
      </c>
      <c r="AW71" s="1">
        <v>487.42359003759839</v>
      </c>
      <c r="BC71" s="1">
        <v>1974</v>
      </c>
      <c r="BD71" s="1">
        <v>3</v>
      </c>
      <c r="BE71" s="1">
        <v>61</v>
      </c>
      <c r="BF71" s="11"/>
      <c r="BI71" s="1">
        <v>1974</v>
      </c>
      <c r="BJ71" s="1">
        <v>2</v>
      </c>
      <c r="BK71" s="12">
        <v>2.6788841350483921</v>
      </c>
      <c r="BQ71" s="1">
        <v>1987</v>
      </c>
      <c r="BR71" s="1">
        <v>2</v>
      </c>
      <c r="BS71" s="5">
        <v>88.718999999999994</v>
      </c>
      <c r="CA71" s="1">
        <v>1974</v>
      </c>
      <c r="CB71" s="1">
        <v>3</v>
      </c>
      <c r="CC71">
        <v>390850</v>
      </c>
      <c r="CF71"/>
      <c r="CH71" s="1">
        <v>1974</v>
      </c>
      <c r="CI71" s="1">
        <v>3</v>
      </c>
      <c r="CJ71" s="1">
        <v>-295</v>
      </c>
      <c r="CP71" s="1">
        <v>1974</v>
      </c>
      <c r="CQ71" s="1">
        <v>3</v>
      </c>
      <c r="CR71" s="6">
        <v>68.864000000000004</v>
      </c>
      <c r="CZ71" s="1">
        <v>1</v>
      </c>
      <c r="DA71" s="1">
        <v>1977</v>
      </c>
      <c r="DB71" s="1">
        <v>32</v>
      </c>
      <c r="DC71" s="1">
        <v>22</v>
      </c>
      <c r="DD71" s="1">
        <v>32</v>
      </c>
      <c r="DE71" s="1">
        <v>14</v>
      </c>
      <c r="DF71" s="1">
        <v>100</v>
      </c>
    </row>
    <row r="72" spans="1:110" x14ac:dyDescent="0.25">
      <c r="A72" s="8" t="s">
        <v>165</v>
      </c>
      <c r="B72" s="17">
        <v>2.5257638617075138</v>
      </c>
      <c r="D72" s="5">
        <f t="shared" si="0"/>
        <v>0.32808590172339663</v>
      </c>
      <c r="H72" s="1">
        <v>1974</v>
      </c>
      <c r="I72" s="1">
        <v>4</v>
      </c>
      <c r="J72" s="19">
        <v>30.948</v>
      </c>
      <c r="O72" s="1">
        <v>1973</v>
      </c>
      <c r="P72" s="1">
        <v>3</v>
      </c>
      <c r="Q72" s="21">
        <v>147478.33333333334</v>
      </c>
      <c r="Y72" s="1">
        <v>1974</v>
      </c>
      <c r="Z72" s="1">
        <v>4</v>
      </c>
      <c r="AA72" s="6">
        <v>65.299000000000007</v>
      </c>
      <c r="AF72" s="1">
        <v>1974</v>
      </c>
      <c r="AG72" s="1">
        <v>1</v>
      </c>
      <c r="AH72" s="1">
        <v>43.649000000000001</v>
      </c>
      <c r="AM72" s="1">
        <v>1974</v>
      </c>
      <c r="AN72" s="1">
        <v>1</v>
      </c>
      <c r="AO72" s="1">
        <v>32.158000000000001</v>
      </c>
      <c r="AU72" s="1">
        <v>1976</v>
      </c>
      <c r="AV72" s="1">
        <v>3</v>
      </c>
      <c r="AW72" s="1">
        <v>492.50689842942666</v>
      </c>
      <c r="BC72" s="1">
        <v>1974</v>
      </c>
      <c r="BD72" s="1">
        <v>4</v>
      </c>
      <c r="BE72" s="1">
        <v>53</v>
      </c>
      <c r="BF72" s="11"/>
      <c r="BI72" s="1">
        <v>1974</v>
      </c>
      <c r="BJ72" s="1">
        <v>3</v>
      </c>
      <c r="BK72" s="12">
        <v>2.8116685788643472</v>
      </c>
      <c r="BQ72" s="1">
        <v>1987</v>
      </c>
      <c r="BR72" s="1">
        <v>3</v>
      </c>
      <c r="BS72" s="5">
        <v>90.331666666666706</v>
      </c>
      <c r="CA72" s="1">
        <v>1974</v>
      </c>
      <c r="CB72" s="1">
        <v>4</v>
      </c>
      <c r="CC72">
        <v>400750</v>
      </c>
      <c r="CF72"/>
      <c r="CH72" s="1">
        <v>1974</v>
      </c>
      <c r="CI72" s="1">
        <v>4</v>
      </c>
      <c r="CJ72" s="1">
        <v>531</v>
      </c>
      <c r="CP72" s="1">
        <v>1974</v>
      </c>
      <c r="CQ72" s="1">
        <v>4</v>
      </c>
      <c r="CR72" s="6">
        <v>68.659000000000006</v>
      </c>
      <c r="CZ72" s="1">
        <v>2</v>
      </c>
      <c r="DA72" s="1">
        <v>1977</v>
      </c>
      <c r="DB72" s="1">
        <v>28</v>
      </c>
      <c r="DC72" s="1">
        <v>23</v>
      </c>
      <c r="DD72" s="1">
        <v>33</v>
      </c>
      <c r="DE72" s="1">
        <v>16</v>
      </c>
      <c r="DF72" s="1">
        <v>95</v>
      </c>
    </row>
    <row r="73" spans="1:110" x14ac:dyDescent="0.25">
      <c r="A73" s="8" t="s">
        <v>166</v>
      </c>
      <c r="B73" s="17">
        <v>-3.2920055968986617</v>
      </c>
      <c r="D73" s="5">
        <f t="shared" si="0"/>
        <v>0.31985588773114998</v>
      </c>
      <c r="H73" s="1">
        <v>1975</v>
      </c>
      <c r="I73" s="1">
        <v>1</v>
      </c>
      <c r="J73" s="19">
        <v>30.213000000000001</v>
      </c>
      <c r="O73" s="1">
        <v>1973</v>
      </c>
      <c r="P73" s="1">
        <v>4</v>
      </c>
      <c r="Q73" s="21">
        <v>148226</v>
      </c>
      <c r="Y73" s="1">
        <v>1975</v>
      </c>
      <c r="Z73" s="1">
        <v>1</v>
      </c>
      <c r="AA73" s="6">
        <v>63.246000000000002</v>
      </c>
      <c r="AF73" s="1">
        <v>1974</v>
      </c>
      <c r="AG73" s="1">
        <v>2</v>
      </c>
      <c r="AH73" s="1">
        <v>43.359000000000002</v>
      </c>
      <c r="AM73" s="1">
        <v>1974</v>
      </c>
      <c r="AN73" s="1">
        <v>2</v>
      </c>
      <c r="AO73" s="1">
        <v>32.481000000000002</v>
      </c>
      <c r="AU73" s="1">
        <v>1976</v>
      </c>
      <c r="AV73" s="1">
        <v>4</v>
      </c>
      <c r="AW73" s="1">
        <v>478.75113492177758</v>
      </c>
      <c r="BC73" s="1">
        <v>1975</v>
      </c>
      <c r="BD73" s="1">
        <v>1</v>
      </c>
      <c r="BE73" s="1">
        <v>47</v>
      </c>
      <c r="BF73" s="11"/>
      <c r="BI73" s="1">
        <v>1974</v>
      </c>
      <c r="BJ73" s="1">
        <v>4</v>
      </c>
      <c r="BK73" s="12">
        <v>3.0746195493981929</v>
      </c>
      <c r="BQ73" s="1">
        <v>1987</v>
      </c>
      <c r="BR73" s="1">
        <v>4</v>
      </c>
      <c r="BS73" s="5">
        <v>85.576333333333295</v>
      </c>
      <c r="CA73" s="1">
        <v>1975</v>
      </c>
      <c r="CB73" s="1">
        <v>1</v>
      </c>
      <c r="CC73">
        <v>404900</v>
      </c>
      <c r="CF73"/>
      <c r="CH73" s="1">
        <v>1975</v>
      </c>
      <c r="CI73" s="1">
        <v>1</v>
      </c>
      <c r="CJ73" s="1">
        <v>4207</v>
      </c>
      <c r="CP73" s="1">
        <v>1975</v>
      </c>
      <c r="CQ73" s="1">
        <v>1</v>
      </c>
      <c r="CR73" s="6">
        <v>69.257999999999996</v>
      </c>
      <c r="CZ73" s="1">
        <v>3</v>
      </c>
      <c r="DA73" s="1">
        <v>1977</v>
      </c>
      <c r="DB73" s="1">
        <v>27</v>
      </c>
      <c r="DC73" s="1">
        <v>17</v>
      </c>
      <c r="DD73" s="1">
        <v>39</v>
      </c>
      <c r="DE73" s="1">
        <v>17</v>
      </c>
      <c r="DF73" s="1">
        <v>88</v>
      </c>
    </row>
    <row r="74" spans="1:110" x14ac:dyDescent="0.25">
      <c r="A74" s="8" t="s">
        <v>167</v>
      </c>
      <c r="B74" s="17">
        <v>3.7813724826945054</v>
      </c>
      <c r="D74" s="5">
        <f t="shared" si="0"/>
        <v>0.32930931893788623</v>
      </c>
      <c r="H74" s="1">
        <v>1975</v>
      </c>
      <c r="I74" s="1">
        <v>2</v>
      </c>
      <c r="J74" s="19">
        <v>30.414000000000001</v>
      </c>
      <c r="O74" s="1">
        <v>1974</v>
      </c>
      <c r="P74" s="1">
        <v>1</v>
      </c>
      <c r="Q74" s="21">
        <v>148986.66666666666</v>
      </c>
      <c r="Y74" s="1">
        <v>1975</v>
      </c>
      <c r="Z74" s="1">
        <v>2</v>
      </c>
      <c r="AA74" s="6">
        <v>62.662999999999997</v>
      </c>
      <c r="AF74" s="1">
        <v>1974</v>
      </c>
      <c r="AG74" s="1">
        <v>3</v>
      </c>
      <c r="AH74" s="1">
        <v>43.453000000000003</v>
      </c>
      <c r="AM74" s="1">
        <v>1974</v>
      </c>
      <c r="AN74" s="1">
        <v>3</v>
      </c>
      <c r="AO74" s="1">
        <v>32.652000000000001</v>
      </c>
      <c r="AU74" s="1">
        <v>1977</v>
      </c>
      <c r="AV74" s="1">
        <v>1</v>
      </c>
      <c r="AW74" s="1">
        <v>467.04853053975995</v>
      </c>
      <c r="BC74" s="1">
        <v>1975</v>
      </c>
      <c r="BD74" s="1">
        <v>2</v>
      </c>
      <c r="BE74" s="1">
        <v>66</v>
      </c>
      <c r="BF74" s="11"/>
      <c r="BI74" s="1">
        <v>1975</v>
      </c>
      <c r="BJ74" s="1">
        <v>1</v>
      </c>
      <c r="BK74" s="12">
        <v>2.1396819947276575</v>
      </c>
      <c r="BQ74" s="1">
        <v>1988</v>
      </c>
      <c r="BR74" s="1">
        <v>1</v>
      </c>
      <c r="BS74" s="5">
        <v>82.966666666666697</v>
      </c>
      <c r="CA74" s="1">
        <v>1975</v>
      </c>
      <c r="CB74" s="1">
        <v>2</v>
      </c>
      <c r="CC74">
        <v>414100</v>
      </c>
      <c r="CF74"/>
      <c r="CH74" s="1">
        <v>1975</v>
      </c>
      <c r="CI74" s="1">
        <v>2</v>
      </c>
      <c r="CJ74" s="1">
        <v>5014</v>
      </c>
      <c r="CP74" s="1">
        <v>1975</v>
      </c>
      <c r="CQ74" s="1">
        <v>2</v>
      </c>
      <c r="CR74" s="6">
        <v>69.897000000000006</v>
      </c>
      <c r="CZ74" s="1">
        <v>4</v>
      </c>
      <c r="DA74" s="1">
        <v>1977</v>
      </c>
      <c r="DB74" s="1">
        <v>30</v>
      </c>
      <c r="DC74" s="1">
        <v>17</v>
      </c>
      <c r="DD74" s="1">
        <v>44</v>
      </c>
      <c r="DE74" s="1">
        <v>9</v>
      </c>
      <c r="DF74" s="1">
        <v>86</v>
      </c>
    </row>
    <row r="75" spans="1:110" x14ac:dyDescent="0.25">
      <c r="A75" s="8" t="s">
        <v>168</v>
      </c>
      <c r="B75" s="17">
        <v>-1.613831567164556</v>
      </c>
      <c r="D75" s="5">
        <f t="shared" si="0"/>
        <v>0.32527474001997486</v>
      </c>
      <c r="H75" s="1">
        <v>1975</v>
      </c>
      <c r="I75" s="1">
        <v>3</v>
      </c>
      <c r="J75" s="19">
        <v>31.065999999999999</v>
      </c>
      <c r="O75" s="1">
        <v>1974</v>
      </c>
      <c r="P75" s="1">
        <v>2</v>
      </c>
      <c r="Q75" s="21">
        <v>149746.66666666666</v>
      </c>
      <c r="Y75" s="1">
        <v>1975</v>
      </c>
      <c r="Z75" s="1">
        <v>3</v>
      </c>
      <c r="AA75" s="6">
        <v>63.234000000000002</v>
      </c>
      <c r="AF75" s="1">
        <v>1974</v>
      </c>
      <c r="AG75" s="1">
        <v>4</v>
      </c>
      <c r="AH75" s="1">
        <v>42.677999999999997</v>
      </c>
      <c r="AM75" s="1">
        <v>1974</v>
      </c>
      <c r="AN75" s="1">
        <v>4</v>
      </c>
      <c r="AO75" s="1">
        <v>32.987000000000002</v>
      </c>
      <c r="AU75" s="1">
        <v>1977</v>
      </c>
      <c r="AV75" s="1">
        <v>2</v>
      </c>
      <c r="AW75" s="1">
        <v>444.50985080334721</v>
      </c>
      <c r="BC75" s="1">
        <v>1975</v>
      </c>
      <c r="BD75" s="1">
        <v>3</v>
      </c>
      <c r="BE75" s="1">
        <v>74</v>
      </c>
      <c r="BF75" s="11"/>
      <c r="BI75" s="1">
        <v>1975</v>
      </c>
      <c r="BJ75" s="1">
        <v>2</v>
      </c>
      <c r="BK75" s="12">
        <v>1.2049200134446163</v>
      </c>
      <c r="BQ75" s="1">
        <v>1988</v>
      </c>
      <c r="BR75" s="1">
        <v>2</v>
      </c>
      <c r="BS75" s="5">
        <v>82.4553333333333</v>
      </c>
      <c r="CA75" s="1">
        <v>1975</v>
      </c>
      <c r="CB75" s="1">
        <v>3</v>
      </c>
      <c r="CC75">
        <v>428450</v>
      </c>
      <c r="CF75"/>
      <c r="CH75" s="1">
        <v>1975</v>
      </c>
      <c r="CI75" s="1">
        <v>3</v>
      </c>
      <c r="CJ75" s="1">
        <v>4080</v>
      </c>
      <c r="CP75" s="1">
        <v>1975</v>
      </c>
      <c r="CQ75" s="1">
        <v>3</v>
      </c>
      <c r="CR75" s="6">
        <v>69.728999999999999</v>
      </c>
      <c r="CZ75" s="1">
        <v>1</v>
      </c>
      <c r="DA75" s="1">
        <v>1978</v>
      </c>
      <c r="DB75" s="1">
        <v>28</v>
      </c>
      <c r="DC75" s="1">
        <v>19</v>
      </c>
      <c r="DD75" s="1">
        <v>45</v>
      </c>
      <c r="DE75" s="1">
        <v>8</v>
      </c>
      <c r="DF75" s="1">
        <v>83</v>
      </c>
    </row>
    <row r="76" spans="1:110" x14ac:dyDescent="0.25">
      <c r="A76" s="8" t="s">
        <v>169</v>
      </c>
      <c r="B76" s="17">
        <v>4.876421321912761</v>
      </c>
      <c r="D76" s="5">
        <f t="shared" si="0"/>
        <v>0.33746579332475679</v>
      </c>
      <c r="H76" s="1">
        <v>1975</v>
      </c>
      <c r="I76" s="1">
        <v>4</v>
      </c>
      <c r="J76" s="19">
        <v>31.63</v>
      </c>
      <c r="O76" s="1">
        <v>1974</v>
      </c>
      <c r="P76" s="1">
        <v>3</v>
      </c>
      <c r="Q76" s="21">
        <v>150498</v>
      </c>
      <c r="Y76" s="1">
        <v>1975</v>
      </c>
      <c r="Z76" s="1">
        <v>4</v>
      </c>
      <c r="AA76" s="6">
        <v>64.323999999999998</v>
      </c>
      <c r="AF76" s="1">
        <v>1975</v>
      </c>
      <c r="AG76" s="1">
        <v>1</v>
      </c>
      <c r="AH76" s="1">
        <v>42.759</v>
      </c>
      <c r="AM76" s="1">
        <v>1975</v>
      </c>
      <c r="AN76" s="1">
        <v>1</v>
      </c>
      <c r="AO76" s="1">
        <v>33.295000000000002</v>
      </c>
      <c r="AU76" s="1">
        <v>1977</v>
      </c>
      <c r="AV76" s="1">
        <v>3</v>
      </c>
      <c r="AW76" s="1">
        <v>433.92290901714767</v>
      </c>
      <c r="BC76" s="1">
        <v>1975</v>
      </c>
      <c r="BD76" s="1">
        <v>4</v>
      </c>
      <c r="BE76" s="1">
        <v>63</v>
      </c>
      <c r="BF76" s="11"/>
      <c r="BI76" s="1">
        <v>1975</v>
      </c>
      <c r="BJ76" s="1">
        <v>3</v>
      </c>
      <c r="BK76" s="12">
        <v>2.0048101025658553</v>
      </c>
      <c r="BQ76" s="1">
        <v>1988</v>
      </c>
      <c r="BR76" s="1">
        <v>3</v>
      </c>
      <c r="BS76" s="5">
        <v>87.222999999999999</v>
      </c>
      <c r="CA76" s="1">
        <v>1975</v>
      </c>
      <c r="CB76" s="1">
        <v>4</v>
      </c>
      <c r="CC76">
        <v>441475</v>
      </c>
      <c r="CF76"/>
      <c r="CH76" s="1">
        <v>1975</v>
      </c>
      <c r="CI76" s="1">
        <v>4</v>
      </c>
      <c r="CJ76" s="1">
        <v>4813</v>
      </c>
      <c r="CP76" s="1">
        <v>1975</v>
      </c>
      <c r="CQ76" s="1">
        <v>4</v>
      </c>
      <c r="CR76" s="6">
        <v>69.585999999999999</v>
      </c>
      <c r="CZ76" s="1">
        <v>2</v>
      </c>
      <c r="DA76" s="1">
        <v>1978</v>
      </c>
      <c r="DB76" s="1">
        <v>25</v>
      </c>
      <c r="DC76" s="1">
        <v>16</v>
      </c>
      <c r="DD76" s="1">
        <v>50</v>
      </c>
      <c r="DE76" s="1">
        <v>9</v>
      </c>
      <c r="DF76" s="1">
        <v>75</v>
      </c>
    </row>
    <row r="77" spans="1:110" x14ac:dyDescent="0.25">
      <c r="A77" s="8" t="s">
        <v>170</v>
      </c>
      <c r="B77" s="17">
        <v>4.6792412582044527</v>
      </c>
      <c r="D77" s="5">
        <f t="shared" si="0"/>
        <v>0.34916389647026791</v>
      </c>
      <c r="H77" s="1">
        <v>1976</v>
      </c>
      <c r="I77" s="1">
        <v>1</v>
      </c>
      <c r="J77" s="19">
        <v>32.627000000000002</v>
      </c>
      <c r="O77" s="1">
        <v>1974</v>
      </c>
      <c r="P77" s="1">
        <v>4</v>
      </c>
      <c r="Q77" s="21">
        <v>151253</v>
      </c>
      <c r="Y77" s="1">
        <v>1976</v>
      </c>
      <c r="Z77" s="1">
        <v>1</v>
      </c>
      <c r="AA77" s="6">
        <v>65.382999999999996</v>
      </c>
      <c r="AF77" s="1">
        <v>1975</v>
      </c>
      <c r="AG77" s="1">
        <v>2</v>
      </c>
      <c r="AH77" s="1">
        <v>43.706000000000003</v>
      </c>
      <c r="AM77" s="1">
        <v>1975</v>
      </c>
      <c r="AN77" s="1">
        <v>2</v>
      </c>
      <c r="AO77" s="1">
        <v>33.692999999999998</v>
      </c>
      <c r="AU77" s="1">
        <v>1977</v>
      </c>
      <c r="AV77" s="1">
        <v>4</v>
      </c>
      <c r="AW77" s="1">
        <v>411.2239439666061</v>
      </c>
      <c r="BC77" s="1">
        <v>1976</v>
      </c>
      <c r="BD77" s="1">
        <v>1</v>
      </c>
      <c r="BE77" s="1">
        <v>80</v>
      </c>
      <c r="BF77" s="11"/>
      <c r="BI77" s="1">
        <v>1975</v>
      </c>
      <c r="BJ77" s="1">
        <v>4</v>
      </c>
      <c r="BK77" s="12">
        <v>1.8425629311238036</v>
      </c>
      <c r="BQ77" s="1">
        <v>1988</v>
      </c>
      <c r="BR77" s="1">
        <v>4</v>
      </c>
      <c r="BS77" s="5">
        <v>83.575333333333305</v>
      </c>
      <c r="CA77" s="1">
        <v>1976</v>
      </c>
      <c r="CB77" s="1">
        <v>1</v>
      </c>
      <c r="CC77">
        <v>456125</v>
      </c>
      <c r="CF77"/>
      <c r="CH77" s="1">
        <v>1976</v>
      </c>
      <c r="CI77" s="1">
        <v>1</v>
      </c>
      <c r="CJ77" s="1">
        <v>2566</v>
      </c>
      <c r="CP77" s="1">
        <v>1976</v>
      </c>
      <c r="CQ77" s="1">
        <v>1</v>
      </c>
      <c r="CR77" s="6">
        <v>70.11</v>
      </c>
      <c r="CZ77" s="1">
        <v>3</v>
      </c>
      <c r="DA77" s="1">
        <v>1978</v>
      </c>
      <c r="DB77" s="1">
        <v>24</v>
      </c>
      <c r="DC77" s="1">
        <v>16</v>
      </c>
      <c r="DD77" s="1">
        <v>54</v>
      </c>
      <c r="DE77" s="1">
        <v>6</v>
      </c>
      <c r="DF77" s="1">
        <v>70</v>
      </c>
    </row>
    <row r="78" spans="1:110" x14ac:dyDescent="0.25">
      <c r="A78" s="8" t="s">
        <v>171</v>
      </c>
      <c r="B78" s="17">
        <v>-0.6447322622218663</v>
      </c>
      <c r="D78" s="5">
        <f t="shared" si="0"/>
        <v>0.34755206581471326</v>
      </c>
      <c r="H78" s="1">
        <v>1976</v>
      </c>
      <c r="I78" s="1">
        <v>2</v>
      </c>
      <c r="J78" s="19">
        <v>32.945999999999998</v>
      </c>
      <c r="O78" s="1">
        <v>1975</v>
      </c>
      <c r="P78" s="1">
        <v>1</v>
      </c>
      <c r="Q78" s="21">
        <v>151987.33333333334</v>
      </c>
      <c r="Y78" s="1">
        <v>1976</v>
      </c>
      <c r="Z78" s="1">
        <v>2</v>
      </c>
      <c r="AA78" s="6">
        <v>65.408000000000001</v>
      </c>
      <c r="AF78" s="1">
        <v>1975</v>
      </c>
      <c r="AG78" s="1">
        <v>3</v>
      </c>
      <c r="AH78" s="1">
        <v>44.134</v>
      </c>
      <c r="AM78" s="1">
        <v>1975</v>
      </c>
      <c r="AN78" s="1">
        <v>3</v>
      </c>
      <c r="AO78" s="1">
        <v>33.851999999999997</v>
      </c>
      <c r="AU78" s="1">
        <v>1978</v>
      </c>
      <c r="AV78" s="1">
        <v>1</v>
      </c>
      <c r="AW78" s="1">
        <v>384.49849966371954</v>
      </c>
      <c r="BC78" s="1">
        <v>1976</v>
      </c>
      <c r="BD78" s="1">
        <v>2</v>
      </c>
      <c r="BE78" s="1">
        <v>78</v>
      </c>
      <c r="BF78" s="11"/>
      <c r="BI78" s="1">
        <v>1976</v>
      </c>
      <c r="BJ78" s="1">
        <v>1</v>
      </c>
      <c r="BK78" s="12">
        <v>1.147919893711806</v>
      </c>
      <c r="BQ78" s="1">
        <v>1989</v>
      </c>
      <c r="BR78" s="1">
        <v>1</v>
      </c>
      <c r="BS78" s="5">
        <v>85.524666666666704</v>
      </c>
      <c r="CA78" s="1">
        <v>1976</v>
      </c>
      <c r="CB78" s="1">
        <v>2</v>
      </c>
      <c r="CC78">
        <v>464225</v>
      </c>
      <c r="CF78"/>
      <c r="CH78" s="1">
        <v>1976</v>
      </c>
      <c r="CI78" s="1">
        <v>2</v>
      </c>
      <c r="CJ78" s="1">
        <v>1648</v>
      </c>
      <c r="CP78" s="1">
        <v>1976</v>
      </c>
      <c r="CQ78" s="1">
        <v>2</v>
      </c>
      <c r="CR78" s="6">
        <v>70.799000000000007</v>
      </c>
      <c r="CZ78" s="1">
        <v>4</v>
      </c>
      <c r="DA78" s="1">
        <v>1978</v>
      </c>
      <c r="DB78" s="1">
        <v>19</v>
      </c>
      <c r="DC78" s="1">
        <v>19</v>
      </c>
      <c r="DD78" s="1">
        <v>53</v>
      </c>
      <c r="DE78" s="1">
        <v>9</v>
      </c>
      <c r="DF78" s="1">
        <v>66</v>
      </c>
    </row>
    <row r="79" spans="1:110" x14ac:dyDescent="0.25">
      <c r="A79" s="8" t="s">
        <v>172</v>
      </c>
      <c r="B79" s="17">
        <v>0.30397813994962153</v>
      </c>
      <c r="D79" s="5">
        <f t="shared" si="0"/>
        <v>0.34831201116458732</v>
      </c>
      <c r="H79" s="1">
        <v>1976</v>
      </c>
      <c r="I79" s="1">
        <v>3</v>
      </c>
      <c r="J79" s="19">
        <v>33.158000000000001</v>
      </c>
      <c r="O79" s="1">
        <v>1975</v>
      </c>
      <c r="P79" s="1">
        <v>2</v>
      </c>
      <c r="Q79" s="21">
        <v>152707.66666666666</v>
      </c>
      <c r="Y79" s="1">
        <v>1976</v>
      </c>
      <c r="Z79" s="1">
        <v>3</v>
      </c>
      <c r="AA79" s="6">
        <v>65.67</v>
      </c>
      <c r="AF79" s="1">
        <v>1975</v>
      </c>
      <c r="AG79" s="1">
        <v>4</v>
      </c>
      <c r="AH79" s="1">
        <v>44.027000000000001</v>
      </c>
      <c r="AM79" s="1">
        <v>1975</v>
      </c>
      <c r="AN79" s="1">
        <v>4</v>
      </c>
      <c r="AO79" s="1">
        <v>34.340000000000003</v>
      </c>
      <c r="AU79" s="1">
        <v>1978</v>
      </c>
      <c r="AV79" s="1">
        <v>2</v>
      </c>
      <c r="AW79" s="1">
        <v>402.49531050105816</v>
      </c>
      <c r="BC79" s="1">
        <v>1976</v>
      </c>
      <c r="BD79" s="1">
        <v>3</v>
      </c>
      <c r="BE79" s="1">
        <v>92</v>
      </c>
      <c r="BF79" s="11"/>
      <c r="BI79" s="1">
        <v>1976</v>
      </c>
      <c r="BJ79" s="1">
        <v>2</v>
      </c>
      <c r="BK79" s="12">
        <v>0.89402959714287056</v>
      </c>
      <c r="BQ79" s="1">
        <v>1989</v>
      </c>
      <c r="BR79" s="1">
        <v>2</v>
      </c>
      <c r="BS79" s="5">
        <v>89.521000000000001</v>
      </c>
      <c r="CA79" s="1">
        <v>1976</v>
      </c>
      <c r="CB79" s="1">
        <v>3</v>
      </c>
      <c r="CC79">
        <v>472625</v>
      </c>
      <c r="CF79"/>
      <c r="CH79" s="1">
        <v>1976</v>
      </c>
      <c r="CI79" s="1">
        <v>3</v>
      </c>
      <c r="CJ79" s="1">
        <v>-84</v>
      </c>
      <c r="CP79" s="1">
        <v>1976</v>
      </c>
      <c r="CQ79" s="1">
        <v>3</v>
      </c>
      <c r="CR79" s="6">
        <v>71.152000000000001</v>
      </c>
      <c r="CZ79" s="1">
        <v>1</v>
      </c>
      <c r="DA79" s="1">
        <v>1979</v>
      </c>
      <c r="DB79" s="1">
        <v>20</v>
      </c>
      <c r="DC79" s="1">
        <v>17</v>
      </c>
      <c r="DD79" s="1">
        <v>57</v>
      </c>
      <c r="DE79" s="1">
        <v>6</v>
      </c>
      <c r="DF79" s="1">
        <v>63</v>
      </c>
    </row>
    <row r="80" spans="1:110" x14ac:dyDescent="0.25">
      <c r="A80" s="8" t="s">
        <v>173</v>
      </c>
      <c r="B80" s="17">
        <v>5.6813221937194101</v>
      </c>
      <c r="D80" s="5">
        <f t="shared" si="0"/>
        <v>0.36251531664888587</v>
      </c>
      <c r="H80" s="1">
        <v>1976</v>
      </c>
      <c r="I80" s="1">
        <v>4</v>
      </c>
      <c r="J80" s="19">
        <v>33.433999999999997</v>
      </c>
      <c r="O80" s="1">
        <v>1975</v>
      </c>
      <c r="P80" s="1">
        <v>3</v>
      </c>
      <c r="Q80" s="21">
        <v>153579</v>
      </c>
      <c r="Y80" s="1">
        <v>1976</v>
      </c>
      <c r="Z80" s="1">
        <v>4</v>
      </c>
      <c r="AA80" s="6">
        <v>66.024000000000001</v>
      </c>
      <c r="AF80" s="1">
        <v>1976</v>
      </c>
      <c r="AG80" s="1">
        <v>1</v>
      </c>
      <c r="AH80" s="1">
        <v>44.918999999999997</v>
      </c>
      <c r="AM80" s="1">
        <v>1976</v>
      </c>
      <c r="AN80" s="1">
        <v>1</v>
      </c>
      <c r="AO80" s="1">
        <v>34.738999999999997</v>
      </c>
      <c r="AU80" s="1">
        <v>1978</v>
      </c>
      <c r="AV80" s="1">
        <v>3</v>
      </c>
      <c r="AW80" s="1">
        <v>416.66741936686293</v>
      </c>
      <c r="BC80" s="1">
        <v>1976</v>
      </c>
      <c r="BD80" s="1">
        <v>4</v>
      </c>
      <c r="BE80" s="1">
        <v>107</v>
      </c>
      <c r="BF80" s="11"/>
      <c r="BI80" s="1">
        <v>1976</v>
      </c>
      <c r="BJ80" s="1">
        <v>3</v>
      </c>
      <c r="BK80" s="12">
        <v>1.5957747810063221</v>
      </c>
      <c r="BQ80" s="1">
        <v>1989</v>
      </c>
      <c r="BR80" s="1">
        <v>3</v>
      </c>
      <c r="BS80" s="5">
        <v>89.918333333333294</v>
      </c>
      <c r="CA80" s="1">
        <v>1976</v>
      </c>
      <c r="CB80" s="1">
        <v>4</v>
      </c>
      <c r="CC80">
        <v>484600</v>
      </c>
      <c r="CF80"/>
      <c r="CH80" s="1">
        <v>1976</v>
      </c>
      <c r="CI80" s="1">
        <v>4</v>
      </c>
      <c r="CJ80" s="1">
        <v>163</v>
      </c>
      <c r="CP80" s="1">
        <v>1976</v>
      </c>
      <c r="CQ80" s="1">
        <v>4</v>
      </c>
      <c r="CR80" s="6">
        <v>71.628</v>
      </c>
      <c r="CZ80" s="1">
        <v>2</v>
      </c>
      <c r="DA80" s="1">
        <v>1979</v>
      </c>
      <c r="DB80" s="1">
        <v>17</v>
      </c>
      <c r="DC80" s="1">
        <v>16</v>
      </c>
      <c r="DD80" s="1">
        <v>59</v>
      </c>
      <c r="DE80" s="1">
        <v>8</v>
      </c>
      <c r="DF80" s="1">
        <v>58</v>
      </c>
    </row>
    <row r="81" spans="1:110" x14ac:dyDescent="0.25">
      <c r="A81" s="8" t="s">
        <v>174</v>
      </c>
      <c r="B81" s="17">
        <v>-0.2922364968329525</v>
      </c>
      <c r="D81" s="5">
        <f t="shared" ref="D81:D144" si="1">B81/400 + D80</f>
        <v>0.36178472540680351</v>
      </c>
      <c r="H81" s="1">
        <v>1977</v>
      </c>
      <c r="I81" s="1">
        <v>1</v>
      </c>
      <c r="J81" s="19">
        <v>34.003999999999998</v>
      </c>
      <c r="O81" s="1">
        <v>1975</v>
      </c>
      <c r="P81" s="1">
        <v>4</v>
      </c>
      <c r="Q81" s="21">
        <v>154336.33333333334</v>
      </c>
      <c r="Y81" s="1">
        <v>1977</v>
      </c>
      <c r="Z81" s="1">
        <v>1</v>
      </c>
      <c r="AA81" s="6">
        <v>66.722999999999999</v>
      </c>
      <c r="AF81" s="1">
        <v>1976</v>
      </c>
      <c r="AG81" s="1">
        <v>2</v>
      </c>
      <c r="AH81" s="1">
        <v>45.609000000000002</v>
      </c>
      <c r="AM81" s="1">
        <v>1976</v>
      </c>
      <c r="AN81" s="1">
        <v>2</v>
      </c>
      <c r="AO81" s="1">
        <v>34.97</v>
      </c>
      <c r="AU81" s="1">
        <v>1978</v>
      </c>
      <c r="AV81" s="1">
        <v>4</v>
      </c>
      <c r="AW81" s="1">
        <v>390.32256204945332</v>
      </c>
      <c r="BC81" s="1">
        <v>1977</v>
      </c>
      <c r="BD81" s="1">
        <v>1</v>
      </c>
      <c r="BE81" s="1">
        <v>100</v>
      </c>
      <c r="BF81" s="11"/>
      <c r="BI81" s="1">
        <v>1976</v>
      </c>
      <c r="BJ81" s="1">
        <v>4</v>
      </c>
      <c r="BK81" s="12">
        <v>1.4546656052580573</v>
      </c>
      <c r="BQ81" s="1">
        <v>1989</v>
      </c>
      <c r="BR81" s="1">
        <v>4</v>
      </c>
      <c r="BS81" s="5">
        <v>88.4553333333333</v>
      </c>
      <c r="CA81" s="1">
        <v>1977</v>
      </c>
      <c r="CB81" s="1">
        <v>1</v>
      </c>
      <c r="CC81">
        <v>498125</v>
      </c>
      <c r="CF81"/>
      <c r="CH81" s="1">
        <v>1977</v>
      </c>
      <c r="CI81" s="1">
        <v>1</v>
      </c>
      <c r="CJ81" s="1">
        <v>-2687</v>
      </c>
      <c r="CP81" s="1">
        <v>1977</v>
      </c>
      <c r="CQ81" s="1">
        <v>1</v>
      </c>
      <c r="CR81" s="6">
        <v>71.662999999999997</v>
      </c>
      <c r="CZ81" s="1">
        <v>3</v>
      </c>
      <c r="DA81" s="1">
        <v>1979</v>
      </c>
      <c r="DB81" s="1">
        <v>13</v>
      </c>
      <c r="DC81" s="1">
        <v>15</v>
      </c>
      <c r="DD81" s="1">
        <v>67</v>
      </c>
      <c r="DE81" s="1">
        <v>5</v>
      </c>
      <c r="DF81" s="1">
        <v>46</v>
      </c>
    </row>
    <row r="82" spans="1:110" x14ac:dyDescent="0.25">
      <c r="A82" s="8" t="s">
        <v>175</v>
      </c>
      <c r="B82" s="17">
        <v>6.0140998413603315</v>
      </c>
      <c r="D82" s="5">
        <f t="shared" si="1"/>
        <v>0.37681997501020431</v>
      </c>
      <c r="H82" s="1">
        <v>1977</v>
      </c>
      <c r="I82" s="1">
        <v>2</v>
      </c>
      <c r="J82" s="19">
        <v>34.790999999999997</v>
      </c>
      <c r="O82" s="1">
        <v>1976</v>
      </c>
      <c r="P82" s="1">
        <v>1</v>
      </c>
      <c r="Q82" s="21">
        <v>155075</v>
      </c>
      <c r="Y82" s="1">
        <v>1977</v>
      </c>
      <c r="Z82" s="1">
        <v>2</v>
      </c>
      <c r="AA82" s="6">
        <v>67.997</v>
      </c>
      <c r="AF82" s="1">
        <v>1976</v>
      </c>
      <c r="AG82" s="1">
        <v>3</v>
      </c>
      <c r="AH82" s="1">
        <v>45.957999999999998</v>
      </c>
      <c r="AM82" s="1">
        <v>1976</v>
      </c>
      <c r="AN82" s="1">
        <v>3</v>
      </c>
      <c r="AO82" s="1">
        <v>35.393000000000001</v>
      </c>
      <c r="AU82" s="1">
        <v>1979</v>
      </c>
      <c r="AV82" s="1">
        <v>1</v>
      </c>
      <c r="AW82" s="1">
        <v>389.55078229983343</v>
      </c>
      <c r="BC82" s="1">
        <v>1977</v>
      </c>
      <c r="BD82" s="1">
        <v>2</v>
      </c>
      <c r="BE82" s="1">
        <v>95</v>
      </c>
      <c r="BF82" s="11"/>
      <c r="BI82" s="1">
        <v>1977</v>
      </c>
      <c r="BJ82" s="1">
        <v>1</v>
      </c>
      <c r="BK82" s="12">
        <v>1.8339638563311336</v>
      </c>
      <c r="BQ82" s="1">
        <v>1990</v>
      </c>
      <c r="BR82" s="1">
        <v>1</v>
      </c>
      <c r="BS82" s="5">
        <v>87.674000000000007</v>
      </c>
      <c r="CA82" s="1">
        <v>1977</v>
      </c>
      <c r="CB82" s="1">
        <v>2</v>
      </c>
      <c r="CC82">
        <v>515050</v>
      </c>
      <c r="CF82"/>
      <c r="CH82" s="1">
        <v>1977</v>
      </c>
      <c r="CI82" s="1">
        <v>2</v>
      </c>
      <c r="CJ82" s="1">
        <v>-3031</v>
      </c>
      <c r="CP82" s="1">
        <v>1977</v>
      </c>
      <c r="CQ82" s="1">
        <v>2</v>
      </c>
      <c r="CR82" s="6">
        <v>71.867000000000004</v>
      </c>
      <c r="CZ82" s="1">
        <v>4</v>
      </c>
      <c r="DA82" s="1">
        <v>1979</v>
      </c>
      <c r="DB82" s="1">
        <v>17</v>
      </c>
      <c r="DC82" s="1">
        <v>12</v>
      </c>
      <c r="DD82" s="1">
        <v>66</v>
      </c>
      <c r="DE82" s="1">
        <v>5</v>
      </c>
      <c r="DF82" s="1">
        <v>51</v>
      </c>
    </row>
    <row r="83" spans="1:110" x14ac:dyDescent="0.25">
      <c r="A83" s="8" t="s">
        <v>176</v>
      </c>
      <c r="B83" s="17">
        <v>-2.9278758646546335</v>
      </c>
      <c r="D83" s="5">
        <f t="shared" si="1"/>
        <v>0.36950028534856771</v>
      </c>
      <c r="H83" s="1">
        <v>1977</v>
      </c>
      <c r="I83" s="1">
        <v>3</v>
      </c>
      <c r="J83" s="19">
        <v>35.533000000000001</v>
      </c>
      <c r="O83" s="1">
        <v>1976</v>
      </c>
      <c r="P83" s="1">
        <v>2</v>
      </c>
      <c r="Q83" s="21">
        <v>155773.66666666666</v>
      </c>
      <c r="Y83" s="1">
        <v>1977</v>
      </c>
      <c r="Z83" s="1">
        <v>3</v>
      </c>
      <c r="AA83" s="6">
        <v>68.725999999999999</v>
      </c>
      <c r="AF83" s="1">
        <v>1976</v>
      </c>
      <c r="AG83" s="1">
        <v>4</v>
      </c>
      <c r="AH83" s="1">
        <v>46.442</v>
      </c>
      <c r="AM83" s="1">
        <v>1976</v>
      </c>
      <c r="AN83" s="1">
        <v>4</v>
      </c>
      <c r="AO83" s="1">
        <v>35.878</v>
      </c>
      <c r="AU83" s="1">
        <v>1979</v>
      </c>
      <c r="AV83" s="1">
        <v>2</v>
      </c>
      <c r="AW83" s="1">
        <v>383.42134933413462</v>
      </c>
      <c r="BC83" s="1">
        <v>1977</v>
      </c>
      <c r="BD83" s="1">
        <v>3</v>
      </c>
      <c r="BE83" s="1">
        <v>88</v>
      </c>
      <c r="BF83" s="11"/>
      <c r="BI83" s="1">
        <v>1977</v>
      </c>
      <c r="BJ83" s="1">
        <v>2</v>
      </c>
      <c r="BK83" s="12">
        <v>1.7474748191441165</v>
      </c>
      <c r="BQ83" s="1">
        <v>1990</v>
      </c>
      <c r="BR83" s="1">
        <v>2</v>
      </c>
      <c r="BS83" s="5">
        <v>88.096000000000004</v>
      </c>
      <c r="CA83" s="1">
        <v>1977</v>
      </c>
      <c r="CB83" s="1">
        <v>3</v>
      </c>
      <c r="CC83">
        <v>530600</v>
      </c>
      <c r="CF83"/>
      <c r="CH83" s="1">
        <v>1977</v>
      </c>
      <c r="CI83" s="1">
        <v>3</v>
      </c>
      <c r="CJ83" s="1">
        <v>-2757</v>
      </c>
      <c r="CP83" s="1">
        <v>1977</v>
      </c>
      <c r="CQ83" s="1">
        <v>3</v>
      </c>
      <c r="CR83" s="6">
        <v>72.268000000000001</v>
      </c>
      <c r="CZ83" s="1">
        <v>1</v>
      </c>
      <c r="DA83" s="1">
        <v>1980</v>
      </c>
      <c r="DB83" s="1">
        <v>17</v>
      </c>
      <c r="DC83" s="1">
        <v>11</v>
      </c>
      <c r="DD83" s="1">
        <v>67</v>
      </c>
      <c r="DE83" s="1">
        <v>5</v>
      </c>
      <c r="DF83" s="1">
        <v>50</v>
      </c>
    </row>
    <row r="84" spans="1:110" x14ac:dyDescent="0.25">
      <c r="A84" s="8" t="s">
        <v>177</v>
      </c>
      <c r="B84" s="17">
        <v>3.6058092941304682</v>
      </c>
      <c r="D84" s="5">
        <f t="shared" si="1"/>
        <v>0.37851480858389386</v>
      </c>
      <c r="H84" s="1">
        <v>1977</v>
      </c>
      <c r="I84" s="1">
        <v>4</v>
      </c>
      <c r="J84" s="19">
        <v>35.423999999999999</v>
      </c>
      <c r="O84" s="1">
        <v>1976</v>
      </c>
      <c r="P84" s="1">
        <v>3</v>
      </c>
      <c r="Q84" s="21">
        <v>156526.66666666666</v>
      </c>
      <c r="Y84" s="1">
        <v>1977</v>
      </c>
      <c r="Z84" s="1">
        <v>4</v>
      </c>
      <c r="AA84" s="6">
        <v>69.400000000000006</v>
      </c>
      <c r="AF84" s="1">
        <v>1977</v>
      </c>
      <c r="AG84" s="1">
        <v>1</v>
      </c>
      <c r="AH84" s="1">
        <v>46.411000000000001</v>
      </c>
      <c r="AM84" s="1">
        <v>1977</v>
      </c>
      <c r="AN84" s="1">
        <v>1</v>
      </c>
      <c r="AO84" s="1">
        <v>36.32</v>
      </c>
      <c r="AU84" s="1">
        <v>1979</v>
      </c>
      <c r="AV84" s="1">
        <v>3</v>
      </c>
      <c r="AW84" s="1">
        <v>389.58961019658659</v>
      </c>
      <c r="BC84" s="1">
        <v>1977</v>
      </c>
      <c r="BD84" s="1">
        <v>4</v>
      </c>
      <c r="BE84" s="1">
        <v>86</v>
      </c>
      <c r="BF84" s="11"/>
      <c r="BI84" s="1">
        <v>1977</v>
      </c>
      <c r="BJ84" s="1">
        <v>3</v>
      </c>
      <c r="BK84" s="12">
        <v>1.3835546647385872</v>
      </c>
      <c r="BQ84" s="1">
        <v>1990</v>
      </c>
      <c r="BR84" s="1">
        <v>3</v>
      </c>
      <c r="BS84" s="5">
        <v>84.022000000000006</v>
      </c>
      <c r="CA84" s="1">
        <v>1977</v>
      </c>
      <c r="CB84" s="1">
        <v>4</v>
      </c>
      <c r="CC84">
        <v>542175</v>
      </c>
      <c r="CF84"/>
      <c r="CH84" s="1">
        <v>1977</v>
      </c>
      <c r="CI84" s="1">
        <v>4</v>
      </c>
      <c r="CJ84" s="1">
        <v>-5862</v>
      </c>
      <c r="CP84" s="1">
        <v>1977</v>
      </c>
      <c r="CQ84" s="1">
        <v>4</v>
      </c>
      <c r="CR84" s="6">
        <v>72.453000000000003</v>
      </c>
      <c r="CZ84" s="1">
        <v>2</v>
      </c>
      <c r="DA84" s="1">
        <v>1980</v>
      </c>
      <c r="DB84" s="1">
        <v>18</v>
      </c>
      <c r="DC84" s="1">
        <v>11</v>
      </c>
      <c r="DD84" s="1">
        <v>67</v>
      </c>
      <c r="DE84" s="1">
        <v>4</v>
      </c>
      <c r="DF84" s="1">
        <v>51</v>
      </c>
    </row>
    <row r="85" spans="1:110" x14ac:dyDescent="0.25">
      <c r="A85" s="8" t="s">
        <v>178</v>
      </c>
      <c r="B85" s="17">
        <v>-0.86261277912849255</v>
      </c>
      <c r="D85" s="5">
        <f t="shared" si="1"/>
        <v>0.37635827663607263</v>
      </c>
      <c r="H85" s="1">
        <v>1978</v>
      </c>
      <c r="I85" s="1">
        <v>1</v>
      </c>
      <c r="J85" s="19">
        <v>35.604999999999997</v>
      </c>
      <c r="O85" s="1">
        <v>1976</v>
      </c>
      <c r="P85" s="1">
        <v>4</v>
      </c>
      <c r="Q85" s="21">
        <v>157222</v>
      </c>
      <c r="Y85" s="1">
        <v>1978</v>
      </c>
      <c r="Z85" s="1">
        <v>1</v>
      </c>
      <c r="AA85" s="6">
        <v>69.724000000000004</v>
      </c>
      <c r="AF85" s="1">
        <v>1977</v>
      </c>
      <c r="AG85" s="1">
        <v>2</v>
      </c>
      <c r="AH85" s="1">
        <v>46.408000000000001</v>
      </c>
      <c r="AM85" s="1">
        <v>1977</v>
      </c>
      <c r="AN85" s="1">
        <v>2</v>
      </c>
      <c r="AO85" s="1">
        <v>36.451999999999998</v>
      </c>
      <c r="AU85" s="1">
        <v>1979</v>
      </c>
      <c r="AV85" s="1">
        <v>4</v>
      </c>
      <c r="AW85" s="1">
        <v>375.63448577410395</v>
      </c>
      <c r="BC85" s="1">
        <v>1978</v>
      </c>
      <c r="BD85" s="1">
        <v>1</v>
      </c>
      <c r="BE85" s="1">
        <v>83</v>
      </c>
      <c r="BF85" s="11"/>
      <c r="BI85" s="1">
        <v>1977</v>
      </c>
      <c r="BJ85" s="1">
        <v>4</v>
      </c>
      <c r="BK85" s="12">
        <v>1.4733686446701786</v>
      </c>
      <c r="BQ85" s="1">
        <v>1990</v>
      </c>
      <c r="BR85" s="1">
        <v>4</v>
      </c>
      <c r="BS85" s="5">
        <v>80.239666666666693</v>
      </c>
      <c r="CA85" s="1">
        <v>1978</v>
      </c>
      <c r="CB85" s="1">
        <v>1</v>
      </c>
      <c r="CC85">
        <v>552175</v>
      </c>
      <c r="CF85"/>
      <c r="CH85" s="1">
        <v>1978</v>
      </c>
      <c r="CI85" s="1">
        <v>1</v>
      </c>
      <c r="CJ85" s="1">
        <v>-7020</v>
      </c>
      <c r="CP85" s="1">
        <v>1978</v>
      </c>
      <c r="CQ85" s="1">
        <v>1</v>
      </c>
      <c r="CR85" s="6">
        <v>73.760999999999996</v>
      </c>
      <c r="CZ85" s="1">
        <v>3</v>
      </c>
      <c r="DA85" s="1">
        <v>1980</v>
      </c>
      <c r="DB85" s="1">
        <v>21</v>
      </c>
      <c r="DC85" s="1">
        <v>15</v>
      </c>
      <c r="DD85" s="1">
        <v>58</v>
      </c>
      <c r="DE85" s="1">
        <v>6</v>
      </c>
      <c r="DF85" s="1">
        <v>63</v>
      </c>
    </row>
    <row r="86" spans="1:110" x14ac:dyDescent="0.25">
      <c r="A86" s="8" t="s">
        <v>179</v>
      </c>
      <c r="B86" s="17">
        <v>-0.53497415555690342</v>
      </c>
      <c r="D86" s="5">
        <f t="shared" si="1"/>
        <v>0.37502084124718038</v>
      </c>
      <c r="H86" s="1">
        <v>1978</v>
      </c>
      <c r="I86" s="1">
        <v>2</v>
      </c>
      <c r="J86" s="19">
        <v>37.366</v>
      </c>
      <c r="O86" s="1">
        <v>1977</v>
      </c>
      <c r="P86" s="1">
        <v>1</v>
      </c>
      <c r="Q86" s="21">
        <v>157910.66666666666</v>
      </c>
      <c r="Y86" s="1">
        <v>1978</v>
      </c>
      <c r="Z86" s="1">
        <v>2</v>
      </c>
      <c r="AA86" s="6">
        <v>71.757000000000005</v>
      </c>
      <c r="AF86" s="1">
        <v>1977</v>
      </c>
      <c r="AG86" s="1">
        <v>3</v>
      </c>
      <c r="AH86" s="1">
        <v>46.637999999999998</v>
      </c>
      <c r="AM86" s="1">
        <v>1977</v>
      </c>
      <c r="AN86" s="1">
        <v>3</v>
      </c>
      <c r="AO86" s="1">
        <v>36.841999999999999</v>
      </c>
      <c r="AU86" s="1">
        <v>1980</v>
      </c>
      <c r="AV86" s="1">
        <v>1</v>
      </c>
      <c r="AW86" s="1">
        <v>378.57127474805901</v>
      </c>
      <c r="BC86" s="1">
        <v>1978</v>
      </c>
      <c r="BD86" s="1">
        <v>2</v>
      </c>
      <c r="BE86" s="1">
        <v>75</v>
      </c>
      <c r="BF86" s="11"/>
      <c r="BI86" s="1">
        <v>1978</v>
      </c>
      <c r="BJ86" s="1">
        <v>1</v>
      </c>
      <c r="BK86" s="12">
        <v>1.721422530592515</v>
      </c>
      <c r="BQ86" s="1">
        <v>1991</v>
      </c>
      <c r="BR86" s="1">
        <v>1</v>
      </c>
      <c r="BS86" s="5">
        <v>80.905000000000001</v>
      </c>
      <c r="CA86" s="1">
        <v>1978</v>
      </c>
      <c r="CB86" s="1">
        <v>2</v>
      </c>
      <c r="CC86">
        <v>584150</v>
      </c>
      <c r="CF86"/>
      <c r="CH86" s="1">
        <v>1978</v>
      </c>
      <c r="CI86" s="1">
        <v>2</v>
      </c>
      <c r="CJ86" s="1">
        <v>-3777</v>
      </c>
      <c r="CP86" s="1">
        <v>1978</v>
      </c>
      <c r="CQ86" s="1">
        <v>2</v>
      </c>
      <c r="CR86" s="6">
        <v>72.956000000000003</v>
      </c>
      <c r="CZ86" s="1">
        <v>4</v>
      </c>
      <c r="DA86" s="1">
        <v>1980</v>
      </c>
      <c r="DB86" s="1">
        <v>29</v>
      </c>
      <c r="DC86" s="1">
        <v>17</v>
      </c>
      <c r="DD86" s="1">
        <v>46</v>
      </c>
      <c r="DE86" s="1">
        <v>8</v>
      </c>
      <c r="DF86" s="1">
        <v>83</v>
      </c>
    </row>
    <row r="87" spans="1:110" x14ac:dyDescent="0.25">
      <c r="A87" s="8" t="s">
        <v>180</v>
      </c>
      <c r="B87" s="17">
        <v>1.2076989868415478</v>
      </c>
      <c r="D87" s="5">
        <f t="shared" si="1"/>
        <v>0.37804008871428424</v>
      </c>
      <c r="H87" s="1">
        <v>1978</v>
      </c>
      <c r="I87" s="1">
        <v>3</v>
      </c>
      <c r="J87" s="19">
        <v>37.704000000000001</v>
      </c>
      <c r="O87" s="1">
        <v>1977</v>
      </c>
      <c r="P87" s="1">
        <v>2</v>
      </c>
      <c r="Q87" s="21">
        <v>158652.33333333334</v>
      </c>
      <c r="Y87" s="1">
        <v>1978</v>
      </c>
      <c r="Z87" s="1">
        <v>3</v>
      </c>
      <c r="AA87" s="6">
        <v>72.358999999999995</v>
      </c>
      <c r="AF87" s="1">
        <v>1977</v>
      </c>
      <c r="AG87" s="1">
        <v>4</v>
      </c>
      <c r="AH87" s="1">
        <v>47.64</v>
      </c>
      <c r="AM87" s="1">
        <v>1977</v>
      </c>
      <c r="AN87" s="1">
        <v>4</v>
      </c>
      <c r="AO87" s="1">
        <v>37.191000000000003</v>
      </c>
      <c r="AU87" s="1">
        <v>1980</v>
      </c>
      <c r="AV87" s="1">
        <v>2</v>
      </c>
      <c r="AW87" s="1">
        <v>358.71733415099237</v>
      </c>
      <c r="BC87" s="1">
        <v>1978</v>
      </c>
      <c r="BD87" s="1">
        <v>3</v>
      </c>
      <c r="BE87" s="1">
        <v>70</v>
      </c>
      <c r="BF87" s="11"/>
      <c r="BI87" s="1">
        <v>1978</v>
      </c>
      <c r="BJ87" s="1">
        <v>2</v>
      </c>
      <c r="BK87" s="12">
        <v>2.2728290950107302</v>
      </c>
      <c r="BQ87" s="1">
        <v>1991</v>
      </c>
      <c r="BR87" s="1">
        <v>2</v>
      </c>
      <c r="BS87" s="5">
        <v>85.561999999999998</v>
      </c>
      <c r="CA87" s="1">
        <v>1978</v>
      </c>
      <c r="CB87" s="1">
        <v>3</v>
      </c>
      <c r="CC87">
        <v>599725</v>
      </c>
      <c r="CF87"/>
      <c r="CH87" s="1">
        <v>1978</v>
      </c>
      <c r="CI87" s="1">
        <v>3</v>
      </c>
      <c r="CJ87" s="1">
        <v>-3667</v>
      </c>
      <c r="CP87" s="1">
        <v>1978</v>
      </c>
      <c r="CQ87" s="1">
        <v>3</v>
      </c>
      <c r="CR87" s="6">
        <v>72.772000000000006</v>
      </c>
      <c r="CZ87" s="1">
        <v>1</v>
      </c>
      <c r="DA87" s="1">
        <v>1981</v>
      </c>
      <c r="DB87" s="1">
        <v>29</v>
      </c>
      <c r="DC87" s="1">
        <v>13</v>
      </c>
      <c r="DD87" s="1">
        <v>53</v>
      </c>
      <c r="DE87" s="1">
        <v>5</v>
      </c>
      <c r="DF87" s="1">
        <v>76</v>
      </c>
    </row>
    <row r="88" spans="1:110" x14ac:dyDescent="0.25">
      <c r="A88" s="8" t="s">
        <v>181</v>
      </c>
      <c r="B88" s="17">
        <v>8.3800116135503533</v>
      </c>
      <c r="D88" s="5">
        <f t="shared" si="1"/>
        <v>0.39899011774816012</v>
      </c>
      <c r="H88" s="1">
        <v>1978</v>
      </c>
      <c r="I88" s="1">
        <v>4</v>
      </c>
      <c r="J88" s="19">
        <v>38.408999999999999</v>
      </c>
      <c r="O88" s="1">
        <v>1977</v>
      </c>
      <c r="P88" s="1">
        <v>3</v>
      </c>
      <c r="Q88" s="21">
        <v>159429.66666666666</v>
      </c>
      <c r="Y88" s="1">
        <v>1978</v>
      </c>
      <c r="Z88" s="1">
        <v>4</v>
      </c>
      <c r="AA88" s="6">
        <v>73.236000000000004</v>
      </c>
      <c r="AF88" s="1">
        <v>1978</v>
      </c>
      <c r="AG88" s="1">
        <v>1</v>
      </c>
      <c r="AH88" s="1">
        <v>47.843000000000004</v>
      </c>
      <c r="AM88" s="1">
        <v>1978</v>
      </c>
      <c r="AN88" s="1">
        <v>1</v>
      </c>
      <c r="AO88" s="1">
        <v>37.771999999999998</v>
      </c>
      <c r="AU88" s="1">
        <v>1980</v>
      </c>
      <c r="AV88" s="1">
        <v>3</v>
      </c>
      <c r="AW88" s="1">
        <v>400.52828706832912</v>
      </c>
      <c r="BC88" s="1">
        <v>1978</v>
      </c>
      <c r="BD88" s="1">
        <v>4</v>
      </c>
      <c r="BE88" s="1">
        <v>66</v>
      </c>
      <c r="BF88" s="11"/>
      <c r="BI88" s="1">
        <v>1978</v>
      </c>
      <c r="BJ88" s="1">
        <v>3</v>
      </c>
      <c r="BK88" s="12">
        <v>2.3273824354728325</v>
      </c>
      <c r="BQ88" s="1">
        <v>1991</v>
      </c>
      <c r="BR88" s="1">
        <v>3</v>
      </c>
      <c r="BS88" s="5">
        <v>85.272333333333293</v>
      </c>
      <c r="CA88" s="1">
        <v>1978</v>
      </c>
      <c r="CB88" s="1">
        <v>4</v>
      </c>
      <c r="CC88">
        <v>620550</v>
      </c>
      <c r="CF88"/>
      <c r="CH88" s="1">
        <v>1978</v>
      </c>
      <c r="CI88" s="1">
        <v>4</v>
      </c>
      <c r="CJ88" s="1">
        <v>-679</v>
      </c>
      <c r="CP88" s="1">
        <v>1978</v>
      </c>
      <c r="CQ88" s="1">
        <v>4</v>
      </c>
      <c r="CR88" s="6">
        <v>73.025000000000006</v>
      </c>
      <c r="CZ88" s="1">
        <v>2</v>
      </c>
      <c r="DA88" s="1">
        <v>1981</v>
      </c>
      <c r="DB88" s="1">
        <v>32</v>
      </c>
      <c r="DC88" s="1">
        <v>11</v>
      </c>
      <c r="DD88" s="1">
        <v>53</v>
      </c>
      <c r="DE88" s="1">
        <v>4</v>
      </c>
      <c r="DF88" s="1">
        <v>79</v>
      </c>
    </row>
    <row r="89" spans="1:110" x14ac:dyDescent="0.25">
      <c r="A89" s="8" t="s">
        <v>182</v>
      </c>
      <c r="B89" s="17">
        <v>2.5976246906307234</v>
      </c>
      <c r="D89" s="5">
        <f t="shared" si="1"/>
        <v>0.40548417947473692</v>
      </c>
      <c r="H89" s="1">
        <v>1979</v>
      </c>
      <c r="I89" s="1">
        <v>1</v>
      </c>
      <c r="J89" s="19">
        <v>38.334000000000003</v>
      </c>
      <c r="O89" s="1">
        <v>1977</v>
      </c>
      <c r="P89" s="1">
        <v>4</v>
      </c>
      <c r="Q89" s="21">
        <v>160140.33333333334</v>
      </c>
      <c r="Y89" s="1">
        <v>1979</v>
      </c>
      <c r="Z89" s="1">
        <v>1</v>
      </c>
      <c r="AA89" s="6">
        <v>73.759</v>
      </c>
      <c r="AF89" s="1">
        <v>1978</v>
      </c>
      <c r="AG89" s="1">
        <v>2</v>
      </c>
      <c r="AH89" s="1">
        <v>48.212000000000003</v>
      </c>
      <c r="AM89" s="1">
        <v>1978</v>
      </c>
      <c r="AN89" s="1">
        <v>2</v>
      </c>
      <c r="AO89" s="1">
        <v>38.340000000000003</v>
      </c>
      <c r="AU89" s="1">
        <v>1980</v>
      </c>
      <c r="AV89" s="1">
        <v>4</v>
      </c>
      <c r="AW89" s="1">
        <v>421.49605767212279</v>
      </c>
      <c r="BC89" s="1">
        <v>1979</v>
      </c>
      <c r="BD89" s="1">
        <v>1</v>
      </c>
      <c r="BE89" s="1">
        <v>63</v>
      </c>
      <c r="BF89" s="11"/>
      <c r="BI89" s="1">
        <v>1978</v>
      </c>
      <c r="BJ89" s="1">
        <v>4</v>
      </c>
      <c r="BK89" s="12">
        <v>2.3253107806874262</v>
      </c>
      <c r="BQ89" s="1">
        <v>1991</v>
      </c>
      <c r="BR89" s="1">
        <v>4</v>
      </c>
      <c r="BS89" s="5">
        <v>81.5566666666667</v>
      </c>
      <c r="CA89" s="1">
        <v>1979</v>
      </c>
      <c r="CB89" s="1">
        <v>1</v>
      </c>
      <c r="CC89">
        <v>632900</v>
      </c>
      <c r="CF89"/>
      <c r="CH89" s="1">
        <v>1979</v>
      </c>
      <c r="CI89" s="1">
        <v>1</v>
      </c>
      <c r="CJ89" s="1">
        <v>-424</v>
      </c>
      <c r="CP89" s="1">
        <v>1979</v>
      </c>
      <c r="CQ89" s="1">
        <v>1</v>
      </c>
      <c r="CR89" s="6">
        <v>73.53</v>
      </c>
      <c r="CZ89" s="1">
        <v>3</v>
      </c>
      <c r="DA89" s="1">
        <v>1981</v>
      </c>
      <c r="DB89" s="1">
        <v>28</v>
      </c>
      <c r="DC89" s="1">
        <v>13</v>
      </c>
      <c r="DD89" s="1">
        <v>54</v>
      </c>
      <c r="DE89" s="1">
        <v>5</v>
      </c>
      <c r="DF89" s="1">
        <v>74</v>
      </c>
    </row>
    <row r="90" spans="1:110" x14ac:dyDescent="0.25">
      <c r="A90" s="8" t="s">
        <v>183</v>
      </c>
      <c r="B90" s="17">
        <v>3.2529563515548312</v>
      </c>
      <c r="D90" s="5">
        <f t="shared" si="1"/>
        <v>0.41361657035362398</v>
      </c>
      <c r="H90" s="1">
        <v>1979</v>
      </c>
      <c r="I90" s="1">
        <v>2</v>
      </c>
      <c r="J90" s="19">
        <v>38.384</v>
      </c>
      <c r="O90" s="1">
        <v>1978</v>
      </c>
      <c r="P90" s="1">
        <v>1</v>
      </c>
      <c r="Q90" s="21">
        <v>160828.66666666666</v>
      </c>
      <c r="Y90" s="1">
        <v>1979</v>
      </c>
      <c r="Z90" s="1">
        <v>2</v>
      </c>
      <c r="AA90" s="6">
        <v>73.992000000000004</v>
      </c>
      <c r="AF90" s="1">
        <v>1978</v>
      </c>
      <c r="AG90" s="1">
        <v>3</v>
      </c>
      <c r="AH90" s="1">
        <v>48.585999999999999</v>
      </c>
      <c r="AM90" s="1">
        <v>1978</v>
      </c>
      <c r="AN90" s="1">
        <v>3</v>
      </c>
      <c r="AO90" s="1">
        <v>38.615000000000002</v>
      </c>
      <c r="AU90" s="1">
        <v>1981</v>
      </c>
      <c r="AV90" s="1">
        <v>1</v>
      </c>
      <c r="AW90" s="1">
        <v>405.71108677812964</v>
      </c>
      <c r="BC90" s="1">
        <v>1979</v>
      </c>
      <c r="BD90" s="1">
        <v>2</v>
      </c>
      <c r="BE90" s="1">
        <v>58</v>
      </c>
      <c r="BF90" s="11"/>
      <c r="BI90" s="1">
        <v>1979</v>
      </c>
      <c r="BJ90" s="1">
        <v>1</v>
      </c>
      <c r="BK90" s="12">
        <v>2.5168215902259021</v>
      </c>
      <c r="BQ90" s="1">
        <v>1992</v>
      </c>
      <c r="BR90" s="1">
        <v>1</v>
      </c>
      <c r="BS90" s="5">
        <v>82.415999999999997</v>
      </c>
      <c r="CA90" s="1">
        <v>1979</v>
      </c>
      <c r="CB90" s="1">
        <v>2</v>
      </c>
      <c r="CC90">
        <v>648975</v>
      </c>
      <c r="CF90"/>
      <c r="CH90" s="1">
        <v>1979</v>
      </c>
      <c r="CI90" s="1">
        <v>2</v>
      </c>
      <c r="CJ90" s="1">
        <v>-691</v>
      </c>
      <c r="CP90" s="1">
        <v>1979</v>
      </c>
      <c r="CQ90" s="1">
        <v>2</v>
      </c>
      <c r="CR90" s="6">
        <v>73.22</v>
      </c>
      <c r="CZ90" s="1">
        <v>4</v>
      </c>
      <c r="DA90" s="1">
        <v>1981</v>
      </c>
      <c r="DB90" s="1">
        <v>21</v>
      </c>
      <c r="DC90" s="1">
        <v>16</v>
      </c>
      <c r="DD90" s="1">
        <v>59</v>
      </c>
      <c r="DE90" s="1">
        <v>4</v>
      </c>
      <c r="DF90" s="1">
        <v>62</v>
      </c>
    </row>
    <row r="91" spans="1:110" x14ac:dyDescent="0.25">
      <c r="A91" s="8" t="s">
        <v>184</v>
      </c>
      <c r="B91" s="17">
        <v>-2.0421173196983182</v>
      </c>
      <c r="D91" s="5">
        <f t="shared" si="1"/>
        <v>0.40851127705437817</v>
      </c>
      <c r="H91" s="1">
        <v>1979</v>
      </c>
      <c r="I91" s="1">
        <v>3</v>
      </c>
      <c r="J91" s="19">
        <v>38.685000000000002</v>
      </c>
      <c r="O91" s="1">
        <v>1978</v>
      </c>
      <c r="P91" s="1">
        <v>2</v>
      </c>
      <c r="Q91" s="21">
        <v>161525.33333333334</v>
      </c>
      <c r="Y91" s="1">
        <v>1979</v>
      </c>
      <c r="Z91" s="1">
        <v>3</v>
      </c>
      <c r="AA91" s="6">
        <v>74.674000000000007</v>
      </c>
      <c r="AF91" s="1">
        <v>1978</v>
      </c>
      <c r="AG91" s="1">
        <v>4</v>
      </c>
      <c r="AH91" s="1">
        <v>49.212000000000003</v>
      </c>
      <c r="AM91" s="1">
        <v>1978</v>
      </c>
      <c r="AN91" s="1">
        <v>4</v>
      </c>
      <c r="AO91" s="1">
        <v>38.819000000000003</v>
      </c>
      <c r="AU91" s="1">
        <v>1981</v>
      </c>
      <c r="AV91" s="1">
        <v>2</v>
      </c>
      <c r="AW91" s="1">
        <v>400.35858407786355</v>
      </c>
      <c r="BC91" s="1">
        <v>1979</v>
      </c>
      <c r="BD91" s="1">
        <v>3</v>
      </c>
      <c r="BE91" s="1">
        <v>46</v>
      </c>
      <c r="BF91" s="11"/>
      <c r="BI91" s="1">
        <v>1979</v>
      </c>
      <c r="BJ91" s="1">
        <v>2</v>
      </c>
      <c r="BK91" s="12">
        <v>3.1784330201665654</v>
      </c>
      <c r="BQ91" s="1">
        <v>1992</v>
      </c>
      <c r="BR91" s="1">
        <v>2</v>
      </c>
      <c r="BS91" s="5">
        <v>82.767333333333298</v>
      </c>
      <c r="CA91" s="1">
        <v>1979</v>
      </c>
      <c r="CB91" s="1">
        <v>3</v>
      </c>
      <c r="CC91">
        <v>667600</v>
      </c>
      <c r="CF91"/>
      <c r="CH91" s="1">
        <v>1979</v>
      </c>
      <c r="CI91" s="1">
        <v>3</v>
      </c>
      <c r="CJ91" s="1">
        <v>923</v>
      </c>
      <c r="CP91" s="1">
        <v>1979</v>
      </c>
      <c r="CQ91" s="1">
        <v>3</v>
      </c>
      <c r="CR91" s="6">
        <v>72.956000000000003</v>
      </c>
      <c r="CZ91" s="1">
        <v>1</v>
      </c>
      <c r="DA91" s="1">
        <v>1982</v>
      </c>
      <c r="DB91" s="1">
        <v>24</v>
      </c>
      <c r="DC91" s="1">
        <v>13</v>
      </c>
      <c r="DD91" s="1">
        <v>59</v>
      </c>
      <c r="DE91" s="1">
        <v>4</v>
      </c>
      <c r="DF91" s="1">
        <v>65</v>
      </c>
    </row>
    <row r="92" spans="1:110" x14ac:dyDescent="0.25">
      <c r="A92" s="8" t="s">
        <v>185</v>
      </c>
      <c r="B92" s="17">
        <v>0.96165274834106351</v>
      </c>
      <c r="D92" s="5">
        <f t="shared" si="1"/>
        <v>0.41091540892523082</v>
      </c>
      <c r="H92" s="1">
        <v>1979</v>
      </c>
      <c r="I92" s="1">
        <v>4</v>
      </c>
      <c r="J92" s="19">
        <v>38.726999999999997</v>
      </c>
      <c r="O92" s="1">
        <v>1978</v>
      </c>
      <c r="P92" s="1">
        <v>3</v>
      </c>
      <c r="Q92" s="21">
        <v>162265</v>
      </c>
      <c r="Y92" s="1">
        <v>1979</v>
      </c>
      <c r="Z92" s="1">
        <v>4</v>
      </c>
      <c r="AA92" s="6">
        <v>74.831000000000003</v>
      </c>
      <c r="AF92" s="1">
        <v>1979</v>
      </c>
      <c r="AG92" s="1">
        <v>1</v>
      </c>
      <c r="AH92" s="1">
        <v>49.43</v>
      </c>
      <c r="AM92" s="1">
        <v>1979</v>
      </c>
      <c r="AN92" s="1">
        <v>1</v>
      </c>
      <c r="AO92" s="1">
        <v>39.222999999999999</v>
      </c>
      <c r="AU92" s="1">
        <v>1981</v>
      </c>
      <c r="AV92" s="1">
        <v>3</v>
      </c>
      <c r="AW92" s="1">
        <v>368.54347889601439</v>
      </c>
      <c r="BC92" s="1">
        <v>1979</v>
      </c>
      <c r="BD92" s="1">
        <v>4</v>
      </c>
      <c r="BE92" s="1">
        <v>51</v>
      </c>
      <c r="BF92" s="11"/>
      <c r="BI92" s="1">
        <v>1979</v>
      </c>
      <c r="BJ92" s="1">
        <v>3</v>
      </c>
      <c r="BK92" s="12">
        <v>3.2226044519701937</v>
      </c>
      <c r="BQ92" s="1">
        <v>1992</v>
      </c>
      <c r="BR92" s="1">
        <v>3</v>
      </c>
      <c r="BS92" s="5">
        <v>79.347999999999999</v>
      </c>
      <c r="CA92" s="1">
        <v>1979</v>
      </c>
      <c r="CB92" s="1">
        <v>4</v>
      </c>
      <c r="CC92">
        <v>682675</v>
      </c>
      <c r="CF92"/>
      <c r="CH92" s="1">
        <v>1979</v>
      </c>
      <c r="CI92" s="1">
        <v>4</v>
      </c>
      <c r="CJ92" s="1">
        <v>-98</v>
      </c>
      <c r="CP92" s="1">
        <v>1979</v>
      </c>
      <c r="CQ92" s="1">
        <v>4</v>
      </c>
      <c r="CR92" s="6">
        <v>72.986000000000004</v>
      </c>
      <c r="CZ92" s="1">
        <v>2</v>
      </c>
      <c r="DA92" s="1">
        <v>1982</v>
      </c>
      <c r="DB92" s="1">
        <v>25</v>
      </c>
      <c r="DC92" s="1">
        <v>13</v>
      </c>
      <c r="DD92" s="1">
        <v>56</v>
      </c>
      <c r="DE92" s="1">
        <v>6</v>
      </c>
      <c r="DF92" s="1">
        <v>69</v>
      </c>
    </row>
    <row r="93" spans="1:110" x14ac:dyDescent="0.25">
      <c r="A93" s="8" t="s">
        <v>186</v>
      </c>
      <c r="B93" s="17">
        <v>3.7577072852578364</v>
      </c>
      <c r="D93" s="5">
        <f t="shared" si="1"/>
        <v>0.42030967713837541</v>
      </c>
      <c r="H93" s="1">
        <v>1980</v>
      </c>
      <c r="I93" s="1">
        <v>1</v>
      </c>
      <c r="J93" s="19">
        <v>38.817</v>
      </c>
      <c r="O93" s="1">
        <v>1978</v>
      </c>
      <c r="P93" s="1">
        <v>4</v>
      </c>
      <c r="Q93" s="21">
        <v>163024</v>
      </c>
      <c r="Y93" s="1">
        <v>1980</v>
      </c>
      <c r="Z93" s="1">
        <v>1</v>
      </c>
      <c r="AA93" s="6">
        <v>74.643000000000001</v>
      </c>
      <c r="AF93" s="1">
        <v>1979</v>
      </c>
      <c r="AG93" s="1">
        <v>2</v>
      </c>
      <c r="AH93" s="1">
        <v>49.334000000000003</v>
      </c>
      <c r="AM93" s="1">
        <v>1979</v>
      </c>
      <c r="AN93" s="1">
        <v>2</v>
      </c>
      <c r="AO93" s="1">
        <v>39.465000000000003</v>
      </c>
      <c r="AU93" s="1">
        <v>1981</v>
      </c>
      <c r="AV93" s="1">
        <v>4</v>
      </c>
      <c r="AW93" s="1">
        <v>353.06183909983139</v>
      </c>
      <c r="BC93" s="1">
        <v>1980</v>
      </c>
      <c r="BD93" s="1">
        <v>1</v>
      </c>
      <c r="BE93" s="1">
        <v>50</v>
      </c>
      <c r="BF93" s="11"/>
      <c r="BI93" s="1">
        <v>1979</v>
      </c>
      <c r="BJ93" s="1">
        <v>4</v>
      </c>
      <c r="BK93" s="12">
        <v>3.1648911736927281</v>
      </c>
      <c r="BQ93" s="1">
        <v>1992</v>
      </c>
      <c r="BR93" s="1">
        <v>4</v>
      </c>
      <c r="BS93" s="5">
        <v>84.282333333333298</v>
      </c>
      <c r="CA93" s="1">
        <v>1980</v>
      </c>
      <c r="CB93" s="1">
        <v>1</v>
      </c>
      <c r="CC93">
        <v>699125</v>
      </c>
      <c r="CF93"/>
      <c r="CH93" s="1">
        <v>1980</v>
      </c>
      <c r="CI93" s="1">
        <v>1</v>
      </c>
      <c r="CJ93" s="1">
        <v>-3459</v>
      </c>
      <c r="CP93" s="1">
        <v>1980</v>
      </c>
      <c r="CQ93" s="1">
        <v>1</v>
      </c>
      <c r="CR93" s="6">
        <v>72.778999999999996</v>
      </c>
      <c r="CZ93" s="1">
        <v>3</v>
      </c>
      <c r="DA93" s="1">
        <v>1982</v>
      </c>
      <c r="DB93" s="1">
        <v>24</v>
      </c>
      <c r="DC93" s="1">
        <v>15</v>
      </c>
      <c r="DD93" s="1">
        <v>55</v>
      </c>
      <c r="DE93" s="1">
        <v>6</v>
      </c>
      <c r="DF93" s="1">
        <v>69</v>
      </c>
    </row>
    <row r="94" spans="1:110" x14ac:dyDescent="0.25">
      <c r="A94" s="8" t="s">
        <v>187</v>
      </c>
      <c r="B94" s="17">
        <v>7.7898437901023705</v>
      </c>
      <c r="D94" s="5">
        <f t="shared" si="1"/>
        <v>0.43978428661363134</v>
      </c>
      <c r="H94" s="1">
        <v>1980</v>
      </c>
      <c r="I94" s="1">
        <v>2</v>
      </c>
      <c r="J94" s="19">
        <v>37.716999999999999</v>
      </c>
      <c r="O94" s="1">
        <v>1979</v>
      </c>
      <c r="P94" s="1">
        <v>1</v>
      </c>
      <c r="Q94" s="21">
        <v>163756.33333333334</v>
      </c>
      <c r="Y94" s="1">
        <v>1980</v>
      </c>
      <c r="Z94" s="1">
        <v>2</v>
      </c>
      <c r="AA94" s="6">
        <v>73.278000000000006</v>
      </c>
      <c r="AF94" s="1">
        <v>1979</v>
      </c>
      <c r="AG94" s="1">
        <v>3</v>
      </c>
      <c r="AH94" s="1">
        <v>49.911999999999999</v>
      </c>
      <c r="AM94" s="1">
        <v>1979</v>
      </c>
      <c r="AN94" s="1">
        <v>3</v>
      </c>
      <c r="AO94" s="1">
        <v>39.613</v>
      </c>
      <c r="AU94" s="1">
        <v>1982</v>
      </c>
      <c r="AV94" s="1">
        <v>1</v>
      </c>
      <c r="AW94" s="1">
        <v>327.37541541141604</v>
      </c>
      <c r="BC94" s="1">
        <v>1980</v>
      </c>
      <c r="BD94" s="1">
        <v>2</v>
      </c>
      <c r="BE94" s="1">
        <v>51</v>
      </c>
      <c r="BF94" s="11"/>
      <c r="BI94" s="1">
        <v>1980</v>
      </c>
      <c r="BJ94" s="1">
        <v>1</v>
      </c>
      <c r="BK94" s="12">
        <v>3.9440070169613741</v>
      </c>
      <c r="BQ94" s="1">
        <v>1993</v>
      </c>
      <c r="BR94" s="1">
        <v>1</v>
      </c>
      <c r="BS94" s="5">
        <v>86.438333333333304</v>
      </c>
      <c r="CA94" s="1">
        <v>1980</v>
      </c>
      <c r="CB94" s="1">
        <v>2</v>
      </c>
      <c r="CC94">
        <v>699975</v>
      </c>
      <c r="CF94"/>
      <c r="CH94" s="1">
        <v>1980</v>
      </c>
      <c r="CI94" s="1">
        <v>2</v>
      </c>
      <c r="CJ94" s="1">
        <v>-941</v>
      </c>
      <c r="CP94" s="1">
        <v>1980</v>
      </c>
      <c r="CQ94" s="1">
        <v>2</v>
      </c>
      <c r="CR94" s="6">
        <v>72.87</v>
      </c>
      <c r="CZ94" s="1">
        <v>4</v>
      </c>
      <c r="DA94" s="1">
        <v>1982</v>
      </c>
      <c r="DB94" s="1">
        <v>31</v>
      </c>
      <c r="DC94" s="1">
        <v>14</v>
      </c>
      <c r="DD94" s="1">
        <v>48</v>
      </c>
      <c r="DE94" s="1">
        <v>7</v>
      </c>
      <c r="DF94" s="1">
        <v>83</v>
      </c>
    </row>
    <row r="95" spans="1:110" x14ac:dyDescent="0.25">
      <c r="A95" s="8" t="s">
        <v>188</v>
      </c>
      <c r="B95" s="17">
        <v>4.4933978336871645</v>
      </c>
      <c r="D95" s="5">
        <f t="shared" si="1"/>
        <v>0.45101778119784924</v>
      </c>
      <c r="H95" s="1">
        <v>1980</v>
      </c>
      <c r="I95" s="1">
        <v>3</v>
      </c>
      <c r="J95" s="19">
        <v>37.694000000000003</v>
      </c>
      <c r="O95" s="1">
        <v>1979</v>
      </c>
      <c r="P95" s="1">
        <v>2</v>
      </c>
      <c r="Q95" s="21">
        <v>164447.33333333334</v>
      </c>
      <c r="Y95" s="1">
        <v>1980</v>
      </c>
      <c r="Z95" s="1">
        <v>3</v>
      </c>
      <c r="AA95" s="6">
        <v>72.936999999999998</v>
      </c>
      <c r="AF95" s="1">
        <v>1979</v>
      </c>
      <c r="AG95" s="1">
        <v>4</v>
      </c>
      <c r="AH95" s="1">
        <v>50.174999999999997</v>
      </c>
      <c r="AM95" s="1">
        <v>1979</v>
      </c>
      <c r="AN95" s="1">
        <v>4</v>
      </c>
      <c r="AO95" s="1">
        <v>39.944000000000003</v>
      </c>
      <c r="AU95" s="1">
        <v>1982</v>
      </c>
      <c r="AV95" s="1">
        <v>2</v>
      </c>
      <c r="AW95" s="1">
        <v>322.38465305674441</v>
      </c>
      <c r="BC95" s="1">
        <v>1980</v>
      </c>
      <c r="BD95" s="1">
        <v>3</v>
      </c>
      <c r="BE95" s="1">
        <v>63</v>
      </c>
      <c r="BF95" s="11"/>
      <c r="BI95" s="1">
        <v>1980</v>
      </c>
      <c r="BJ95" s="1">
        <v>2</v>
      </c>
      <c r="BK95" s="12">
        <v>3.3773083061946685</v>
      </c>
      <c r="BQ95" s="1">
        <v>1993</v>
      </c>
      <c r="BR95" s="1">
        <v>2</v>
      </c>
      <c r="BS95" s="5">
        <v>83.838666666666697</v>
      </c>
      <c r="CA95" s="1">
        <v>1980</v>
      </c>
      <c r="CB95" s="1">
        <v>3</v>
      </c>
      <c r="CC95">
        <v>715000</v>
      </c>
      <c r="CF95"/>
      <c r="CH95" s="1">
        <v>1980</v>
      </c>
      <c r="CI95" s="1">
        <v>3</v>
      </c>
      <c r="CJ95" s="1">
        <v>4333</v>
      </c>
      <c r="CP95" s="1">
        <v>1980</v>
      </c>
      <c r="CQ95" s="1">
        <v>3</v>
      </c>
      <c r="CR95" s="6">
        <v>72.927000000000007</v>
      </c>
      <c r="CZ95" s="1">
        <v>1</v>
      </c>
      <c r="DA95" s="1">
        <v>1983</v>
      </c>
      <c r="DB95" s="1">
        <v>30</v>
      </c>
      <c r="DC95" s="1">
        <v>13</v>
      </c>
      <c r="DD95" s="1">
        <v>52</v>
      </c>
      <c r="DE95" s="1">
        <v>5</v>
      </c>
      <c r="DF95" s="1">
        <v>78</v>
      </c>
    </row>
    <row r="96" spans="1:110" x14ac:dyDescent="0.25">
      <c r="A96" s="8" t="s">
        <v>189</v>
      </c>
      <c r="B96" s="17">
        <v>-1.6430850541742315</v>
      </c>
      <c r="D96" s="5">
        <f t="shared" si="1"/>
        <v>0.44691006856241366</v>
      </c>
      <c r="H96" s="1">
        <v>1980</v>
      </c>
      <c r="I96" s="1">
        <v>4</v>
      </c>
      <c r="J96" s="19">
        <v>38.588000000000001</v>
      </c>
      <c r="O96" s="1">
        <v>1979</v>
      </c>
      <c r="P96" s="1">
        <v>3</v>
      </c>
      <c r="Q96" s="21">
        <v>165199.66666666666</v>
      </c>
      <c r="Y96" s="1">
        <v>1980</v>
      </c>
      <c r="Z96" s="1">
        <v>4</v>
      </c>
      <c r="AA96" s="6">
        <v>73.921999999999997</v>
      </c>
      <c r="AF96" s="1">
        <v>1980</v>
      </c>
      <c r="AG96" s="1">
        <v>1</v>
      </c>
      <c r="AH96" s="1">
        <v>50.151000000000003</v>
      </c>
      <c r="AM96" s="1">
        <v>1980</v>
      </c>
      <c r="AN96" s="1">
        <v>1</v>
      </c>
      <c r="AO96" s="1">
        <v>40.012</v>
      </c>
      <c r="AU96" s="1">
        <v>1982</v>
      </c>
      <c r="AV96" s="1">
        <v>3</v>
      </c>
      <c r="AW96" s="1">
        <v>315.49475459831496</v>
      </c>
      <c r="BC96" s="1">
        <v>1980</v>
      </c>
      <c r="BD96" s="1">
        <v>4</v>
      </c>
      <c r="BE96" s="1">
        <v>83</v>
      </c>
      <c r="BF96" s="11"/>
      <c r="BI96" s="1">
        <v>1980</v>
      </c>
      <c r="BJ96" s="1">
        <v>3</v>
      </c>
      <c r="BK96" s="12">
        <v>1.8781049041415514</v>
      </c>
      <c r="BQ96" s="1">
        <v>1993</v>
      </c>
      <c r="BR96" s="1">
        <v>3</v>
      </c>
      <c r="BS96" s="5">
        <v>84.868333333333297</v>
      </c>
      <c r="CA96" s="1">
        <v>1980</v>
      </c>
      <c r="CB96" s="1">
        <v>4</v>
      </c>
      <c r="CC96">
        <v>748375</v>
      </c>
      <c r="CF96"/>
      <c r="CH96" s="1">
        <v>1980</v>
      </c>
      <c r="CI96" s="1">
        <v>4</v>
      </c>
      <c r="CJ96" s="1">
        <v>2383</v>
      </c>
      <c r="CP96" s="1">
        <v>1980</v>
      </c>
      <c r="CQ96" s="1">
        <v>4</v>
      </c>
      <c r="CR96" s="6">
        <v>73.194999999999993</v>
      </c>
      <c r="CZ96" s="1">
        <v>2</v>
      </c>
      <c r="DA96" s="1">
        <v>1983</v>
      </c>
      <c r="DB96" s="1">
        <v>39</v>
      </c>
      <c r="DC96" s="1">
        <v>16</v>
      </c>
      <c r="DD96" s="1">
        <v>41</v>
      </c>
      <c r="DE96" s="1">
        <v>4</v>
      </c>
      <c r="DF96" s="1">
        <v>98</v>
      </c>
    </row>
    <row r="97" spans="1:110" x14ac:dyDescent="0.25">
      <c r="A97" s="8" t="s">
        <v>190</v>
      </c>
      <c r="B97" s="17">
        <v>3.6163833439373105</v>
      </c>
      <c r="D97" s="5">
        <f t="shared" si="1"/>
        <v>0.45595102692225692</v>
      </c>
      <c r="H97" s="1">
        <v>1981</v>
      </c>
      <c r="I97" s="1">
        <v>1</v>
      </c>
      <c r="J97" s="19">
        <v>39.408000000000001</v>
      </c>
      <c r="O97" s="1">
        <v>1979</v>
      </c>
      <c r="P97" s="1">
        <v>4</v>
      </c>
      <c r="Q97" s="21">
        <v>166054.66666666666</v>
      </c>
      <c r="Y97" s="1">
        <v>1981</v>
      </c>
      <c r="Z97" s="1">
        <v>1</v>
      </c>
      <c r="AA97" s="6">
        <v>74.341999999999999</v>
      </c>
      <c r="AF97" s="1">
        <v>1980</v>
      </c>
      <c r="AG97" s="1">
        <v>2</v>
      </c>
      <c r="AH97" s="1">
        <v>49.472000000000001</v>
      </c>
      <c r="AM97" s="1">
        <v>1980</v>
      </c>
      <c r="AN97" s="1">
        <v>2</v>
      </c>
      <c r="AO97" s="1">
        <v>39.76</v>
      </c>
      <c r="AU97" s="1">
        <v>1982</v>
      </c>
      <c r="AV97" s="1">
        <v>4</v>
      </c>
      <c r="AW97" s="1">
        <v>378.1088140297677</v>
      </c>
      <c r="BC97" s="1">
        <v>1981</v>
      </c>
      <c r="BD97" s="1">
        <v>1</v>
      </c>
      <c r="BE97" s="1">
        <v>76</v>
      </c>
      <c r="BF97" s="11"/>
      <c r="BI97" s="1">
        <v>1980</v>
      </c>
      <c r="BJ97" s="1">
        <v>4</v>
      </c>
      <c r="BK97" s="12">
        <v>2.8022420163488042</v>
      </c>
      <c r="BQ97" s="1">
        <v>1993</v>
      </c>
      <c r="BR97" s="1">
        <v>4</v>
      </c>
      <c r="BS97" s="5">
        <v>86.677333333333294</v>
      </c>
      <c r="CA97" s="1">
        <v>1981</v>
      </c>
      <c r="CB97" s="1">
        <v>1</v>
      </c>
      <c r="CC97">
        <v>782950</v>
      </c>
      <c r="CF97"/>
      <c r="CH97" s="1">
        <v>1981</v>
      </c>
      <c r="CI97" s="1">
        <v>1</v>
      </c>
      <c r="CJ97" s="1">
        <v>963</v>
      </c>
      <c r="CP97" s="1">
        <v>1981</v>
      </c>
      <c r="CQ97" s="1">
        <v>1</v>
      </c>
      <c r="CR97" s="6">
        <v>73.058999999999997</v>
      </c>
      <c r="CZ97" s="1">
        <v>3</v>
      </c>
      <c r="DA97" s="1">
        <v>1983</v>
      </c>
      <c r="DB97" s="1">
        <v>38</v>
      </c>
      <c r="DC97" s="1">
        <v>19</v>
      </c>
      <c r="DD97" s="1">
        <v>39</v>
      </c>
      <c r="DE97" s="1">
        <v>4</v>
      </c>
      <c r="DF97" s="1">
        <v>99</v>
      </c>
    </row>
    <row r="98" spans="1:110" x14ac:dyDescent="0.25">
      <c r="A98" s="8" t="s">
        <v>191</v>
      </c>
      <c r="B98" s="17">
        <v>5.8389584628267635</v>
      </c>
      <c r="D98" s="5">
        <f t="shared" si="1"/>
        <v>0.47054842307932382</v>
      </c>
      <c r="H98" s="1">
        <v>1981</v>
      </c>
      <c r="I98" s="1">
        <v>2</v>
      </c>
      <c r="J98" s="19">
        <v>38.929000000000002</v>
      </c>
      <c r="O98" s="1">
        <v>1980</v>
      </c>
      <c r="P98" s="1">
        <v>1</v>
      </c>
      <c r="Q98" s="21">
        <v>166762.33333333334</v>
      </c>
      <c r="Y98" s="1">
        <v>1981</v>
      </c>
      <c r="Z98" s="1">
        <v>2</v>
      </c>
      <c r="AA98" s="6">
        <v>74.399000000000001</v>
      </c>
      <c r="AF98" s="1">
        <v>1980</v>
      </c>
      <c r="AG98" s="1">
        <v>3</v>
      </c>
      <c r="AH98" s="1">
        <v>49.35</v>
      </c>
      <c r="AM98" s="1">
        <v>1980</v>
      </c>
      <c r="AN98" s="1">
        <v>3</v>
      </c>
      <c r="AO98" s="1">
        <v>40.219000000000001</v>
      </c>
      <c r="AU98" s="1">
        <v>1983</v>
      </c>
      <c r="AV98" s="1">
        <v>1</v>
      </c>
      <c r="AW98" s="1">
        <v>408.59614511672544</v>
      </c>
      <c r="BC98" s="1">
        <v>1981</v>
      </c>
      <c r="BD98" s="1">
        <v>2</v>
      </c>
      <c r="BE98" s="1">
        <v>79</v>
      </c>
      <c r="BF98" s="11"/>
      <c r="BI98" s="1">
        <v>1981</v>
      </c>
      <c r="BJ98" s="1">
        <v>1</v>
      </c>
      <c r="BK98" s="12">
        <v>2.7672094915793601</v>
      </c>
      <c r="BQ98" s="1">
        <v>1994</v>
      </c>
      <c r="BR98" s="1">
        <v>1</v>
      </c>
      <c r="BS98" s="5">
        <v>87.270333333333298</v>
      </c>
      <c r="CA98" s="1">
        <v>1981</v>
      </c>
      <c r="CB98" s="1">
        <v>2</v>
      </c>
      <c r="CC98">
        <v>791825</v>
      </c>
      <c r="CF98"/>
      <c r="CH98" s="1">
        <v>1981</v>
      </c>
      <c r="CI98" s="1">
        <v>2</v>
      </c>
      <c r="CJ98" s="1">
        <v>1228</v>
      </c>
      <c r="CP98" s="1">
        <v>1981</v>
      </c>
      <c r="CQ98" s="1">
        <v>2</v>
      </c>
      <c r="CR98" s="6">
        <v>73.015000000000001</v>
      </c>
      <c r="CZ98" s="1">
        <v>4</v>
      </c>
      <c r="DA98" s="1">
        <v>1983</v>
      </c>
      <c r="DB98" s="1">
        <v>39</v>
      </c>
      <c r="DC98" s="1">
        <v>18</v>
      </c>
      <c r="DD98" s="1">
        <v>40</v>
      </c>
      <c r="DE98" s="1">
        <v>3</v>
      </c>
      <c r="DF98" s="1">
        <v>99</v>
      </c>
    </row>
    <row r="99" spans="1:110" x14ac:dyDescent="0.25">
      <c r="A99" s="8" t="s">
        <v>192</v>
      </c>
      <c r="B99" s="17">
        <v>2.5273569837070089</v>
      </c>
      <c r="D99" s="5">
        <f t="shared" si="1"/>
        <v>0.47686681553859134</v>
      </c>
      <c r="H99" s="1">
        <v>1981</v>
      </c>
      <c r="I99" s="1">
        <v>3</v>
      </c>
      <c r="J99" s="19">
        <v>39.273000000000003</v>
      </c>
      <c r="O99" s="1">
        <v>1980</v>
      </c>
      <c r="P99" s="1">
        <v>2</v>
      </c>
      <c r="Q99" s="21">
        <v>167415.66666666666</v>
      </c>
      <c r="Y99" s="1">
        <v>1981</v>
      </c>
      <c r="Z99" s="1">
        <v>3</v>
      </c>
      <c r="AA99" s="6">
        <v>74.338999999999999</v>
      </c>
      <c r="AF99" s="1">
        <v>1980</v>
      </c>
      <c r="AG99" s="1">
        <v>4</v>
      </c>
      <c r="AH99" s="1">
        <v>49.542999999999999</v>
      </c>
      <c r="AM99" s="1">
        <v>1980</v>
      </c>
      <c r="AN99" s="1">
        <v>4</v>
      </c>
      <c r="AO99" s="1">
        <v>40.832999999999998</v>
      </c>
      <c r="AU99" s="1">
        <v>1983</v>
      </c>
      <c r="AV99" s="1">
        <v>2</v>
      </c>
      <c r="AW99" s="1">
        <v>444.65367253987574</v>
      </c>
      <c r="BC99" s="1">
        <v>1981</v>
      </c>
      <c r="BD99" s="1">
        <v>3</v>
      </c>
      <c r="BE99" s="1">
        <v>74</v>
      </c>
      <c r="BF99" s="11"/>
      <c r="BI99" s="1">
        <v>1981</v>
      </c>
      <c r="BJ99" s="1">
        <v>2</v>
      </c>
      <c r="BK99" s="12">
        <v>2.0850622634487812</v>
      </c>
      <c r="BQ99" s="1">
        <v>1994</v>
      </c>
      <c r="BR99" s="1">
        <v>2</v>
      </c>
      <c r="BS99" s="5">
        <v>86.234999999999999</v>
      </c>
      <c r="CA99" s="1">
        <v>1981</v>
      </c>
      <c r="CB99" s="1">
        <v>3</v>
      </c>
      <c r="CC99">
        <v>815300</v>
      </c>
      <c r="CF99"/>
      <c r="CH99" s="1">
        <v>1981</v>
      </c>
      <c r="CI99" s="1">
        <v>3</v>
      </c>
      <c r="CJ99" s="1">
        <v>2081</v>
      </c>
      <c r="CP99" s="1">
        <v>1981</v>
      </c>
      <c r="CQ99" s="1">
        <v>3</v>
      </c>
      <c r="CR99" s="6">
        <v>73.13</v>
      </c>
      <c r="CZ99" s="1">
        <v>1</v>
      </c>
      <c r="DA99" s="1">
        <v>1984</v>
      </c>
      <c r="DB99" s="1">
        <v>44</v>
      </c>
      <c r="DC99" s="1">
        <v>16</v>
      </c>
      <c r="DD99" s="1">
        <v>35</v>
      </c>
      <c r="DE99" s="1">
        <v>5</v>
      </c>
      <c r="DF99" s="1">
        <v>109</v>
      </c>
    </row>
    <row r="100" spans="1:110" x14ac:dyDescent="0.25">
      <c r="A100" s="8" t="s">
        <v>193</v>
      </c>
      <c r="B100" s="17">
        <v>-0.64723406904291303</v>
      </c>
      <c r="D100" s="5">
        <f t="shared" si="1"/>
        <v>0.47524873036598403</v>
      </c>
      <c r="H100" s="1">
        <v>1981</v>
      </c>
      <c r="I100" s="1">
        <v>4</v>
      </c>
      <c r="J100" s="19">
        <v>38.691000000000003</v>
      </c>
      <c r="O100" s="1">
        <v>1980</v>
      </c>
      <c r="P100" s="1">
        <v>3</v>
      </c>
      <c r="Q100" s="21">
        <v>168110.66666666666</v>
      </c>
      <c r="Y100" s="1">
        <v>1981</v>
      </c>
      <c r="Z100" s="1">
        <v>4</v>
      </c>
      <c r="AA100" s="6">
        <v>74.007000000000005</v>
      </c>
      <c r="AF100" s="1">
        <v>1981</v>
      </c>
      <c r="AG100" s="1">
        <v>1</v>
      </c>
      <c r="AH100" s="1">
        <v>49.981000000000002</v>
      </c>
      <c r="AM100" s="1">
        <v>1981</v>
      </c>
      <c r="AN100" s="1">
        <v>1</v>
      </c>
      <c r="AO100" s="1">
        <v>40.598999999999997</v>
      </c>
      <c r="AU100" s="1">
        <v>1983</v>
      </c>
      <c r="AV100" s="1">
        <v>3</v>
      </c>
      <c r="AW100" s="1">
        <v>447.0746630597194</v>
      </c>
      <c r="BC100" s="1">
        <v>1981</v>
      </c>
      <c r="BD100" s="1">
        <v>4</v>
      </c>
      <c r="BE100" s="1">
        <v>62</v>
      </c>
      <c r="BF100" s="11"/>
      <c r="BI100" s="1">
        <v>1981</v>
      </c>
      <c r="BJ100" s="1">
        <v>3</v>
      </c>
      <c r="BK100" s="12">
        <v>2.7845329582858604</v>
      </c>
      <c r="BQ100" s="1">
        <v>1994</v>
      </c>
      <c r="BR100" s="1">
        <v>3</v>
      </c>
      <c r="BS100" s="5">
        <v>83.676333333333304</v>
      </c>
      <c r="CA100" s="1">
        <v>1981</v>
      </c>
      <c r="CB100" s="1">
        <v>4</v>
      </c>
      <c r="CC100">
        <v>820875</v>
      </c>
      <c r="CF100"/>
      <c r="CH100" s="1">
        <v>1981</v>
      </c>
      <c r="CI100" s="1">
        <v>4</v>
      </c>
      <c r="CJ100" s="1">
        <v>759</v>
      </c>
      <c r="CP100" s="1">
        <v>1981</v>
      </c>
      <c r="CQ100" s="1">
        <v>4</v>
      </c>
      <c r="CR100" s="6">
        <v>72.971000000000004</v>
      </c>
      <c r="CZ100" s="1">
        <v>2</v>
      </c>
      <c r="DA100" s="1">
        <v>1984</v>
      </c>
      <c r="DB100" s="1">
        <v>42</v>
      </c>
      <c r="DC100" s="1">
        <v>17</v>
      </c>
      <c r="DD100" s="1">
        <v>36</v>
      </c>
      <c r="DE100" s="1">
        <v>5</v>
      </c>
      <c r="DF100" s="1">
        <v>106</v>
      </c>
    </row>
    <row r="101" spans="1:110" x14ac:dyDescent="0.25">
      <c r="A101" s="8" t="s">
        <v>194</v>
      </c>
      <c r="B101" s="17">
        <v>-2.0046014561042664</v>
      </c>
      <c r="D101" s="5">
        <f t="shared" si="1"/>
        <v>0.47023722672572338</v>
      </c>
      <c r="H101" s="1">
        <v>1982</v>
      </c>
      <c r="I101" s="1">
        <v>1</v>
      </c>
      <c r="J101" s="19">
        <v>37.854999999999997</v>
      </c>
      <c r="O101" s="1">
        <v>1980</v>
      </c>
      <c r="P101" s="1">
        <v>4</v>
      </c>
      <c r="Q101" s="21">
        <v>168693.66666666666</v>
      </c>
      <c r="Y101" s="1">
        <v>1982</v>
      </c>
      <c r="Z101" s="1">
        <v>1</v>
      </c>
      <c r="AA101" s="6">
        <v>72.741</v>
      </c>
      <c r="AF101" s="1">
        <v>1981</v>
      </c>
      <c r="AG101" s="1">
        <v>2</v>
      </c>
      <c r="AH101" s="1">
        <v>50.203000000000003</v>
      </c>
      <c r="AM101" s="1">
        <v>1981</v>
      </c>
      <c r="AN101" s="1">
        <v>2</v>
      </c>
      <c r="AO101" s="1">
        <v>40.875999999999998</v>
      </c>
      <c r="AU101" s="1">
        <v>1983</v>
      </c>
      <c r="AV101" s="1">
        <v>4</v>
      </c>
      <c r="AW101" s="1">
        <v>443.72592871660754</v>
      </c>
      <c r="BC101" s="1">
        <v>1982</v>
      </c>
      <c r="BD101" s="1">
        <v>1</v>
      </c>
      <c r="BE101" s="1">
        <v>65</v>
      </c>
      <c r="BF101" s="11"/>
      <c r="BI101" s="1">
        <v>1981</v>
      </c>
      <c r="BJ101" s="1">
        <v>4</v>
      </c>
      <c r="BK101" s="12">
        <v>1.6286581686265624</v>
      </c>
      <c r="BQ101" s="1">
        <v>1994</v>
      </c>
      <c r="BR101" s="1">
        <v>4</v>
      </c>
      <c r="BS101" s="5">
        <v>83.22</v>
      </c>
      <c r="CA101" s="1">
        <v>1982</v>
      </c>
      <c r="CB101" s="1">
        <v>1</v>
      </c>
      <c r="CC101">
        <v>818450</v>
      </c>
      <c r="CF101"/>
      <c r="CH101" s="1">
        <v>1982</v>
      </c>
      <c r="CI101" s="1">
        <v>1</v>
      </c>
      <c r="CJ101" s="1">
        <v>-285</v>
      </c>
      <c r="CP101" s="1">
        <v>1982</v>
      </c>
      <c r="CQ101" s="1">
        <v>1</v>
      </c>
      <c r="CR101" s="6">
        <v>73.921999999999997</v>
      </c>
      <c r="CZ101" s="1">
        <v>3</v>
      </c>
      <c r="DA101" s="1">
        <v>1984</v>
      </c>
      <c r="DB101" s="1">
        <v>46</v>
      </c>
      <c r="DC101" s="1">
        <v>16</v>
      </c>
      <c r="DD101" s="1">
        <v>33</v>
      </c>
      <c r="DE101" s="1">
        <v>5</v>
      </c>
      <c r="DF101" s="1">
        <v>113</v>
      </c>
    </row>
    <row r="102" spans="1:110" x14ac:dyDescent="0.25">
      <c r="A102" s="8" t="s">
        <v>195</v>
      </c>
      <c r="B102" s="17">
        <v>-0.64636285377792768</v>
      </c>
      <c r="D102" s="5">
        <f t="shared" si="1"/>
        <v>0.46862131959127856</v>
      </c>
      <c r="H102" s="1">
        <v>1982</v>
      </c>
      <c r="I102" s="1">
        <v>2</v>
      </c>
      <c r="J102" s="19">
        <v>38.036999999999999</v>
      </c>
      <c r="O102" s="1">
        <v>1981</v>
      </c>
      <c r="P102" s="1">
        <v>1</v>
      </c>
      <c r="Q102" s="21">
        <v>169279</v>
      </c>
      <c r="Y102" s="1">
        <v>1982</v>
      </c>
      <c r="Z102" s="1">
        <v>2</v>
      </c>
      <c r="AA102" s="6">
        <v>73.082999999999998</v>
      </c>
      <c r="AF102" s="1">
        <v>1981</v>
      </c>
      <c r="AG102" s="1">
        <v>3</v>
      </c>
      <c r="AH102" s="1">
        <v>50.314999999999998</v>
      </c>
      <c r="AM102" s="1">
        <v>1981</v>
      </c>
      <c r="AN102" s="1">
        <v>3</v>
      </c>
      <c r="AO102" s="1">
        <v>40.883000000000003</v>
      </c>
      <c r="AU102" s="1">
        <v>1984</v>
      </c>
      <c r="AV102" s="1">
        <v>1</v>
      </c>
      <c r="AW102" s="1">
        <v>424.54511151126434</v>
      </c>
      <c r="BC102" s="1">
        <v>1982</v>
      </c>
      <c r="BD102" s="1">
        <v>2</v>
      </c>
      <c r="BE102" s="1">
        <v>69</v>
      </c>
      <c r="BF102" s="11"/>
      <c r="BI102" s="1">
        <v>1982</v>
      </c>
      <c r="BJ102" s="1">
        <v>1</v>
      </c>
      <c r="BK102" s="12">
        <v>0.8892572127168753</v>
      </c>
      <c r="BQ102" s="1">
        <v>1995</v>
      </c>
      <c r="BR102" s="1">
        <v>1</v>
      </c>
      <c r="BS102" s="5">
        <v>82.748666666666693</v>
      </c>
      <c r="CA102" s="1">
        <v>1982</v>
      </c>
      <c r="CB102" s="1">
        <v>2</v>
      </c>
      <c r="CC102">
        <v>832825</v>
      </c>
      <c r="CF102"/>
      <c r="CH102" s="1">
        <v>1982</v>
      </c>
      <c r="CI102" s="1">
        <v>2</v>
      </c>
      <c r="CJ102" s="1">
        <v>3789</v>
      </c>
      <c r="CP102" s="1">
        <v>1982</v>
      </c>
      <c r="CQ102" s="1">
        <v>2</v>
      </c>
      <c r="CR102" s="6">
        <v>73.786000000000001</v>
      </c>
      <c r="CZ102" s="1">
        <v>4</v>
      </c>
      <c r="DA102" s="1">
        <v>1984</v>
      </c>
      <c r="DB102" s="1">
        <v>41</v>
      </c>
      <c r="DC102" s="1">
        <v>16</v>
      </c>
      <c r="DD102" s="1">
        <v>37</v>
      </c>
      <c r="DE102" s="1">
        <v>6</v>
      </c>
      <c r="DF102" s="1">
        <v>104</v>
      </c>
    </row>
    <row r="103" spans="1:110" x14ac:dyDescent="0.25">
      <c r="A103" s="8" t="s">
        <v>196</v>
      </c>
      <c r="B103" s="17">
        <v>-2.9774552163115517</v>
      </c>
      <c r="D103" s="5">
        <f t="shared" si="1"/>
        <v>0.46117768155049971</v>
      </c>
      <c r="H103" s="1">
        <v>1982</v>
      </c>
      <c r="I103" s="1">
        <v>3</v>
      </c>
      <c r="J103" s="19">
        <v>37.832000000000001</v>
      </c>
      <c r="O103" s="1">
        <v>1981</v>
      </c>
      <c r="P103" s="1">
        <v>2</v>
      </c>
      <c r="Q103" s="21">
        <v>169837.33333333334</v>
      </c>
      <c r="Y103" s="1">
        <v>1982</v>
      </c>
      <c r="Z103" s="1">
        <v>3</v>
      </c>
      <c r="AA103" s="6">
        <v>72.554000000000002</v>
      </c>
      <c r="AF103" s="1">
        <v>1981</v>
      </c>
      <c r="AG103" s="1">
        <v>4</v>
      </c>
      <c r="AH103" s="1">
        <v>50.506999999999998</v>
      </c>
      <c r="AM103" s="1">
        <v>1981</v>
      </c>
      <c r="AN103" s="1">
        <v>4</v>
      </c>
      <c r="AO103" s="1">
        <v>40.969000000000001</v>
      </c>
      <c r="AU103" s="1">
        <v>1984</v>
      </c>
      <c r="AV103" s="1">
        <v>2</v>
      </c>
      <c r="AW103" s="1">
        <v>407.96078133522269</v>
      </c>
      <c r="BC103" s="1">
        <v>1982</v>
      </c>
      <c r="BD103" s="1">
        <v>3</v>
      </c>
      <c r="BE103" s="1">
        <v>69</v>
      </c>
      <c r="BF103" s="11"/>
      <c r="BI103" s="1">
        <v>1982</v>
      </c>
      <c r="BJ103" s="1">
        <v>2</v>
      </c>
      <c r="BK103" s="12">
        <v>1.4438249840411856</v>
      </c>
      <c r="BQ103" s="1">
        <v>1995</v>
      </c>
      <c r="BR103" s="1">
        <v>2</v>
      </c>
      <c r="BS103" s="5">
        <v>78.444333333333304</v>
      </c>
      <c r="CA103" s="1">
        <v>1982</v>
      </c>
      <c r="CB103" s="1">
        <v>3</v>
      </c>
      <c r="CC103">
        <v>841775</v>
      </c>
      <c r="CF103"/>
      <c r="CH103" s="1">
        <v>1982</v>
      </c>
      <c r="CI103" s="1">
        <v>3</v>
      </c>
      <c r="CJ103" s="1">
        <v>-4040</v>
      </c>
      <c r="CP103" s="1">
        <v>1982</v>
      </c>
      <c r="CQ103" s="1">
        <v>3</v>
      </c>
      <c r="CR103" s="6">
        <v>73.688999999999993</v>
      </c>
      <c r="CZ103" s="1">
        <v>1</v>
      </c>
      <c r="DA103" s="1">
        <v>1985</v>
      </c>
      <c r="DB103" s="1">
        <v>41</v>
      </c>
      <c r="DC103" s="1">
        <v>13</v>
      </c>
      <c r="DD103" s="1">
        <v>42</v>
      </c>
      <c r="DE103" s="1">
        <v>4</v>
      </c>
      <c r="DF103" s="1">
        <v>99</v>
      </c>
    </row>
    <row r="104" spans="1:110" x14ac:dyDescent="0.25">
      <c r="A104" s="8" t="s">
        <v>197</v>
      </c>
      <c r="B104" s="17">
        <v>-0.77174755556513985</v>
      </c>
      <c r="D104" s="5">
        <f t="shared" si="1"/>
        <v>0.45924831266158683</v>
      </c>
      <c r="H104" s="1">
        <v>1982</v>
      </c>
      <c r="I104" s="1">
        <v>4</v>
      </c>
      <c r="J104" s="19">
        <v>37.792999999999999</v>
      </c>
      <c r="O104" s="1">
        <v>1981</v>
      </c>
      <c r="P104" s="1">
        <v>3</v>
      </c>
      <c r="Q104" s="21">
        <v>170412.66666666666</v>
      </c>
      <c r="Y104" s="1">
        <v>1982</v>
      </c>
      <c r="Z104" s="1">
        <v>4</v>
      </c>
      <c r="AA104" s="6">
        <v>71.872</v>
      </c>
      <c r="AF104" s="1">
        <v>1982</v>
      </c>
      <c r="AG104" s="1">
        <v>1</v>
      </c>
      <c r="AH104" s="1">
        <v>50.6</v>
      </c>
      <c r="AM104" s="1">
        <v>1982</v>
      </c>
      <c r="AN104" s="1">
        <v>1</v>
      </c>
      <c r="AO104" s="1">
        <v>41.185000000000002</v>
      </c>
      <c r="AU104" s="1">
        <v>1984</v>
      </c>
      <c r="AV104" s="1">
        <v>3</v>
      </c>
      <c r="AW104" s="1">
        <v>415.82352925311608</v>
      </c>
      <c r="BC104" s="1">
        <v>1982</v>
      </c>
      <c r="BD104" s="1">
        <v>4</v>
      </c>
      <c r="BE104" s="1">
        <v>83</v>
      </c>
      <c r="BF104" s="11"/>
      <c r="BI104" s="1">
        <v>1982</v>
      </c>
      <c r="BJ104" s="1">
        <v>3</v>
      </c>
      <c r="BK104" s="12">
        <v>1.7433945311770647</v>
      </c>
      <c r="BQ104" s="1">
        <v>1995</v>
      </c>
      <c r="BR104" s="1">
        <v>3</v>
      </c>
      <c r="BS104" s="5">
        <v>81.013999999999996</v>
      </c>
      <c r="CA104" s="1">
        <v>1982</v>
      </c>
      <c r="CB104" s="1">
        <v>4</v>
      </c>
      <c r="CC104">
        <v>851950</v>
      </c>
      <c r="CF104"/>
      <c r="CH104" s="1">
        <v>1982</v>
      </c>
      <c r="CI104" s="1">
        <v>4</v>
      </c>
      <c r="CJ104" s="1">
        <v>-4997</v>
      </c>
      <c r="CP104" s="1">
        <v>1982</v>
      </c>
      <c r="CQ104" s="1">
        <v>4</v>
      </c>
      <c r="CR104" s="6">
        <v>73.923000000000002</v>
      </c>
      <c r="CZ104" s="1">
        <v>2</v>
      </c>
      <c r="DA104" s="1">
        <v>1985</v>
      </c>
      <c r="DB104" s="1">
        <v>40</v>
      </c>
      <c r="DC104" s="1">
        <v>15</v>
      </c>
      <c r="DD104" s="1">
        <v>41</v>
      </c>
      <c r="DE104" s="1">
        <v>4</v>
      </c>
      <c r="DF104" s="1">
        <v>99</v>
      </c>
    </row>
    <row r="105" spans="1:110" x14ac:dyDescent="0.25">
      <c r="A105" s="8" t="s">
        <v>198</v>
      </c>
      <c r="B105" s="17">
        <v>-0.71974710058713676</v>
      </c>
      <c r="D105" s="5">
        <f t="shared" si="1"/>
        <v>0.457448944910119</v>
      </c>
      <c r="H105" s="1">
        <v>1983</v>
      </c>
      <c r="I105" s="1">
        <v>1</v>
      </c>
      <c r="J105" s="19">
        <v>38.518000000000001</v>
      </c>
      <c r="O105" s="1">
        <v>1981</v>
      </c>
      <c r="P105" s="1">
        <v>4</v>
      </c>
      <c r="Q105" s="21">
        <v>170990.33333333334</v>
      </c>
      <c r="Y105" s="1">
        <v>1983</v>
      </c>
      <c r="Z105" s="1">
        <v>1</v>
      </c>
      <c r="AA105" s="6">
        <v>72.319999999999993</v>
      </c>
      <c r="AF105" s="1">
        <v>1982</v>
      </c>
      <c r="AG105" s="1">
        <v>2</v>
      </c>
      <c r="AH105" s="1">
        <v>50.512999999999998</v>
      </c>
      <c r="AM105" s="1">
        <v>1982</v>
      </c>
      <c r="AN105" s="1">
        <v>2</v>
      </c>
      <c r="AO105" s="1">
        <v>41.414999999999999</v>
      </c>
      <c r="AU105" s="1">
        <v>1984</v>
      </c>
      <c r="AV105" s="1">
        <v>4</v>
      </c>
      <c r="AW105" s="1">
        <v>424.84600094966783</v>
      </c>
      <c r="BC105" s="1">
        <v>1983</v>
      </c>
      <c r="BD105" s="1">
        <v>1</v>
      </c>
      <c r="BE105" s="1">
        <v>78</v>
      </c>
      <c r="BF105" s="11"/>
      <c r="BI105" s="1">
        <v>1982</v>
      </c>
      <c r="BJ105" s="1">
        <v>4</v>
      </c>
      <c r="BK105" s="12">
        <v>0.30748235047108591</v>
      </c>
      <c r="BQ105" s="1">
        <v>1995</v>
      </c>
      <c r="BR105" s="1">
        <v>4</v>
      </c>
      <c r="BS105" s="5">
        <v>82.739666666666693</v>
      </c>
      <c r="CA105" s="1">
        <v>1983</v>
      </c>
      <c r="CB105" s="1">
        <v>1</v>
      </c>
      <c r="CC105">
        <v>870075</v>
      </c>
      <c r="CF105"/>
      <c r="CH105" s="1">
        <v>1983</v>
      </c>
      <c r="CI105" s="1">
        <v>1</v>
      </c>
      <c r="CJ105" s="1">
        <v>-2517</v>
      </c>
      <c r="CP105" s="1">
        <v>1983</v>
      </c>
      <c r="CQ105" s="1">
        <v>1</v>
      </c>
      <c r="CR105" s="6">
        <v>74.266999999999996</v>
      </c>
      <c r="CZ105" s="1">
        <v>3</v>
      </c>
      <c r="DA105" s="1">
        <v>1985</v>
      </c>
      <c r="DB105" s="1">
        <v>40</v>
      </c>
      <c r="DC105" s="1">
        <v>15</v>
      </c>
      <c r="DD105" s="1">
        <v>42</v>
      </c>
      <c r="DE105" s="1">
        <v>3</v>
      </c>
      <c r="DF105" s="1">
        <v>98</v>
      </c>
    </row>
    <row r="106" spans="1:110" x14ac:dyDescent="0.25">
      <c r="A106" s="8" t="s">
        <v>199</v>
      </c>
      <c r="B106" s="17">
        <v>4.5163799931145459</v>
      </c>
      <c r="D106" s="5">
        <f t="shared" si="1"/>
        <v>0.46873989489290535</v>
      </c>
      <c r="H106" s="1">
        <v>1983</v>
      </c>
      <c r="I106" s="1">
        <v>2</v>
      </c>
      <c r="J106" s="19">
        <v>39.811</v>
      </c>
      <c r="O106" s="1">
        <v>1982</v>
      </c>
      <c r="P106" s="1">
        <v>1</v>
      </c>
      <c r="Q106" s="21">
        <v>171497</v>
      </c>
      <c r="Y106" s="1">
        <v>1983</v>
      </c>
      <c r="Z106" s="1">
        <v>2</v>
      </c>
      <c r="AA106" s="6">
        <v>73.168000000000006</v>
      </c>
      <c r="AF106" s="1">
        <v>1982</v>
      </c>
      <c r="AG106" s="1">
        <v>3</v>
      </c>
      <c r="AH106" s="1">
        <v>50.728999999999999</v>
      </c>
      <c r="AM106" s="1">
        <v>1982</v>
      </c>
      <c r="AN106" s="1">
        <v>3</v>
      </c>
      <c r="AO106" s="1">
        <v>41.734999999999999</v>
      </c>
      <c r="AU106" s="1">
        <v>1985</v>
      </c>
      <c r="AV106" s="1">
        <v>1</v>
      </c>
      <c r="AW106" s="1">
        <v>453.07080279998394</v>
      </c>
      <c r="BC106" s="1">
        <v>1983</v>
      </c>
      <c r="BD106" s="1">
        <v>2</v>
      </c>
      <c r="BE106" s="1">
        <v>98</v>
      </c>
      <c r="BF106" s="11"/>
      <c r="BI106" s="1">
        <v>1983</v>
      </c>
      <c r="BJ106" s="1">
        <v>1</v>
      </c>
      <c r="BK106" s="12">
        <v>6.8514327667514863E-2</v>
      </c>
      <c r="BQ106" s="1">
        <v>1996</v>
      </c>
      <c r="BR106" s="1">
        <v>1</v>
      </c>
      <c r="BS106" s="5">
        <v>84.936000000000007</v>
      </c>
      <c r="CA106" s="1">
        <v>1983</v>
      </c>
      <c r="CB106" s="1">
        <v>2</v>
      </c>
      <c r="CC106">
        <v>895950</v>
      </c>
      <c r="CF106"/>
      <c r="CH106" s="1">
        <v>1983</v>
      </c>
      <c r="CI106" s="1">
        <v>2</v>
      </c>
      <c r="CJ106" s="1">
        <v>-7833</v>
      </c>
      <c r="CP106" s="1">
        <v>1983</v>
      </c>
      <c r="CQ106" s="1">
        <v>2</v>
      </c>
      <c r="CR106" s="6">
        <v>74.161000000000001</v>
      </c>
      <c r="CZ106" s="1">
        <v>4</v>
      </c>
      <c r="DA106" s="1">
        <v>1985</v>
      </c>
      <c r="DB106" s="1">
        <v>37</v>
      </c>
      <c r="DC106" s="1">
        <v>16</v>
      </c>
      <c r="DD106" s="1">
        <v>41</v>
      </c>
      <c r="DE106" s="1">
        <v>6</v>
      </c>
      <c r="DF106" s="1">
        <v>96</v>
      </c>
    </row>
    <row r="107" spans="1:110" x14ac:dyDescent="0.25">
      <c r="A107" s="8" t="s">
        <v>200</v>
      </c>
      <c r="B107" s="17">
        <v>7.1551454287989227</v>
      </c>
      <c r="D107" s="5">
        <f t="shared" si="1"/>
        <v>0.48662775846490264</v>
      </c>
      <c r="H107" s="1">
        <v>1983</v>
      </c>
      <c r="I107" s="1">
        <v>3</v>
      </c>
      <c r="J107" s="19">
        <v>40.793999999999997</v>
      </c>
      <c r="O107" s="1">
        <v>1982</v>
      </c>
      <c r="P107" s="1">
        <v>2</v>
      </c>
      <c r="Q107" s="21">
        <v>172020</v>
      </c>
      <c r="Y107" s="1">
        <v>1983</v>
      </c>
      <c r="Z107" s="1">
        <v>3</v>
      </c>
      <c r="AA107" s="6">
        <v>74.641000000000005</v>
      </c>
      <c r="AF107" s="1">
        <v>1982</v>
      </c>
      <c r="AG107" s="1">
        <v>4</v>
      </c>
      <c r="AH107" s="1">
        <v>51.25</v>
      </c>
      <c r="AM107" s="1">
        <v>1982</v>
      </c>
      <c r="AN107" s="1">
        <v>4</v>
      </c>
      <c r="AO107" s="1">
        <v>42.38</v>
      </c>
      <c r="AU107" s="1">
        <v>1985</v>
      </c>
      <c r="AV107" s="1">
        <v>2</v>
      </c>
      <c r="AW107" s="1">
        <v>466.51852093936571</v>
      </c>
      <c r="BC107" s="1">
        <v>1983</v>
      </c>
      <c r="BD107" s="1">
        <v>3</v>
      </c>
      <c r="BE107" s="1">
        <v>99</v>
      </c>
      <c r="BF107" s="11"/>
      <c r="BI107" s="1">
        <v>1983</v>
      </c>
      <c r="BJ107" s="1">
        <v>2</v>
      </c>
      <c r="BK107" s="12">
        <v>1.1563245330014571</v>
      </c>
      <c r="BQ107" s="1">
        <v>1996</v>
      </c>
      <c r="BR107" s="1">
        <v>2</v>
      </c>
      <c r="BS107" s="5">
        <v>86.188333333333304</v>
      </c>
      <c r="CA107" s="1">
        <v>1983</v>
      </c>
      <c r="CB107" s="1">
        <v>3</v>
      </c>
      <c r="CC107">
        <v>923075</v>
      </c>
      <c r="CF107"/>
      <c r="CH107" s="1">
        <v>1983</v>
      </c>
      <c r="CI107" s="1">
        <v>3</v>
      </c>
      <c r="CJ107" s="1">
        <v>-12901</v>
      </c>
      <c r="CP107" s="1">
        <v>1983</v>
      </c>
      <c r="CQ107" s="1">
        <v>3</v>
      </c>
      <c r="CR107" s="6">
        <v>73.861999999999995</v>
      </c>
      <c r="CZ107" s="1">
        <v>1</v>
      </c>
      <c r="DA107" s="1">
        <v>1986</v>
      </c>
      <c r="DB107" s="1">
        <v>40</v>
      </c>
      <c r="DC107" s="1">
        <v>12</v>
      </c>
      <c r="DD107" s="1">
        <v>44</v>
      </c>
      <c r="DE107" s="1">
        <v>4</v>
      </c>
      <c r="DF107" s="1">
        <v>96</v>
      </c>
    </row>
    <row r="108" spans="1:110" x14ac:dyDescent="0.25">
      <c r="A108" s="8" t="s">
        <v>201</v>
      </c>
      <c r="B108" s="17">
        <v>5.5990566476743364</v>
      </c>
      <c r="D108" s="5">
        <f t="shared" si="1"/>
        <v>0.50062540008408851</v>
      </c>
      <c r="H108" s="1">
        <v>1983</v>
      </c>
      <c r="I108" s="1">
        <v>4</v>
      </c>
      <c r="J108" s="19">
        <v>41.783999999999999</v>
      </c>
      <c r="O108" s="1">
        <v>1982</v>
      </c>
      <c r="P108" s="1">
        <v>3</v>
      </c>
      <c r="Q108" s="21">
        <v>172521.66666666666</v>
      </c>
      <c r="Y108" s="1">
        <v>1983</v>
      </c>
      <c r="Z108" s="1">
        <v>4</v>
      </c>
      <c r="AA108" s="6">
        <v>76.043000000000006</v>
      </c>
      <c r="AF108" s="1">
        <v>1983</v>
      </c>
      <c r="AG108" s="1">
        <v>1</v>
      </c>
      <c r="AH108" s="1">
        <v>51.414999999999999</v>
      </c>
      <c r="AM108" s="1">
        <v>1983</v>
      </c>
      <c r="AN108" s="1">
        <v>1</v>
      </c>
      <c r="AO108" s="1">
        <v>42.945</v>
      </c>
      <c r="AU108" s="1">
        <v>1985</v>
      </c>
      <c r="AV108" s="1">
        <v>3</v>
      </c>
      <c r="AW108" s="1">
        <v>472.01838687493</v>
      </c>
      <c r="BC108" s="1">
        <v>1983</v>
      </c>
      <c r="BD108" s="1">
        <v>4</v>
      </c>
      <c r="BE108" s="1">
        <v>99</v>
      </c>
      <c r="BF108" s="11"/>
      <c r="BI108" s="1">
        <v>1983</v>
      </c>
      <c r="BJ108" s="1">
        <v>3</v>
      </c>
      <c r="BK108" s="12">
        <v>0.9751466769359306</v>
      </c>
      <c r="BQ108" s="1">
        <v>1996</v>
      </c>
      <c r="BR108" s="1">
        <v>3</v>
      </c>
      <c r="BS108" s="5">
        <v>86.287999999999997</v>
      </c>
      <c r="CA108" s="1">
        <v>1983</v>
      </c>
      <c r="CB108" s="1">
        <v>4</v>
      </c>
      <c r="CC108">
        <v>949025</v>
      </c>
      <c r="CF108"/>
      <c r="CH108" s="1">
        <v>1983</v>
      </c>
      <c r="CI108" s="1">
        <v>4</v>
      </c>
      <c r="CJ108" s="1">
        <v>-15444</v>
      </c>
      <c r="CP108" s="1">
        <v>1983</v>
      </c>
      <c r="CQ108" s="1">
        <v>4</v>
      </c>
      <c r="CR108" s="6">
        <v>73.959000000000003</v>
      </c>
      <c r="CZ108" s="1">
        <v>2</v>
      </c>
      <c r="DA108" s="1">
        <v>1986</v>
      </c>
      <c r="DB108" s="1">
        <v>38</v>
      </c>
      <c r="DC108" s="1">
        <v>15</v>
      </c>
      <c r="DD108" s="1">
        <v>43</v>
      </c>
      <c r="DE108" s="1">
        <v>4</v>
      </c>
      <c r="DF108" s="1">
        <v>95</v>
      </c>
    </row>
    <row r="109" spans="1:110" x14ac:dyDescent="0.25">
      <c r="A109" s="8" t="s">
        <v>202</v>
      </c>
      <c r="B109" s="17">
        <v>-0.45788217158538824</v>
      </c>
      <c r="D109" s="5">
        <f t="shared" si="1"/>
        <v>0.49948069465512507</v>
      </c>
      <c r="H109" s="1">
        <v>1984</v>
      </c>
      <c r="I109" s="1">
        <v>1</v>
      </c>
      <c r="J109" s="19">
        <v>42.746000000000002</v>
      </c>
      <c r="O109" s="1">
        <v>1982</v>
      </c>
      <c r="P109" s="1">
        <v>4</v>
      </c>
      <c r="Q109" s="21">
        <v>173046</v>
      </c>
      <c r="Y109" s="1">
        <v>1984</v>
      </c>
      <c r="Z109" s="1">
        <v>1</v>
      </c>
      <c r="AA109" s="6">
        <v>77.507000000000005</v>
      </c>
      <c r="AF109" s="1">
        <v>1983</v>
      </c>
      <c r="AG109" s="1">
        <v>2</v>
      </c>
      <c r="AH109" s="1">
        <v>52.021000000000001</v>
      </c>
      <c r="AM109" s="1">
        <v>1983</v>
      </c>
      <c r="AN109" s="1">
        <v>2</v>
      </c>
      <c r="AO109" s="1">
        <v>43.529000000000003</v>
      </c>
      <c r="AU109" s="1">
        <v>1985</v>
      </c>
      <c r="AV109" s="1">
        <v>4</v>
      </c>
      <c r="AW109" s="1">
        <v>489.38325389511328</v>
      </c>
      <c r="BC109" s="1">
        <v>1984</v>
      </c>
      <c r="BD109" s="1">
        <v>1</v>
      </c>
      <c r="BE109" s="1">
        <v>109</v>
      </c>
      <c r="BF109" s="11"/>
      <c r="BI109" s="1">
        <v>1983</v>
      </c>
      <c r="BJ109" s="1">
        <v>4</v>
      </c>
      <c r="BK109" s="12">
        <v>0.99900698109066843</v>
      </c>
      <c r="BQ109" s="1">
        <v>1996</v>
      </c>
      <c r="BR109" s="1">
        <v>4</v>
      </c>
      <c r="BS109" s="5">
        <v>87.144666666666694</v>
      </c>
      <c r="CA109" s="1">
        <v>1984</v>
      </c>
      <c r="CB109" s="1">
        <v>1</v>
      </c>
      <c r="CC109">
        <v>978200</v>
      </c>
      <c r="CF109"/>
      <c r="CH109" s="1">
        <v>1984</v>
      </c>
      <c r="CI109" s="1">
        <v>1</v>
      </c>
      <c r="CJ109" s="1">
        <v>-20930</v>
      </c>
      <c r="CP109" s="1">
        <v>1984</v>
      </c>
      <c r="CQ109" s="1">
        <v>1</v>
      </c>
      <c r="CR109" s="6">
        <v>73.866</v>
      </c>
      <c r="CZ109" s="1">
        <v>3</v>
      </c>
      <c r="DA109" s="1">
        <v>1986</v>
      </c>
      <c r="DB109" s="1">
        <v>37</v>
      </c>
      <c r="DC109" s="1">
        <v>12</v>
      </c>
      <c r="DD109" s="1">
        <v>46</v>
      </c>
      <c r="DE109" s="1">
        <v>5</v>
      </c>
      <c r="DF109" s="1">
        <v>91</v>
      </c>
    </row>
    <row r="110" spans="1:110" x14ac:dyDescent="0.25">
      <c r="A110" s="8" t="s">
        <v>203</v>
      </c>
      <c r="B110" s="17">
        <v>4.9808426312929956</v>
      </c>
      <c r="D110" s="5">
        <f t="shared" si="1"/>
        <v>0.5119328012333576</v>
      </c>
      <c r="H110" s="1">
        <v>1984</v>
      </c>
      <c r="I110" s="1">
        <v>2</v>
      </c>
      <c r="J110" s="19">
        <v>43.558999999999997</v>
      </c>
      <c r="O110" s="1">
        <v>1983</v>
      </c>
      <c r="P110" s="1">
        <v>1</v>
      </c>
      <c r="Q110" s="21">
        <v>173505</v>
      </c>
      <c r="Y110" s="1">
        <v>1984</v>
      </c>
      <c r="Z110" s="1">
        <v>2</v>
      </c>
      <c r="AA110" s="6">
        <v>78.515000000000001</v>
      </c>
      <c r="AF110" s="1">
        <v>1983</v>
      </c>
      <c r="AG110" s="1">
        <v>3</v>
      </c>
      <c r="AH110" s="1">
        <v>52.811999999999998</v>
      </c>
      <c r="AM110" s="1">
        <v>1983</v>
      </c>
      <c r="AN110" s="1">
        <v>3</v>
      </c>
      <c r="AO110" s="1">
        <v>44.171999999999997</v>
      </c>
      <c r="AU110" s="1">
        <v>1986</v>
      </c>
      <c r="AV110" s="1">
        <v>1</v>
      </c>
      <c r="AW110" s="1">
        <v>545.39854492743859</v>
      </c>
      <c r="BC110" s="1">
        <v>1984</v>
      </c>
      <c r="BD110" s="1">
        <v>2</v>
      </c>
      <c r="BE110" s="1">
        <v>106</v>
      </c>
      <c r="BF110" s="11"/>
      <c r="BI110" s="1">
        <v>1984</v>
      </c>
      <c r="BJ110" s="1">
        <v>1</v>
      </c>
      <c r="BK110" s="12">
        <v>1.4175506685778221</v>
      </c>
      <c r="BQ110" s="1">
        <v>1997</v>
      </c>
      <c r="BR110" s="1">
        <v>1</v>
      </c>
      <c r="BS110" s="5">
        <v>91.610666666666702</v>
      </c>
      <c r="CA110" s="1">
        <v>1984</v>
      </c>
      <c r="CB110" s="1">
        <v>2</v>
      </c>
      <c r="CC110">
        <v>1003750</v>
      </c>
      <c r="CF110"/>
      <c r="CH110" s="1">
        <v>1984</v>
      </c>
      <c r="CI110" s="1">
        <v>2</v>
      </c>
      <c r="CJ110" s="1">
        <v>-23439</v>
      </c>
      <c r="CP110" s="1">
        <v>1984</v>
      </c>
      <c r="CQ110" s="1">
        <v>2</v>
      </c>
      <c r="CR110" s="6">
        <v>73.915000000000006</v>
      </c>
      <c r="CZ110" s="1">
        <v>4</v>
      </c>
      <c r="DA110" s="1">
        <v>1986</v>
      </c>
      <c r="DB110" s="1">
        <v>37</v>
      </c>
      <c r="DC110" s="1">
        <v>13</v>
      </c>
      <c r="DD110" s="1">
        <v>47</v>
      </c>
      <c r="DE110" s="1">
        <v>3</v>
      </c>
      <c r="DF110" s="1">
        <v>90</v>
      </c>
    </row>
    <row r="111" spans="1:110" x14ac:dyDescent="0.25">
      <c r="A111" s="8" t="s">
        <v>204</v>
      </c>
      <c r="B111" s="17">
        <v>0.15825104845394025</v>
      </c>
      <c r="D111" s="5">
        <f t="shared" si="1"/>
        <v>0.51232842885449248</v>
      </c>
      <c r="H111" s="1">
        <v>1984</v>
      </c>
      <c r="I111" s="1">
        <v>3</v>
      </c>
      <c r="J111" s="19">
        <v>43.941000000000003</v>
      </c>
      <c r="O111" s="1">
        <v>1983</v>
      </c>
      <c r="P111" s="1">
        <v>2</v>
      </c>
      <c r="Q111" s="21">
        <v>173957.33333333334</v>
      </c>
      <c r="Y111" s="1">
        <v>1984</v>
      </c>
      <c r="Z111" s="1">
        <v>3</v>
      </c>
      <c r="AA111" s="6">
        <v>78.846999999999994</v>
      </c>
      <c r="AF111" s="1">
        <v>1983</v>
      </c>
      <c r="AG111" s="1">
        <v>4</v>
      </c>
      <c r="AH111" s="1">
        <v>53.456000000000003</v>
      </c>
      <c r="AM111" s="1">
        <v>1983</v>
      </c>
      <c r="AN111" s="1">
        <v>4</v>
      </c>
      <c r="AO111" s="1">
        <v>44.628</v>
      </c>
      <c r="AU111" s="1">
        <v>1986</v>
      </c>
      <c r="AV111" s="1">
        <v>2</v>
      </c>
      <c r="AW111" s="1">
        <v>597.72891257209983</v>
      </c>
      <c r="BC111" s="1">
        <v>1984</v>
      </c>
      <c r="BD111" s="1">
        <v>3</v>
      </c>
      <c r="BE111" s="1">
        <v>113</v>
      </c>
      <c r="BF111" s="11"/>
      <c r="BI111" s="1">
        <v>1984</v>
      </c>
      <c r="BJ111" s="1">
        <v>2</v>
      </c>
      <c r="BK111" s="12">
        <v>0.9433217121705203</v>
      </c>
      <c r="BQ111" s="1">
        <v>1997</v>
      </c>
      <c r="BR111" s="1">
        <v>2</v>
      </c>
      <c r="BS111" s="5">
        <v>92.68</v>
      </c>
      <c r="CA111" s="1">
        <v>1984</v>
      </c>
      <c r="CB111" s="1">
        <v>3</v>
      </c>
      <c r="CC111">
        <v>1021850</v>
      </c>
      <c r="CF111"/>
      <c r="CH111" s="1">
        <v>1984</v>
      </c>
      <c r="CI111" s="1">
        <v>3</v>
      </c>
      <c r="CJ111" s="1">
        <v>-23384</v>
      </c>
      <c r="CP111" s="1">
        <v>1984</v>
      </c>
      <c r="CQ111" s="1">
        <v>3</v>
      </c>
      <c r="CR111" s="6">
        <v>74.387</v>
      </c>
      <c r="CZ111" s="1">
        <v>1</v>
      </c>
      <c r="DA111" s="1">
        <v>1987</v>
      </c>
      <c r="DB111" s="1">
        <v>34</v>
      </c>
      <c r="DC111" s="1">
        <v>12</v>
      </c>
      <c r="DD111" s="1">
        <v>50</v>
      </c>
      <c r="DE111" s="1">
        <v>4</v>
      </c>
      <c r="DF111" s="1">
        <v>84</v>
      </c>
    </row>
    <row r="112" spans="1:110" x14ac:dyDescent="0.25">
      <c r="A112" s="8" t="s">
        <v>205</v>
      </c>
      <c r="B112" s="17">
        <v>8.7290116417431385</v>
      </c>
      <c r="D112" s="5">
        <f t="shared" si="1"/>
        <v>0.53415095795885037</v>
      </c>
      <c r="H112" s="1">
        <v>1984</v>
      </c>
      <c r="I112" s="1">
        <v>4</v>
      </c>
      <c r="J112" s="19">
        <v>44.276000000000003</v>
      </c>
      <c r="O112" s="1">
        <v>1983</v>
      </c>
      <c r="P112" s="1">
        <v>3</v>
      </c>
      <c r="Q112" s="21">
        <v>174449.33333333334</v>
      </c>
      <c r="Y112" s="1">
        <v>1984</v>
      </c>
      <c r="Z112" s="1">
        <v>4</v>
      </c>
      <c r="AA112" s="6">
        <v>79.350999999999999</v>
      </c>
      <c r="AF112" s="1">
        <v>1984</v>
      </c>
      <c r="AG112" s="1">
        <v>1</v>
      </c>
      <c r="AH112" s="1">
        <v>53.591000000000001</v>
      </c>
      <c r="AM112" s="1">
        <v>1984</v>
      </c>
      <c r="AN112" s="1">
        <v>1</v>
      </c>
      <c r="AO112" s="1">
        <v>44.826000000000001</v>
      </c>
      <c r="AU112" s="1">
        <v>1986</v>
      </c>
      <c r="AV112" s="1">
        <v>3</v>
      </c>
      <c r="AW112" s="1">
        <v>594.80508851377158</v>
      </c>
      <c r="BC112" s="1">
        <v>1984</v>
      </c>
      <c r="BD112" s="1">
        <v>4</v>
      </c>
      <c r="BE112" s="1">
        <v>104</v>
      </c>
      <c r="BF112" s="11"/>
      <c r="BI112" s="1">
        <v>1984</v>
      </c>
      <c r="BJ112" s="1">
        <v>3</v>
      </c>
      <c r="BK112" s="12">
        <v>0.86944291350372305</v>
      </c>
      <c r="BQ112" s="1">
        <v>1997</v>
      </c>
      <c r="BR112" s="1">
        <v>3</v>
      </c>
      <c r="BS112" s="5">
        <v>94.078333333333305</v>
      </c>
      <c r="CA112" s="1">
        <v>1984</v>
      </c>
      <c r="CB112" s="1">
        <v>4</v>
      </c>
      <c r="CC112">
        <v>1036900</v>
      </c>
      <c r="CF112"/>
      <c r="CH112" s="1">
        <v>1984</v>
      </c>
      <c r="CI112" s="1">
        <v>4</v>
      </c>
      <c r="CJ112" s="1">
        <v>-26589</v>
      </c>
      <c r="CP112" s="1">
        <v>1984</v>
      </c>
      <c r="CQ112" s="1">
        <v>4</v>
      </c>
      <c r="CR112" s="6">
        <v>74.320999999999998</v>
      </c>
      <c r="CZ112" s="1">
        <v>2</v>
      </c>
      <c r="DA112" s="1">
        <v>1987</v>
      </c>
      <c r="DB112" s="1">
        <v>38</v>
      </c>
      <c r="DC112" s="1">
        <v>11</v>
      </c>
      <c r="DD112" s="1">
        <v>46</v>
      </c>
      <c r="DE112" s="1">
        <v>5</v>
      </c>
      <c r="DF112" s="1">
        <v>92</v>
      </c>
    </row>
    <row r="113" spans="1:110" x14ac:dyDescent="0.25">
      <c r="A113" s="8" t="s">
        <v>206</v>
      </c>
      <c r="B113" s="17">
        <v>-5.7306570220833528</v>
      </c>
      <c r="D113" s="5">
        <f t="shared" si="1"/>
        <v>0.51982431540364193</v>
      </c>
      <c r="H113" s="1">
        <v>1985</v>
      </c>
      <c r="I113" s="1">
        <v>1</v>
      </c>
      <c r="J113" s="19">
        <v>44.762999999999998</v>
      </c>
      <c r="O113" s="1">
        <v>1983</v>
      </c>
      <c r="P113" s="1">
        <v>4</v>
      </c>
      <c r="Q113" s="21">
        <v>174950.33333333334</v>
      </c>
      <c r="Y113" s="1">
        <v>1985</v>
      </c>
      <c r="Z113" s="1">
        <v>1</v>
      </c>
      <c r="AA113" s="6">
        <v>79.983000000000004</v>
      </c>
      <c r="AF113" s="1">
        <v>1984</v>
      </c>
      <c r="AG113" s="1">
        <v>2</v>
      </c>
      <c r="AH113" s="1">
        <v>54.762999999999998</v>
      </c>
      <c r="AM113" s="1">
        <v>1984</v>
      </c>
      <c r="AN113" s="1">
        <v>2</v>
      </c>
      <c r="AO113" s="1">
        <v>45.177999999999997</v>
      </c>
      <c r="AU113" s="1">
        <v>1986</v>
      </c>
      <c r="AV113" s="1">
        <v>4</v>
      </c>
      <c r="AW113" s="1">
        <v>597.76506355678839</v>
      </c>
      <c r="BC113" s="1">
        <v>1985</v>
      </c>
      <c r="BD113" s="1">
        <v>1</v>
      </c>
      <c r="BE113" s="1">
        <v>99</v>
      </c>
      <c r="BF113" s="11"/>
      <c r="BI113" s="1">
        <v>1984</v>
      </c>
      <c r="BJ113" s="1">
        <v>4</v>
      </c>
      <c r="BK113" s="12">
        <v>0.86225720969671238</v>
      </c>
      <c r="BQ113" s="1">
        <v>1997</v>
      </c>
      <c r="BR113" s="1">
        <v>4</v>
      </c>
      <c r="BS113" s="5">
        <v>95.282666666666699</v>
      </c>
      <c r="CA113" s="1">
        <v>1985</v>
      </c>
      <c r="CB113" s="1">
        <v>1</v>
      </c>
      <c r="CC113">
        <v>1059250</v>
      </c>
      <c r="CF113"/>
      <c r="CH113" s="1">
        <v>1985</v>
      </c>
      <c r="CI113" s="1">
        <v>1</v>
      </c>
      <c r="CJ113" s="1">
        <v>-23519</v>
      </c>
      <c r="CP113" s="1">
        <v>1985</v>
      </c>
      <c r="CQ113" s="1">
        <v>1</v>
      </c>
      <c r="CR113" s="6">
        <v>74.631</v>
      </c>
      <c r="CZ113" s="1">
        <v>3</v>
      </c>
      <c r="DA113" s="1">
        <v>1987</v>
      </c>
      <c r="DB113" s="1">
        <v>37</v>
      </c>
      <c r="DC113" s="1">
        <v>14</v>
      </c>
      <c r="DD113" s="1">
        <v>44</v>
      </c>
      <c r="DE113" s="1">
        <v>5</v>
      </c>
      <c r="DF113" s="1">
        <v>93</v>
      </c>
    </row>
    <row r="114" spans="1:110" x14ac:dyDescent="0.25">
      <c r="A114" s="8" t="s">
        <v>207</v>
      </c>
      <c r="B114" s="17">
        <v>1.5422943394046391</v>
      </c>
      <c r="D114" s="5">
        <f t="shared" si="1"/>
        <v>0.52368005125215356</v>
      </c>
      <c r="H114" s="1">
        <v>1985</v>
      </c>
      <c r="I114" s="1">
        <v>2</v>
      </c>
      <c r="J114" s="19">
        <v>45.207000000000001</v>
      </c>
      <c r="O114" s="1">
        <v>1984</v>
      </c>
      <c r="P114" s="1">
        <v>1</v>
      </c>
      <c r="Q114" s="21">
        <v>175678.66666666666</v>
      </c>
      <c r="Y114" s="1">
        <v>1985</v>
      </c>
      <c r="Z114" s="1">
        <v>2</v>
      </c>
      <c r="AA114" s="6">
        <v>80.522000000000006</v>
      </c>
      <c r="AF114" s="1">
        <v>1984</v>
      </c>
      <c r="AG114" s="1">
        <v>3</v>
      </c>
      <c r="AH114" s="1">
        <v>54.805</v>
      </c>
      <c r="AM114" s="1">
        <v>1984</v>
      </c>
      <c r="AN114" s="1">
        <v>3</v>
      </c>
      <c r="AO114" s="1">
        <v>45.744999999999997</v>
      </c>
      <c r="AU114" s="1">
        <v>1987</v>
      </c>
      <c r="AV114" s="1">
        <v>1</v>
      </c>
      <c r="AW114" s="1">
        <v>677.44415064590441</v>
      </c>
      <c r="BC114" s="1">
        <v>1985</v>
      </c>
      <c r="BD114" s="1">
        <v>2</v>
      </c>
      <c r="BE114" s="1">
        <v>99</v>
      </c>
      <c r="BF114" s="11"/>
      <c r="BI114" s="1">
        <v>1985</v>
      </c>
      <c r="BJ114" s="1">
        <v>1</v>
      </c>
      <c r="BK114" s="12">
        <v>0.917593325345616</v>
      </c>
      <c r="BQ114" s="1">
        <v>1998</v>
      </c>
      <c r="BR114" s="1">
        <v>1</v>
      </c>
      <c r="BS114" s="5">
        <v>97.688000000000002</v>
      </c>
      <c r="CA114" s="1">
        <v>1985</v>
      </c>
      <c r="CB114" s="1">
        <v>2</v>
      </c>
      <c r="CC114">
        <v>1075575</v>
      </c>
      <c r="CF114"/>
      <c r="CH114" s="1">
        <v>1985</v>
      </c>
      <c r="CI114" s="1">
        <v>2</v>
      </c>
      <c r="CJ114" s="1">
        <v>-28689</v>
      </c>
      <c r="CP114" s="1">
        <v>1985</v>
      </c>
      <c r="CQ114" s="1">
        <v>2</v>
      </c>
      <c r="CR114" s="6">
        <v>74.682000000000002</v>
      </c>
      <c r="CZ114" s="1">
        <v>4</v>
      </c>
      <c r="DA114" s="1">
        <v>1987</v>
      </c>
      <c r="DB114" s="1">
        <v>34</v>
      </c>
      <c r="DC114" s="1">
        <v>13</v>
      </c>
      <c r="DD114" s="1">
        <v>48</v>
      </c>
      <c r="DE114" s="1">
        <v>5</v>
      </c>
      <c r="DF114" s="1">
        <v>86</v>
      </c>
    </row>
    <row r="115" spans="1:110" x14ac:dyDescent="0.25">
      <c r="A115" s="8" t="s">
        <v>208</v>
      </c>
      <c r="B115" s="17">
        <v>2.8196737535805507</v>
      </c>
      <c r="D115" s="5">
        <f t="shared" si="1"/>
        <v>0.53072923563610497</v>
      </c>
      <c r="H115" s="1">
        <v>1985</v>
      </c>
      <c r="I115" s="1">
        <v>3</v>
      </c>
      <c r="J115" s="19">
        <v>45.91</v>
      </c>
      <c r="O115" s="1">
        <v>1984</v>
      </c>
      <c r="P115" s="1">
        <v>2</v>
      </c>
      <c r="Q115" s="21">
        <v>176125.33333333334</v>
      </c>
      <c r="Y115" s="1">
        <v>1985</v>
      </c>
      <c r="Z115" s="1">
        <v>3</v>
      </c>
      <c r="AA115" s="6">
        <v>80.747</v>
      </c>
      <c r="AF115" s="1">
        <v>1984</v>
      </c>
      <c r="AG115" s="1">
        <v>4</v>
      </c>
      <c r="AH115" s="1">
        <v>55.225999999999999</v>
      </c>
      <c r="AM115" s="1">
        <v>1984</v>
      </c>
      <c r="AN115" s="1">
        <v>4</v>
      </c>
      <c r="AO115" s="1">
        <v>46.247999999999998</v>
      </c>
      <c r="AU115" s="1">
        <v>1987</v>
      </c>
      <c r="AV115" s="1">
        <v>2</v>
      </c>
      <c r="AW115" s="1">
        <v>702.15417601724903</v>
      </c>
      <c r="BC115" s="1">
        <v>1985</v>
      </c>
      <c r="BD115" s="1">
        <v>3</v>
      </c>
      <c r="BE115" s="1">
        <v>98</v>
      </c>
      <c r="BF115" s="11"/>
      <c r="BI115" s="1">
        <v>1985</v>
      </c>
      <c r="BJ115" s="1">
        <v>2</v>
      </c>
      <c r="BK115" s="12">
        <v>0.9106623462004535</v>
      </c>
      <c r="BQ115" s="1">
        <v>1998</v>
      </c>
      <c r="BR115" s="1">
        <v>2</v>
      </c>
      <c r="BS115" s="5">
        <v>99.072000000000003</v>
      </c>
      <c r="CA115" s="1">
        <v>1985</v>
      </c>
      <c r="CB115" s="1">
        <v>3</v>
      </c>
      <c r="CC115">
        <v>1098650</v>
      </c>
      <c r="CF115"/>
      <c r="CH115" s="1">
        <v>1985</v>
      </c>
      <c r="CI115" s="1">
        <v>3</v>
      </c>
      <c r="CJ115" s="1">
        <v>-31303</v>
      </c>
      <c r="CP115" s="1">
        <v>1985</v>
      </c>
      <c r="CQ115" s="1">
        <v>3</v>
      </c>
      <c r="CR115" s="6">
        <v>75.313000000000002</v>
      </c>
      <c r="CZ115" s="1">
        <v>1</v>
      </c>
      <c r="DA115" s="1">
        <v>1988</v>
      </c>
      <c r="DB115" s="1">
        <v>36</v>
      </c>
      <c r="DC115" s="1">
        <v>14</v>
      </c>
      <c r="DD115" s="1">
        <v>46</v>
      </c>
      <c r="DE115" s="1">
        <v>4</v>
      </c>
      <c r="DF115" s="1">
        <v>90</v>
      </c>
    </row>
    <row r="116" spans="1:110" x14ac:dyDescent="0.25">
      <c r="A116" s="8" t="s">
        <v>209</v>
      </c>
      <c r="B116" s="17">
        <v>2.4354663263430316</v>
      </c>
      <c r="D116" s="5">
        <f t="shared" si="1"/>
        <v>0.53681790145196251</v>
      </c>
      <c r="H116" s="1">
        <v>1985</v>
      </c>
      <c r="I116" s="1">
        <v>4</v>
      </c>
      <c r="J116" s="19">
        <v>46.326000000000001</v>
      </c>
      <c r="O116" s="1">
        <v>1984</v>
      </c>
      <c r="P116" s="1">
        <v>3</v>
      </c>
      <c r="Q116" s="21">
        <v>176595.33333333334</v>
      </c>
      <c r="Y116" s="1">
        <v>1985</v>
      </c>
      <c r="Z116" s="1">
        <v>4</v>
      </c>
      <c r="AA116" s="6">
        <v>81.153999999999996</v>
      </c>
      <c r="AF116" s="1">
        <v>1985</v>
      </c>
      <c r="AG116" s="1">
        <v>1</v>
      </c>
      <c r="AH116" s="1">
        <v>55.564</v>
      </c>
      <c r="AM116" s="1">
        <v>1985</v>
      </c>
      <c r="AN116" s="1">
        <v>1</v>
      </c>
      <c r="AO116" s="1">
        <v>47.087000000000003</v>
      </c>
      <c r="AU116" s="1">
        <v>1987</v>
      </c>
      <c r="AV116" s="1">
        <v>3</v>
      </c>
      <c r="AW116" s="1">
        <v>756.04238916045597</v>
      </c>
      <c r="BC116" s="1">
        <v>1985</v>
      </c>
      <c r="BD116" s="1">
        <v>4</v>
      </c>
      <c r="BE116" s="1">
        <v>96</v>
      </c>
      <c r="BF116" s="11"/>
      <c r="BI116" s="1">
        <v>1985</v>
      </c>
      <c r="BJ116" s="1">
        <v>3</v>
      </c>
      <c r="BK116" s="12">
        <v>0.62177673899574393</v>
      </c>
      <c r="BQ116" s="1">
        <v>1998</v>
      </c>
      <c r="BR116" s="1">
        <v>3</v>
      </c>
      <c r="BS116" s="5">
        <v>101.113666666667</v>
      </c>
      <c r="CA116" s="1">
        <v>1985</v>
      </c>
      <c r="CB116" s="1">
        <v>4</v>
      </c>
      <c r="CC116">
        <v>1113275</v>
      </c>
      <c r="CF116"/>
      <c r="CH116" s="1">
        <v>1985</v>
      </c>
      <c r="CI116" s="1">
        <v>4</v>
      </c>
      <c r="CJ116" s="1">
        <v>-34648</v>
      </c>
      <c r="CP116" s="1">
        <v>1985</v>
      </c>
      <c r="CQ116" s="1">
        <v>4</v>
      </c>
      <c r="CR116" s="6">
        <v>76.018000000000001</v>
      </c>
      <c r="CZ116" s="1">
        <v>2</v>
      </c>
      <c r="DA116" s="1">
        <v>1988</v>
      </c>
      <c r="DB116" s="1">
        <v>38</v>
      </c>
      <c r="DC116" s="1">
        <v>14</v>
      </c>
      <c r="DD116" s="1">
        <v>44</v>
      </c>
      <c r="DE116" s="1">
        <v>4</v>
      </c>
      <c r="DF116" s="1">
        <v>94</v>
      </c>
    </row>
    <row r="117" spans="1:110" x14ac:dyDescent="0.25">
      <c r="A117" s="8" t="s">
        <v>210</v>
      </c>
      <c r="B117" s="17">
        <v>3.5924877677772065</v>
      </c>
      <c r="D117" s="5">
        <f t="shared" si="1"/>
        <v>0.54579912087140547</v>
      </c>
      <c r="H117" s="1">
        <v>1986</v>
      </c>
      <c r="I117" s="1">
        <v>1</v>
      </c>
      <c r="J117" s="19">
        <v>46.808999999999997</v>
      </c>
      <c r="O117" s="1">
        <v>1984</v>
      </c>
      <c r="P117" s="1">
        <v>4</v>
      </c>
      <c r="Q117" s="21">
        <v>177132.33333333334</v>
      </c>
      <c r="Y117" s="1">
        <v>1986</v>
      </c>
      <c r="Z117" s="1">
        <v>1</v>
      </c>
      <c r="AA117" s="6">
        <v>81.025000000000006</v>
      </c>
      <c r="AF117" s="1">
        <v>1985</v>
      </c>
      <c r="AG117" s="1">
        <v>2</v>
      </c>
      <c r="AH117" s="1">
        <v>55.997</v>
      </c>
      <c r="AM117" s="1">
        <v>1985</v>
      </c>
      <c r="AN117" s="1">
        <v>2</v>
      </c>
      <c r="AO117" s="1">
        <v>47.52</v>
      </c>
      <c r="AU117" s="1">
        <v>1987</v>
      </c>
      <c r="AV117" s="1">
        <v>4</v>
      </c>
      <c r="AW117" s="1">
        <v>599.518613993185</v>
      </c>
      <c r="BC117" s="1">
        <v>1986</v>
      </c>
      <c r="BD117" s="1">
        <v>1</v>
      </c>
      <c r="BE117" s="1">
        <v>96</v>
      </c>
      <c r="BF117" s="11"/>
      <c r="BI117" s="1">
        <v>1985</v>
      </c>
      <c r="BJ117" s="1">
        <v>4</v>
      </c>
      <c r="BK117" s="12">
        <v>1.019121227650994</v>
      </c>
      <c r="BQ117" s="1">
        <v>1998</v>
      </c>
      <c r="BR117" s="1">
        <v>4</v>
      </c>
      <c r="BS117" s="5">
        <v>95.991666666666703</v>
      </c>
      <c r="CA117" s="1">
        <v>1986</v>
      </c>
      <c r="CB117" s="1">
        <v>1</v>
      </c>
      <c r="CC117">
        <v>1129075</v>
      </c>
      <c r="CF117"/>
      <c r="CH117" s="1">
        <v>1986</v>
      </c>
      <c r="CI117" s="1">
        <v>1</v>
      </c>
      <c r="CJ117" s="1">
        <v>-34209</v>
      </c>
      <c r="CP117" s="1">
        <v>1986</v>
      </c>
      <c r="CQ117" s="1">
        <v>1</v>
      </c>
      <c r="CR117" s="6">
        <v>76.742999999999995</v>
      </c>
      <c r="CZ117" s="1">
        <v>3</v>
      </c>
      <c r="DA117" s="1">
        <v>1988</v>
      </c>
      <c r="DB117" s="1">
        <v>41</v>
      </c>
      <c r="DC117" s="1">
        <v>15</v>
      </c>
      <c r="DD117" s="1">
        <v>40</v>
      </c>
      <c r="DE117" s="1">
        <v>4</v>
      </c>
      <c r="DF117" s="1">
        <v>101</v>
      </c>
    </row>
    <row r="118" spans="1:110" x14ac:dyDescent="0.25">
      <c r="A118" s="8" t="s">
        <v>211</v>
      </c>
      <c r="B118" s="17">
        <v>4.2894331929250482</v>
      </c>
      <c r="D118" s="5">
        <f t="shared" si="1"/>
        <v>0.55652270385371805</v>
      </c>
      <c r="H118" s="1">
        <v>1986</v>
      </c>
      <c r="I118" s="1">
        <v>2</v>
      </c>
      <c r="J118" s="19">
        <v>47.05</v>
      </c>
      <c r="O118" s="1">
        <v>1985</v>
      </c>
      <c r="P118" s="1">
        <v>1</v>
      </c>
      <c r="Q118" s="21">
        <v>177522.33333333334</v>
      </c>
      <c r="Y118" s="1">
        <v>1986</v>
      </c>
      <c r="Z118" s="1">
        <v>2</v>
      </c>
      <c r="AA118" s="6">
        <v>80.811000000000007</v>
      </c>
      <c r="AF118" s="1">
        <v>1985</v>
      </c>
      <c r="AG118" s="1">
        <v>3</v>
      </c>
      <c r="AH118" s="1">
        <v>56.457999999999998</v>
      </c>
      <c r="AM118" s="1">
        <v>1985</v>
      </c>
      <c r="AN118" s="1">
        <v>3</v>
      </c>
      <c r="AO118" s="1">
        <v>48.158999999999999</v>
      </c>
      <c r="AU118" s="1">
        <v>1988</v>
      </c>
      <c r="AV118" s="1">
        <v>1</v>
      </c>
      <c r="AW118" s="1">
        <v>602.1497317496337</v>
      </c>
      <c r="BC118" s="1">
        <v>1986</v>
      </c>
      <c r="BD118" s="1">
        <v>2</v>
      </c>
      <c r="BE118" s="1">
        <v>95</v>
      </c>
      <c r="BF118" s="11"/>
      <c r="BI118" s="1">
        <v>1986</v>
      </c>
      <c r="BJ118" s="1">
        <v>1</v>
      </c>
      <c r="BK118" s="12">
        <v>0.52240920395153034</v>
      </c>
      <c r="BQ118" s="1">
        <v>1999</v>
      </c>
      <c r="BR118" s="1">
        <v>1</v>
      </c>
      <c r="BS118" s="5">
        <v>96.804333333333304</v>
      </c>
      <c r="CA118" s="1">
        <v>1986</v>
      </c>
      <c r="CB118" s="1">
        <v>2</v>
      </c>
      <c r="CC118">
        <v>1138800</v>
      </c>
      <c r="CF118"/>
      <c r="CH118" s="1">
        <v>1986</v>
      </c>
      <c r="CI118" s="1">
        <v>2</v>
      </c>
      <c r="CJ118" s="1">
        <v>-35692</v>
      </c>
      <c r="CP118" s="1">
        <v>1986</v>
      </c>
      <c r="CQ118" s="1">
        <v>2</v>
      </c>
      <c r="CR118" s="6">
        <v>77.992000000000004</v>
      </c>
      <c r="CZ118" s="1">
        <v>4</v>
      </c>
      <c r="DA118" s="1">
        <v>1988</v>
      </c>
      <c r="DB118" s="1">
        <v>40</v>
      </c>
      <c r="DC118" s="1">
        <v>13</v>
      </c>
      <c r="DD118" s="1">
        <v>43</v>
      </c>
      <c r="DE118" s="1">
        <v>4</v>
      </c>
      <c r="DF118" s="1">
        <v>97</v>
      </c>
    </row>
    <row r="119" spans="1:110" x14ac:dyDescent="0.25">
      <c r="A119" s="8" t="s">
        <v>212</v>
      </c>
      <c r="B119" s="17">
        <v>-2.3763295458139488</v>
      </c>
      <c r="D119" s="5">
        <f t="shared" si="1"/>
        <v>0.55058187998918318</v>
      </c>
      <c r="H119" s="1">
        <v>1986</v>
      </c>
      <c r="I119" s="1">
        <v>3</v>
      </c>
      <c r="J119" s="19">
        <v>47.491</v>
      </c>
      <c r="O119" s="1">
        <v>1985</v>
      </c>
      <c r="P119" s="1">
        <v>2</v>
      </c>
      <c r="Q119" s="21">
        <v>177946.33333333334</v>
      </c>
      <c r="Y119" s="1">
        <v>1986</v>
      </c>
      <c r="Z119" s="1">
        <v>3</v>
      </c>
      <c r="AA119" s="6">
        <v>81.22</v>
      </c>
      <c r="AF119" s="1">
        <v>1985</v>
      </c>
      <c r="AG119" s="1">
        <v>4</v>
      </c>
      <c r="AH119" s="1">
        <v>56.960999999999999</v>
      </c>
      <c r="AM119" s="1">
        <v>1985</v>
      </c>
      <c r="AN119" s="1">
        <v>4</v>
      </c>
      <c r="AO119" s="1">
        <v>48.543999999999997</v>
      </c>
      <c r="AU119" s="1">
        <v>1988</v>
      </c>
      <c r="AV119" s="1">
        <v>2</v>
      </c>
      <c r="AW119" s="1">
        <v>606.24795940181946</v>
      </c>
      <c r="BC119" s="1">
        <v>1986</v>
      </c>
      <c r="BD119" s="1">
        <v>3</v>
      </c>
      <c r="BE119" s="1">
        <v>91</v>
      </c>
      <c r="BF119" s="11"/>
      <c r="BI119" s="1">
        <v>1986</v>
      </c>
      <c r="BJ119" s="1">
        <v>2</v>
      </c>
      <c r="BK119" s="12">
        <v>-0.48500952112757051</v>
      </c>
      <c r="BQ119" s="1">
        <v>1999</v>
      </c>
      <c r="BR119" s="1">
        <v>2</v>
      </c>
      <c r="BS119" s="5">
        <v>99.451666666666696</v>
      </c>
      <c r="CA119" s="1">
        <v>1986</v>
      </c>
      <c r="CB119" s="1">
        <v>3</v>
      </c>
      <c r="CC119">
        <v>1154900</v>
      </c>
      <c r="CF119"/>
      <c r="CH119" s="1">
        <v>1986</v>
      </c>
      <c r="CI119" s="1">
        <v>3</v>
      </c>
      <c r="CJ119" s="1">
        <v>-38049</v>
      </c>
      <c r="CP119" s="1">
        <v>1986</v>
      </c>
      <c r="CQ119" s="1">
        <v>3</v>
      </c>
      <c r="CR119" s="6">
        <v>78.504000000000005</v>
      </c>
      <c r="CZ119" s="1">
        <v>1</v>
      </c>
      <c r="DA119" s="1">
        <v>1989</v>
      </c>
      <c r="DB119" s="1">
        <v>42</v>
      </c>
      <c r="DC119" s="1">
        <v>12</v>
      </c>
      <c r="DD119" s="1">
        <v>42</v>
      </c>
      <c r="DE119" s="1">
        <v>4</v>
      </c>
      <c r="DF119" s="1">
        <v>100</v>
      </c>
    </row>
    <row r="120" spans="1:110" x14ac:dyDescent="0.25">
      <c r="A120" s="8" t="s">
        <v>213</v>
      </c>
      <c r="B120" s="17">
        <v>-3.9744419906054809</v>
      </c>
      <c r="D120" s="5">
        <f t="shared" si="1"/>
        <v>0.54064577501266953</v>
      </c>
      <c r="H120" s="1">
        <v>1986</v>
      </c>
      <c r="I120" s="1">
        <v>4</v>
      </c>
      <c r="J120" s="19">
        <v>47.749000000000002</v>
      </c>
      <c r="O120" s="1">
        <v>1985</v>
      </c>
      <c r="P120" s="1">
        <v>3</v>
      </c>
      <c r="Q120" s="21">
        <v>178413.33333333334</v>
      </c>
      <c r="Y120" s="1">
        <v>1986</v>
      </c>
      <c r="Z120" s="1">
        <v>4</v>
      </c>
      <c r="AA120" s="6">
        <v>81.83</v>
      </c>
      <c r="AF120" s="1">
        <v>1986</v>
      </c>
      <c r="AG120" s="1">
        <v>1</v>
      </c>
      <c r="AH120" s="1">
        <v>57.683</v>
      </c>
      <c r="AM120" s="1">
        <v>1986</v>
      </c>
      <c r="AN120" s="1">
        <v>1</v>
      </c>
      <c r="AO120" s="1">
        <v>48.744999999999997</v>
      </c>
      <c r="AU120" s="1">
        <v>1988</v>
      </c>
      <c r="AV120" s="1">
        <v>3</v>
      </c>
      <c r="AW120" s="1">
        <v>606.94700566459176</v>
      </c>
      <c r="BC120" s="1">
        <v>1986</v>
      </c>
      <c r="BD120" s="1">
        <v>4</v>
      </c>
      <c r="BE120" s="1">
        <v>90</v>
      </c>
      <c r="BF120" s="11"/>
      <c r="BI120" s="1">
        <v>1986</v>
      </c>
      <c r="BJ120" s="1">
        <v>3</v>
      </c>
      <c r="BK120" s="12">
        <v>0.61162511541456865</v>
      </c>
      <c r="BQ120" s="1">
        <v>1999</v>
      </c>
      <c r="BR120" s="1">
        <v>3</v>
      </c>
      <c r="BS120" s="5">
        <v>98.873333333333306</v>
      </c>
      <c r="CA120" s="1">
        <v>1986</v>
      </c>
      <c r="CB120" s="1">
        <v>4</v>
      </c>
      <c r="CC120">
        <v>1167350</v>
      </c>
      <c r="CF120"/>
      <c r="CH120" s="1">
        <v>1986</v>
      </c>
      <c r="CI120" s="1">
        <v>4</v>
      </c>
      <c r="CJ120" s="1">
        <v>-39226</v>
      </c>
      <c r="CP120" s="1">
        <v>1986</v>
      </c>
      <c r="CQ120" s="1">
        <v>4</v>
      </c>
      <c r="CR120" s="6">
        <v>79.028000000000006</v>
      </c>
      <c r="CZ120" s="1">
        <v>2</v>
      </c>
      <c r="DA120" s="1">
        <v>1989</v>
      </c>
      <c r="DB120" s="1">
        <v>37</v>
      </c>
      <c r="DC120" s="1">
        <v>12</v>
      </c>
      <c r="DD120" s="1">
        <v>47</v>
      </c>
      <c r="DE120" s="1">
        <v>4</v>
      </c>
      <c r="DF120" s="1">
        <v>90</v>
      </c>
    </row>
    <row r="121" spans="1:110" x14ac:dyDescent="0.25">
      <c r="A121" s="8" t="s">
        <v>214</v>
      </c>
      <c r="B121" s="17">
        <v>1.1002190613521119</v>
      </c>
      <c r="D121" s="5">
        <f t="shared" si="1"/>
        <v>0.54339632266604976</v>
      </c>
      <c r="H121" s="1">
        <v>1987</v>
      </c>
      <c r="I121" s="1">
        <v>1</v>
      </c>
      <c r="J121" s="19">
        <v>48.121000000000002</v>
      </c>
      <c r="O121" s="1">
        <v>1985</v>
      </c>
      <c r="P121" s="1">
        <v>4</v>
      </c>
      <c r="Q121" s="21">
        <v>178940.66666666666</v>
      </c>
      <c r="Y121" s="1">
        <v>1987</v>
      </c>
      <c r="Z121" s="1">
        <v>1</v>
      </c>
      <c r="AA121" s="6">
        <v>82.846999999999994</v>
      </c>
      <c r="AF121" s="1">
        <v>1986</v>
      </c>
      <c r="AG121" s="1">
        <v>2</v>
      </c>
      <c r="AH121" s="1">
        <v>58.195999999999998</v>
      </c>
      <c r="AM121" s="1">
        <v>1986</v>
      </c>
      <c r="AN121" s="1">
        <v>2</v>
      </c>
      <c r="AO121" s="1">
        <v>49.039000000000001</v>
      </c>
      <c r="AU121" s="1">
        <v>1988</v>
      </c>
      <c r="AV121" s="1">
        <v>4</v>
      </c>
      <c r="AW121" s="1">
        <v>618.79123975334949</v>
      </c>
      <c r="BC121" s="1">
        <v>1987</v>
      </c>
      <c r="BD121" s="1">
        <v>1</v>
      </c>
      <c r="BE121" s="1">
        <v>84</v>
      </c>
      <c r="BF121" s="11"/>
      <c r="BI121" s="1">
        <v>1986</v>
      </c>
      <c r="BJ121" s="1">
        <v>4</v>
      </c>
      <c r="BK121" s="12">
        <v>0.69882304698823816</v>
      </c>
      <c r="BQ121" s="1">
        <v>1999</v>
      </c>
      <c r="BR121" s="1">
        <v>4</v>
      </c>
      <c r="BS121" s="5">
        <v>97.435333333333304</v>
      </c>
      <c r="CA121" s="1">
        <v>1987</v>
      </c>
      <c r="CB121" s="1">
        <v>1</v>
      </c>
      <c r="CC121">
        <v>1184050</v>
      </c>
      <c r="CF121"/>
      <c r="CH121" s="1">
        <v>1987</v>
      </c>
      <c r="CI121" s="1">
        <v>1</v>
      </c>
      <c r="CJ121" s="1">
        <v>-39265</v>
      </c>
      <c r="CP121" s="1">
        <v>1987</v>
      </c>
      <c r="CQ121" s="1">
        <v>1</v>
      </c>
      <c r="CR121" s="6">
        <v>78.516999999999996</v>
      </c>
      <c r="CZ121" s="1">
        <v>3</v>
      </c>
      <c r="DA121" s="1">
        <v>1989</v>
      </c>
      <c r="DB121" s="1">
        <v>38</v>
      </c>
      <c r="DC121" s="1">
        <v>13</v>
      </c>
      <c r="DD121" s="1">
        <v>43</v>
      </c>
      <c r="DE121" s="1">
        <v>6</v>
      </c>
      <c r="DF121" s="1">
        <v>95</v>
      </c>
    </row>
    <row r="122" spans="1:110" x14ac:dyDescent="0.25">
      <c r="A122" s="8" t="s">
        <v>215</v>
      </c>
      <c r="B122" s="17">
        <v>-3.1348332560908201</v>
      </c>
      <c r="D122" s="5">
        <f t="shared" si="1"/>
        <v>0.53555923952582274</v>
      </c>
      <c r="H122" s="1">
        <v>1987</v>
      </c>
      <c r="I122" s="1">
        <v>2</v>
      </c>
      <c r="J122" s="19">
        <v>48.720999999999997</v>
      </c>
      <c r="O122" s="1">
        <v>1986</v>
      </c>
      <c r="P122" s="1">
        <v>1</v>
      </c>
      <c r="Q122" s="21">
        <v>179825.33333333334</v>
      </c>
      <c r="Y122" s="1">
        <v>1987</v>
      </c>
      <c r="Z122" s="1">
        <v>2</v>
      </c>
      <c r="AA122" s="6">
        <v>83.302999999999997</v>
      </c>
      <c r="AF122" s="1">
        <v>1986</v>
      </c>
      <c r="AG122" s="1">
        <v>3</v>
      </c>
      <c r="AH122" s="1">
        <v>58.317</v>
      </c>
      <c r="AM122" s="1">
        <v>1986</v>
      </c>
      <c r="AN122" s="1">
        <v>3</v>
      </c>
      <c r="AO122" s="1">
        <v>49.45</v>
      </c>
      <c r="AU122" s="1">
        <v>1989</v>
      </c>
      <c r="AV122" s="1">
        <v>1</v>
      </c>
      <c r="AW122" s="1">
        <v>647.01414996550295</v>
      </c>
      <c r="BC122" s="1">
        <v>1987</v>
      </c>
      <c r="BD122" s="1">
        <v>2</v>
      </c>
      <c r="BE122" s="1">
        <v>92</v>
      </c>
      <c r="BF122" s="11"/>
      <c r="BI122" s="1">
        <v>1987</v>
      </c>
      <c r="BJ122" s="1">
        <v>1</v>
      </c>
      <c r="BK122" s="12">
        <v>1.2068610225889624</v>
      </c>
      <c r="BQ122" s="1">
        <v>2000</v>
      </c>
      <c r="BR122" s="1">
        <v>1</v>
      </c>
      <c r="BS122" s="5">
        <v>100.13533333333299</v>
      </c>
      <c r="CA122" s="1">
        <v>1987</v>
      </c>
      <c r="CB122" s="1">
        <v>2</v>
      </c>
      <c r="CC122">
        <v>1205375</v>
      </c>
      <c r="CF122"/>
      <c r="CH122" s="1">
        <v>1987</v>
      </c>
      <c r="CI122" s="1">
        <v>2</v>
      </c>
      <c r="CJ122" s="1">
        <v>-39985</v>
      </c>
      <c r="CP122" s="1">
        <v>1987</v>
      </c>
      <c r="CQ122" s="1">
        <v>2</v>
      </c>
      <c r="CR122" s="6">
        <v>78.263999999999996</v>
      </c>
      <c r="CZ122" s="1">
        <v>4</v>
      </c>
      <c r="DA122" s="1">
        <v>1989</v>
      </c>
      <c r="DB122" s="1">
        <v>38</v>
      </c>
      <c r="DC122" s="1">
        <v>14</v>
      </c>
      <c r="DD122" s="1">
        <v>43</v>
      </c>
      <c r="DE122" s="1">
        <v>5</v>
      </c>
      <c r="DF122" s="1">
        <v>95</v>
      </c>
    </row>
    <row r="123" spans="1:110" x14ac:dyDescent="0.25">
      <c r="A123" s="8" t="s">
        <v>216</v>
      </c>
      <c r="B123" s="17">
        <v>3.1560839815634072</v>
      </c>
      <c r="D123" s="5">
        <f t="shared" si="1"/>
        <v>0.54344944947973128</v>
      </c>
      <c r="H123" s="1">
        <v>1987</v>
      </c>
      <c r="I123" s="1">
        <v>3</v>
      </c>
      <c r="J123" s="19">
        <v>49.067</v>
      </c>
      <c r="O123" s="1">
        <v>1986</v>
      </c>
      <c r="P123" s="1">
        <v>2</v>
      </c>
      <c r="Q123" s="21">
        <v>180320.66666666666</v>
      </c>
      <c r="Y123" s="1">
        <v>1987</v>
      </c>
      <c r="Z123" s="1">
        <v>3</v>
      </c>
      <c r="AA123" s="6">
        <v>83.879000000000005</v>
      </c>
      <c r="AF123" s="1">
        <v>1986</v>
      </c>
      <c r="AG123" s="1">
        <v>4</v>
      </c>
      <c r="AH123" s="1">
        <v>58.792000000000002</v>
      </c>
      <c r="AM123" s="1">
        <v>1986</v>
      </c>
      <c r="AN123" s="1">
        <v>4</v>
      </c>
      <c r="AO123" s="1">
        <v>49.993000000000002</v>
      </c>
      <c r="AU123" s="1">
        <v>1989</v>
      </c>
      <c r="AV123" s="1">
        <v>2</v>
      </c>
      <c r="AW123" s="1">
        <v>685.99684552638109</v>
      </c>
      <c r="BC123" s="1">
        <v>1987</v>
      </c>
      <c r="BD123" s="1">
        <v>3</v>
      </c>
      <c r="BE123" s="1">
        <v>93</v>
      </c>
      <c r="BF123" s="11"/>
      <c r="BI123" s="1">
        <v>1987</v>
      </c>
      <c r="BJ123" s="1">
        <v>2</v>
      </c>
      <c r="BK123" s="12">
        <v>1.132985474791165</v>
      </c>
      <c r="BQ123" s="1">
        <v>2000</v>
      </c>
      <c r="BR123" s="1">
        <v>2</v>
      </c>
      <c r="BS123" s="5">
        <v>103.711</v>
      </c>
      <c r="CA123" s="1">
        <v>1987</v>
      </c>
      <c r="CB123" s="1">
        <v>3</v>
      </c>
      <c r="CC123">
        <v>1225125</v>
      </c>
      <c r="CF123"/>
      <c r="CH123" s="1">
        <v>1987</v>
      </c>
      <c r="CI123" s="1">
        <v>3</v>
      </c>
      <c r="CJ123" s="1">
        <v>-40129</v>
      </c>
      <c r="CP123" s="1">
        <v>1987</v>
      </c>
      <c r="CQ123" s="1">
        <v>3</v>
      </c>
      <c r="CR123" s="6">
        <v>78.343999999999994</v>
      </c>
      <c r="CZ123" s="1">
        <v>1</v>
      </c>
      <c r="DA123" s="1">
        <v>1990</v>
      </c>
      <c r="DB123" s="1">
        <v>38</v>
      </c>
      <c r="DC123" s="1">
        <v>11</v>
      </c>
      <c r="DD123" s="1">
        <v>46</v>
      </c>
      <c r="DE123" s="1">
        <v>5</v>
      </c>
      <c r="DF123" s="1">
        <v>92</v>
      </c>
    </row>
    <row r="124" spans="1:110" x14ac:dyDescent="0.25">
      <c r="A124" s="8" t="s">
        <v>217</v>
      </c>
      <c r="B124" s="17">
        <v>-6.4390354460921859</v>
      </c>
      <c r="D124" s="5">
        <f t="shared" si="1"/>
        <v>0.52735186086450081</v>
      </c>
      <c r="H124" s="1">
        <v>1987</v>
      </c>
      <c r="I124" s="1">
        <v>4</v>
      </c>
      <c r="J124" s="19">
        <v>50.061999999999998</v>
      </c>
      <c r="O124" s="1">
        <v>1986</v>
      </c>
      <c r="P124" s="1">
        <v>3</v>
      </c>
      <c r="Q124" s="21">
        <v>180835.66666666666</v>
      </c>
      <c r="Y124" s="1">
        <v>1987</v>
      </c>
      <c r="Z124" s="1">
        <v>4</v>
      </c>
      <c r="AA124" s="6">
        <v>84.757000000000005</v>
      </c>
      <c r="AF124" s="1">
        <v>1987</v>
      </c>
      <c r="AG124" s="1">
        <v>1</v>
      </c>
      <c r="AH124" s="1">
        <v>58.869</v>
      </c>
      <c r="AM124" s="1">
        <v>1987</v>
      </c>
      <c r="AN124" s="1">
        <v>1</v>
      </c>
      <c r="AO124" s="1">
        <v>50.804000000000002</v>
      </c>
      <c r="AU124" s="1">
        <v>1989</v>
      </c>
      <c r="AV124" s="1">
        <v>3</v>
      </c>
      <c r="AW124" s="1">
        <v>742.7259279212866</v>
      </c>
      <c r="BC124" s="1">
        <v>1987</v>
      </c>
      <c r="BD124" s="1">
        <v>4</v>
      </c>
      <c r="BE124" s="1">
        <v>86</v>
      </c>
      <c r="BF124" s="11"/>
      <c r="BI124" s="1">
        <v>1987</v>
      </c>
      <c r="BJ124" s="1">
        <v>3</v>
      </c>
      <c r="BK124" s="12">
        <v>1.0612512637641534</v>
      </c>
      <c r="BQ124" s="1">
        <v>2000</v>
      </c>
      <c r="BR124" s="1">
        <v>3</v>
      </c>
      <c r="BS124" s="5">
        <v>105.931</v>
      </c>
      <c r="CA124" s="1">
        <v>1987</v>
      </c>
      <c r="CB124" s="1">
        <v>4</v>
      </c>
      <c r="CC124">
        <v>1255675</v>
      </c>
      <c r="CF124"/>
      <c r="CH124" s="1">
        <v>1987</v>
      </c>
      <c r="CI124" s="1">
        <v>4</v>
      </c>
      <c r="CJ124" s="1">
        <v>-41282</v>
      </c>
      <c r="CP124" s="1">
        <v>1987</v>
      </c>
      <c r="CQ124" s="1">
        <v>4</v>
      </c>
      <c r="CR124" s="6">
        <v>78.632999999999996</v>
      </c>
      <c r="CZ124" s="1">
        <v>2</v>
      </c>
      <c r="DA124" s="1">
        <v>1990</v>
      </c>
      <c r="DB124" s="1">
        <v>34</v>
      </c>
      <c r="DC124" s="1">
        <v>12</v>
      </c>
      <c r="DD124" s="1">
        <v>48</v>
      </c>
      <c r="DE124" s="1">
        <v>6</v>
      </c>
      <c r="DF124" s="1">
        <v>86</v>
      </c>
    </row>
    <row r="125" spans="1:110" x14ac:dyDescent="0.25">
      <c r="A125" s="8" t="s">
        <v>218</v>
      </c>
      <c r="B125" s="17">
        <v>5.6001392637031842</v>
      </c>
      <c r="D125" s="5">
        <f t="shared" si="1"/>
        <v>0.5413522090237588</v>
      </c>
      <c r="H125" s="1">
        <v>1988</v>
      </c>
      <c r="I125" s="1">
        <v>1</v>
      </c>
      <c r="J125" s="19">
        <v>50.284999999999997</v>
      </c>
      <c r="O125" s="1">
        <v>1986</v>
      </c>
      <c r="P125" s="1">
        <v>4</v>
      </c>
      <c r="Q125" s="21">
        <v>181365.33333333334</v>
      </c>
      <c r="Y125" s="1">
        <v>1988</v>
      </c>
      <c r="Z125" s="1">
        <v>1</v>
      </c>
      <c r="AA125" s="6">
        <v>84.84</v>
      </c>
      <c r="AF125" s="1">
        <v>1987</v>
      </c>
      <c r="AG125" s="1">
        <v>2</v>
      </c>
      <c r="AH125" s="1">
        <v>59.317999999999998</v>
      </c>
      <c r="AM125" s="1">
        <v>1987</v>
      </c>
      <c r="AN125" s="1">
        <v>2</v>
      </c>
      <c r="AO125" s="1">
        <v>51.307000000000002</v>
      </c>
      <c r="AU125" s="1">
        <v>1989</v>
      </c>
      <c r="AV125" s="1">
        <v>4</v>
      </c>
      <c r="AW125" s="1">
        <v>743.12607135295639</v>
      </c>
      <c r="BC125" s="1">
        <v>1988</v>
      </c>
      <c r="BD125" s="1">
        <v>1</v>
      </c>
      <c r="BE125" s="1">
        <v>90</v>
      </c>
      <c r="BF125" s="11"/>
      <c r="BI125" s="1">
        <v>1987</v>
      </c>
      <c r="BJ125" s="1">
        <v>4</v>
      </c>
      <c r="BK125" s="12">
        <v>0.9338389574918059</v>
      </c>
      <c r="BQ125" s="1">
        <v>2000</v>
      </c>
      <c r="BR125" s="1">
        <v>4</v>
      </c>
      <c r="BS125" s="5">
        <v>109.432666666667</v>
      </c>
      <c r="CA125" s="1">
        <v>1988</v>
      </c>
      <c r="CB125" s="1">
        <v>1</v>
      </c>
      <c r="CC125">
        <v>1272650</v>
      </c>
      <c r="CF125"/>
      <c r="CH125" s="1">
        <v>1988</v>
      </c>
      <c r="CI125" s="1">
        <v>1</v>
      </c>
      <c r="CJ125" s="1">
        <v>-32952</v>
      </c>
      <c r="CP125" s="1">
        <v>1988</v>
      </c>
      <c r="CQ125" s="1">
        <v>1</v>
      </c>
      <c r="CR125" s="6">
        <v>79.457999999999998</v>
      </c>
      <c r="CZ125" s="1">
        <v>3</v>
      </c>
      <c r="DA125" s="1">
        <v>1990</v>
      </c>
      <c r="DB125" s="1">
        <v>28</v>
      </c>
      <c r="DC125" s="1">
        <v>13</v>
      </c>
      <c r="DD125" s="1">
        <v>54</v>
      </c>
      <c r="DE125" s="1">
        <v>5</v>
      </c>
      <c r="DF125" s="1">
        <v>74</v>
      </c>
    </row>
    <row r="126" spans="1:110" x14ac:dyDescent="0.25">
      <c r="A126" s="8" t="s">
        <v>219</v>
      </c>
      <c r="B126" s="17">
        <v>9.9044860347270873</v>
      </c>
      <c r="D126" s="5">
        <f t="shared" si="1"/>
        <v>0.56611342411057652</v>
      </c>
      <c r="H126" s="1">
        <v>1988</v>
      </c>
      <c r="I126" s="1">
        <v>2</v>
      </c>
      <c r="J126" s="19">
        <v>51.125</v>
      </c>
      <c r="O126" s="1">
        <v>1987</v>
      </c>
      <c r="P126" s="1">
        <v>1</v>
      </c>
      <c r="Q126" s="21">
        <v>182001.33333333334</v>
      </c>
      <c r="Y126" s="1">
        <v>1988</v>
      </c>
      <c r="Z126" s="1">
        <v>2</v>
      </c>
      <c r="AA126" s="6">
        <v>86.045000000000002</v>
      </c>
      <c r="AF126" s="1">
        <v>1987</v>
      </c>
      <c r="AG126" s="1">
        <v>3</v>
      </c>
      <c r="AH126" s="1">
        <v>59.366999999999997</v>
      </c>
      <c r="AM126" s="1">
        <v>1987</v>
      </c>
      <c r="AN126" s="1">
        <v>3</v>
      </c>
      <c r="AO126" s="1">
        <v>51.765000000000001</v>
      </c>
      <c r="AU126" s="1">
        <v>1990</v>
      </c>
      <c r="AV126" s="1">
        <v>1</v>
      </c>
      <c r="AW126" s="1">
        <v>711.30346469870528</v>
      </c>
      <c r="BC126" s="1">
        <v>1988</v>
      </c>
      <c r="BD126" s="1">
        <v>2</v>
      </c>
      <c r="BE126" s="1">
        <v>94</v>
      </c>
      <c r="BF126" s="11"/>
      <c r="BI126" s="1">
        <v>1988</v>
      </c>
      <c r="BJ126" s="1">
        <v>1</v>
      </c>
      <c r="BK126" s="12">
        <v>0.78045094380241176</v>
      </c>
      <c r="BQ126" s="1">
        <v>2001</v>
      </c>
      <c r="BR126" s="1">
        <v>1</v>
      </c>
      <c r="BS126" s="5">
        <v>109.634666666667</v>
      </c>
      <c r="CA126" s="1">
        <v>1988</v>
      </c>
      <c r="CB126" s="1">
        <v>2</v>
      </c>
      <c r="CC126">
        <v>1301925</v>
      </c>
      <c r="CF126"/>
      <c r="CH126" s="1">
        <v>1988</v>
      </c>
      <c r="CI126" s="1">
        <v>2</v>
      </c>
      <c r="CJ126" s="1">
        <v>-28896</v>
      </c>
      <c r="CP126" s="1">
        <v>1988</v>
      </c>
      <c r="CQ126" s="1">
        <v>2</v>
      </c>
      <c r="CR126" s="6">
        <v>79.543999999999997</v>
      </c>
      <c r="CZ126" s="1">
        <v>4</v>
      </c>
      <c r="DA126" s="1">
        <v>1990</v>
      </c>
      <c r="DB126" s="1">
        <v>21</v>
      </c>
      <c r="DC126" s="1">
        <v>12</v>
      </c>
      <c r="DD126" s="1">
        <v>63</v>
      </c>
      <c r="DE126" s="1">
        <v>4</v>
      </c>
      <c r="DF126" s="1">
        <v>58</v>
      </c>
    </row>
    <row r="127" spans="1:110" x14ac:dyDescent="0.25">
      <c r="A127" s="8" t="s">
        <v>220</v>
      </c>
      <c r="B127" s="17">
        <v>4.2098870435220599</v>
      </c>
      <c r="D127" s="5">
        <f t="shared" si="1"/>
        <v>0.57663814171938166</v>
      </c>
      <c r="H127" s="1">
        <v>1988</v>
      </c>
      <c r="I127" s="1">
        <v>3</v>
      </c>
      <c r="J127" s="19">
        <v>51.395000000000003</v>
      </c>
      <c r="O127" s="1">
        <v>1987</v>
      </c>
      <c r="P127" s="1">
        <v>2</v>
      </c>
      <c r="Q127" s="21">
        <v>182526.66666666666</v>
      </c>
      <c r="Y127" s="1">
        <v>1988</v>
      </c>
      <c r="Z127" s="1">
        <v>3</v>
      </c>
      <c r="AA127" s="6">
        <v>86.266000000000005</v>
      </c>
      <c r="AF127" s="1">
        <v>1987</v>
      </c>
      <c r="AG127" s="1">
        <v>4</v>
      </c>
      <c r="AH127" s="1">
        <v>59.439</v>
      </c>
      <c r="AM127" s="1">
        <v>1987</v>
      </c>
      <c r="AN127" s="1">
        <v>4</v>
      </c>
      <c r="AO127" s="1">
        <v>52.271999999999998</v>
      </c>
      <c r="AU127" s="1">
        <v>1990</v>
      </c>
      <c r="AV127" s="1">
        <v>2</v>
      </c>
      <c r="AW127" s="1">
        <v>731.96200494670529</v>
      </c>
      <c r="BC127" s="1">
        <v>1988</v>
      </c>
      <c r="BD127" s="1">
        <v>3</v>
      </c>
      <c r="BE127" s="1">
        <v>101</v>
      </c>
      <c r="BF127" s="11"/>
      <c r="BI127" s="1">
        <v>1988</v>
      </c>
      <c r="BJ127" s="1">
        <v>2</v>
      </c>
      <c r="BK127" s="12">
        <v>1.146932388001441</v>
      </c>
      <c r="BQ127" s="1">
        <v>2001</v>
      </c>
      <c r="BR127" s="1">
        <v>2</v>
      </c>
      <c r="BS127" s="5">
        <v>113.379</v>
      </c>
      <c r="CA127" s="1">
        <v>1988</v>
      </c>
      <c r="CB127" s="1">
        <v>3</v>
      </c>
      <c r="CC127">
        <v>1324875</v>
      </c>
      <c r="CF127"/>
      <c r="CH127" s="1">
        <v>1988</v>
      </c>
      <c r="CI127" s="1">
        <v>3</v>
      </c>
      <c r="CJ127" s="1">
        <v>-27924</v>
      </c>
      <c r="CP127" s="1">
        <v>1988</v>
      </c>
      <c r="CQ127" s="1">
        <v>3</v>
      </c>
      <c r="CR127" s="6">
        <v>79.641999999999996</v>
      </c>
      <c r="CZ127" s="1">
        <v>1</v>
      </c>
      <c r="DA127" s="1">
        <v>1991</v>
      </c>
      <c r="DB127" s="1">
        <v>27</v>
      </c>
      <c r="DC127" s="1">
        <v>15</v>
      </c>
      <c r="DD127" s="1">
        <v>52</v>
      </c>
      <c r="DE127" s="1">
        <v>6</v>
      </c>
      <c r="DF127" s="1">
        <v>75</v>
      </c>
    </row>
    <row r="128" spans="1:110" x14ac:dyDescent="0.25">
      <c r="A128" s="8" t="s">
        <v>221</v>
      </c>
      <c r="B128" s="17">
        <v>-1.6105843569754299</v>
      </c>
      <c r="D128" s="5">
        <f t="shared" si="1"/>
        <v>0.57261168082694314</v>
      </c>
      <c r="H128" s="1">
        <v>1988</v>
      </c>
      <c r="I128" s="1">
        <v>4</v>
      </c>
      <c r="J128" s="19">
        <v>52.094999999999999</v>
      </c>
      <c r="O128" s="1">
        <v>1987</v>
      </c>
      <c r="P128" s="1">
        <v>3</v>
      </c>
      <c r="Q128" s="21">
        <v>183016</v>
      </c>
      <c r="Y128" s="1">
        <v>1988</v>
      </c>
      <c r="Z128" s="1">
        <v>4</v>
      </c>
      <c r="AA128" s="6">
        <v>87.236000000000004</v>
      </c>
      <c r="AF128" s="1">
        <v>1988</v>
      </c>
      <c r="AG128" s="1">
        <v>1</v>
      </c>
      <c r="AH128" s="1">
        <v>60.08</v>
      </c>
      <c r="AM128" s="1">
        <v>1988</v>
      </c>
      <c r="AN128" s="1">
        <v>1</v>
      </c>
      <c r="AO128" s="1">
        <v>52.984999999999999</v>
      </c>
      <c r="AU128" s="1">
        <v>1990</v>
      </c>
      <c r="AV128" s="1">
        <v>3</v>
      </c>
      <c r="AW128" s="1">
        <v>690.64384544781899</v>
      </c>
      <c r="BC128" s="1">
        <v>1988</v>
      </c>
      <c r="BD128" s="1">
        <v>4</v>
      </c>
      <c r="BE128" s="1">
        <v>97</v>
      </c>
      <c r="BF128" s="11"/>
      <c r="BI128" s="1">
        <v>1988</v>
      </c>
      <c r="BJ128" s="1">
        <v>3</v>
      </c>
      <c r="BK128" s="12">
        <v>1.2189990674745512</v>
      </c>
      <c r="BQ128" s="1">
        <v>2001</v>
      </c>
      <c r="BR128" s="1">
        <v>3</v>
      </c>
      <c r="BS128" s="5">
        <v>112.471</v>
      </c>
      <c r="CA128" s="1">
        <v>1988</v>
      </c>
      <c r="CB128" s="1">
        <v>4</v>
      </c>
      <c r="CC128">
        <v>1353175</v>
      </c>
      <c r="CF128"/>
      <c r="CH128" s="1">
        <v>1988</v>
      </c>
      <c r="CI128" s="1">
        <v>4</v>
      </c>
      <c r="CJ128" s="1">
        <v>-31387</v>
      </c>
      <c r="CP128" s="1">
        <v>1988</v>
      </c>
      <c r="CQ128" s="1">
        <v>4</v>
      </c>
      <c r="CR128" s="6">
        <v>79.48</v>
      </c>
      <c r="CZ128" s="1">
        <v>2</v>
      </c>
      <c r="DA128" s="1">
        <v>1991</v>
      </c>
      <c r="DB128" s="1">
        <v>30</v>
      </c>
      <c r="DC128" s="1">
        <v>14</v>
      </c>
      <c r="DD128" s="1">
        <v>51</v>
      </c>
      <c r="DE128" s="1">
        <v>5</v>
      </c>
      <c r="DF128" s="1">
        <v>79</v>
      </c>
    </row>
    <row r="129" spans="1:110" x14ac:dyDescent="0.25">
      <c r="A129" s="8" t="s">
        <v>222</v>
      </c>
      <c r="B129" s="17">
        <v>-4.3757079269949211</v>
      </c>
      <c r="D129" s="5">
        <f t="shared" si="1"/>
        <v>0.56167241100945586</v>
      </c>
      <c r="H129" s="1">
        <v>1989</v>
      </c>
      <c r="I129" s="1">
        <v>1</v>
      </c>
      <c r="J129" s="19">
        <v>52.643000000000001</v>
      </c>
      <c r="O129" s="1">
        <v>1987</v>
      </c>
      <c r="P129" s="1">
        <v>4</v>
      </c>
      <c r="Q129" s="21">
        <v>183467</v>
      </c>
      <c r="Y129" s="1">
        <v>1989</v>
      </c>
      <c r="Z129" s="1">
        <v>1</v>
      </c>
      <c r="AA129" s="6">
        <v>88.102999999999994</v>
      </c>
      <c r="AF129" s="1">
        <v>1988</v>
      </c>
      <c r="AG129" s="1">
        <v>2</v>
      </c>
      <c r="AH129" s="1">
        <v>60.558</v>
      </c>
      <c r="AM129" s="1">
        <v>1988</v>
      </c>
      <c r="AN129" s="1">
        <v>2</v>
      </c>
      <c r="AO129" s="1">
        <v>53.454999999999998</v>
      </c>
      <c r="AU129" s="1">
        <v>1990</v>
      </c>
      <c r="AV129" s="1">
        <v>4</v>
      </c>
      <c r="AW129" s="1">
        <v>642.15679243988745</v>
      </c>
      <c r="BC129" s="1">
        <v>1989</v>
      </c>
      <c r="BD129" s="1">
        <v>1</v>
      </c>
      <c r="BE129" s="1">
        <v>100</v>
      </c>
      <c r="BF129" s="11"/>
      <c r="BI129" s="1">
        <v>1988</v>
      </c>
      <c r="BJ129" s="1">
        <v>4</v>
      </c>
      <c r="BK129" s="12">
        <v>1.0926852247881413</v>
      </c>
      <c r="BQ129" s="1">
        <v>2001</v>
      </c>
      <c r="BR129" s="1">
        <v>4</v>
      </c>
      <c r="BS129" s="5">
        <v>113.425</v>
      </c>
      <c r="CA129" s="1">
        <v>1989</v>
      </c>
      <c r="CB129" s="1">
        <v>1</v>
      </c>
      <c r="CC129">
        <v>1381850</v>
      </c>
      <c r="CF129"/>
      <c r="CH129" s="1">
        <v>1989</v>
      </c>
      <c r="CI129" s="1">
        <v>1</v>
      </c>
      <c r="CJ129" s="1">
        <v>-28492</v>
      </c>
      <c r="CP129" s="1">
        <v>1989</v>
      </c>
      <c r="CQ129" s="1">
        <v>1</v>
      </c>
      <c r="CR129" s="6">
        <v>79.003</v>
      </c>
      <c r="CZ129" s="1">
        <v>3</v>
      </c>
      <c r="DA129" s="1">
        <v>1991</v>
      </c>
      <c r="DB129" s="1">
        <v>31</v>
      </c>
      <c r="DC129" s="1">
        <v>15</v>
      </c>
      <c r="DD129" s="1">
        <v>48</v>
      </c>
      <c r="DE129" s="1">
        <v>6</v>
      </c>
      <c r="DF129" s="1">
        <v>83</v>
      </c>
    </row>
    <row r="130" spans="1:110" x14ac:dyDescent="0.25">
      <c r="A130" s="8" t="s">
        <v>223</v>
      </c>
      <c r="B130" s="17">
        <v>0.43419331698446673</v>
      </c>
      <c r="D130" s="5">
        <f t="shared" si="1"/>
        <v>0.56275789430191703</v>
      </c>
      <c r="H130" s="1">
        <v>1989</v>
      </c>
      <c r="I130" s="1">
        <v>2</v>
      </c>
      <c r="J130" s="19">
        <v>53.01</v>
      </c>
      <c r="O130" s="1">
        <v>1988</v>
      </c>
      <c r="P130" s="1">
        <v>1</v>
      </c>
      <c r="Q130" s="21">
        <v>183967.33333333334</v>
      </c>
      <c r="Y130" s="1">
        <v>1989</v>
      </c>
      <c r="Z130" s="1">
        <v>2</v>
      </c>
      <c r="AA130" s="6">
        <v>88.438000000000002</v>
      </c>
      <c r="AF130" s="1">
        <v>1988</v>
      </c>
      <c r="AG130" s="1">
        <v>3</v>
      </c>
      <c r="AH130" s="1">
        <v>60.975999999999999</v>
      </c>
      <c r="AM130" s="1">
        <v>1988</v>
      </c>
      <c r="AN130" s="1">
        <v>3</v>
      </c>
      <c r="AO130" s="1">
        <v>54.256999999999998</v>
      </c>
      <c r="AU130" s="1">
        <v>1991</v>
      </c>
      <c r="AV130" s="1">
        <v>1</v>
      </c>
      <c r="AW130" s="1">
        <v>709.78866363875102</v>
      </c>
      <c r="BC130" s="1">
        <v>1989</v>
      </c>
      <c r="BD130" s="1">
        <v>2</v>
      </c>
      <c r="BE130" s="1">
        <v>90</v>
      </c>
      <c r="BF130" s="11"/>
      <c r="BI130" s="1">
        <v>1989</v>
      </c>
      <c r="BJ130" s="1">
        <v>1</v>
      </c>
      <c r="BK130" s="12">
        <v>1.1358730797923755</v>
      </c>
      <c r="BQ130" s="1">
        <v>2002</v>
      </c>
      <c r="BR130" s="1">
        <v>1</v>
      </c>
      <c r="BS130" s="5">
        <v>115.999333333333</v>
      </c>
      <c r="CA130" s="1">
        <v>1989</v>
      </c>
      <c r="CB130" s="1">
        <v>2</v>
      </c>
      <c r="CC130">
        <v>1407100</v>
      </c>
      <c r="CF130"/>
      <c r="CH130" s="1">
        <v>1989</v>
      </c>
      <c r="CI130" s="1">
        <v>2</v>
      </c>
      <c r="CJ130" s="1">
        <v>-25168</v>
      </c>
      <c r="CP130" s="1">
        <v>1989</v>
      </c>
      <c r="CQ130" s="1">
        <v>2</v>
      </c>
      <c r="CR130" s="6">
        <v>78.100999999999999</v>
      </c>
      <c r="CZ130" s="1">
        <v>4</v>
      </c>
      <c r="DA130" s="1">
        <v>1991</v>
      </c>
      <c r="DB130" s="1">
        <v>23</v>
      </c>
      <c r="DC130" s="1">
        <v>14</v>
      </c>
      <c r="DD130" s="1">
        <v>58</v>
      </c>
      <c r="DE130" s="1">
        <v>5</v>
      </c>
      <c r="DF130" s="1">
        <v>65</v>
      </c>
    </row>
    <row r="131" spans="1:110" x14ac:dyDescent="0.25">
      <c r="A131" s="8" t="s">
        <v>224</v>
      </c>
      <c r="B131" s="17">
        <v>3.3360274053966918</v>
      </c>
      <c r="D131" s="5">
        <f t="shared" si="1"/>
        <v>0.57109796281540881</v>
      </c>
      <c r="H131" s="1">
        <v>1989</v>
      </c>
      <c r="I131" s="1">
        <v>3</v>
      </c>
      <c r="J131" s="19">
        <v>53.384</v>
      </c>
      <c r="O131" s="1">
        <v>1988</v>
      </c>
      <c r="P131" s="1">
        <v>2</v>
      </c>
      <c r="Q131" s="21">
        <v>184389.33333333334</v>
      </c>
      <c r="Y131" s="1">
        <v>1989</v>
      </c>
      <c r="Z131" s="1">
        <v>3</v>
      </c>
      <c r="AA131" s="6">
        <v>88.632999999999996</v>
      </c>
      <c r="AF131" s="1">
        <v>1988</v>
      </c>
      <c r="AG131" s="1">
        <v>4</v>
      </c>
      <c r="AH131" s="1">
        <v>61.610999999999997</v>
      </c>
      <c r="AM131" s="1">
        <v>1988</v>
      </c>
      <c r="AN131" s="1">
        <v>4</v>
      </c>
      <c r="AO131" s="1">
        <v>54.712000000000003</v>
      </c>
      <c r="AU131" s="1">
        <v>1991</v>
      </c>
      <c r="AV131" s="1">
        <v>2</v>
      </c>
      <c r="AW131" s="1">
        <v>756.19890964759679</v>
      </c>
      <c r="BC131" s="1">
        <v>1989</v>
      </c>
      <c r="BD131" s="1">
        <v>3</v>
      </c>
      <c r="BE131" s="1">
        <v>95</v>
      </c>
      <c r="BF131" s="11"/>
      <c r="BI131" s="1">
        <v>1989</v>
      </c>
      <c r="BJ131" s="1">
        <v>2</v>
      </c>
      <c r="BK131" s="12">
        <v>1.6164862001533038</v>
      </c>
      <c r="BQ131" s="1">
        <v>2002</v>
      </c>
      <c r="BR131" s="1">
        <v>2</v>
      </c>
      <c r="BS131" s="5">
        <v>111.904666666667</v>
      </c>
      <c r="CA131" s="1">
        <v>1989</v>
      </c>
      <c r="CB131" s="1">
        <v>3</v>
      </c>
      <c r="CC131">
        <v>1427900</v>
      </c>
      <c r="CF131"/>
      <c r="CH131" s="1">
        <v>1989</v>
      </c>
      <c r="CI131" s="1">
        <v>3</v>
      </c>
      <c r="CJ131" s="1">
        <v>-22050</v>
      </c>
      <c r="CP131" s="1">
        <v>1989</v>
      </c>
      <c r="CQ131" s="1">
        <v>3</v>
      </c>
      <c r="CR131" s="6">
        <v>78.209999999999994</v>
      </c>
      <c r="CZ131" s="1">
        <v>1</v>
      </c>
      <c r="DA131" s="1">
        <v>1992</v>
      </c>
      <c r="DB131" s="1">
        <v>25</v>
      </c>
      <c r="DC131" s="1">
        <v>13</v>
      </c>
      <c r="DD131" s="1">
        <v>57</v>
      </c>
      <c r="DE131" s="1">
        <v>5</v>
      </c>
      <c r="DF131" s="1">
        <v>68</v>
      </c>
    </row>
    <row r="132" spans="1:110" x14ac:dyDescent="0.25">
      <c r="A132" s="8" t="s">
        <v>225</v>
      </c>
      <c r="B132" s="17">
        <v>-0.32193739700941204</v>
      </c>
      <c r="D132" s="5">
        <f t="shared" si="1"/>
        <v>0.57029311932288529</v>
      </c>
      <c r="H132" s="1">
        <v>1989</v>
      </c>
      <c r="I132" s="1">
        <v>4</v>
      </c>
      <c r="J132" s="19">
        <v>53.393000000000001</v>
      </c>
      <c r="O132" s="1">
        <v>1988</v>
      </c>
      <c r="P132" s="1">
        <v>3</v>
      </c>
      <c r="Q132" s="21">
        <v>184840.33333333334</v>
      </c>
      <c r="Y132" s="1">
        <v>1989</v>
      </c>
      <c r="Z132" s="1">
        <v>4</v>
      </c>
      <c r="AA132" s="6">
        <v>88.632000000000005</v>
      </c>
      <c r="AF132" s="1">
        <v>1989</v>
      </c>
      <c r="AG132" s="1">
        <v>1</v>
      </c>
      <c r="AH132" s="1">
        <v>61.89</v>
      </c>
      <c r="AM132" s="1">
        <v>1989</v>
      </c>
      <c r="AN132" s="1">
        <v>1</v>
      </c>
      <c r="AO132" s="1">
        <v>55.085000000000001</v>
      </c>
      <c r="AU132" s="1">
        <v>1991</v>
      </c>
      <c r="AV132" s="1">
        <v>3</v>
      </c>
      <c r="AW132" s="1">
        <v>764.066091654312</v>
      </c>
      <c r="BC132" s="1">
        <v>1989</v>
      </c>
      <c r="BD132" s="1">
        <v>4</v>
      </c>
      <c r="BE132" s="1">
        <v>95</v>
      </c>
      <c r="BF132" s="11"/>
      <c r="BI132" s="1">
        <v>1989</v>
      </c>
      <c r="BJ132" s="1">
        <v>3</v>
      </c>
      <c r="BK132" s="12">
        <v>0.78269131651540158</v>
      </c>
      <c r="BQ132" s="1">
        <v>2002</v>
      </c>
      <c r="BR132" s="1">
        <v>3</v>
      </c>
      <c r="BS132" s="5">
        <v>107.346</v>
      </c>
      <c r="CA132" s="1">
        <v>1989</v>
      </c>
      <c r="CB132" s="1">
        <v>4</v>
      </c>
      <c r="CC132">
        <v>1440850</v>
      </c>
      <c r="CF132"/>
      <c r="CH132" s="1">
        <v>1989</v>
      </c>
      <c r="CI132" s="1">
        <v>4</v>
      </c>
      <c r="CJ132" s="1">
        <v>-23775</v>
      </c>
      <c r="CP132" s="1">
        <v>1989</v>
      </c>
      <c r="CQ132" s="1">
        <v>4</v>
      </c>
      <c r="CR132" s="6">
        <v>78.626999999999995</v>
      </c>
      <c r="CZ132" s="1">
        <v>2</v>
      </c>
      <c r="DA132" s="1">
        <v>1992</v>
      </c>
      <c r="DB132" s="1">
        <v>25</v>
      </c>
      <c r="DC132" s="1">
        <v>14</v>
      </c>
      <c r="DD132" s="1">
        <v>56</v>
      </c>
      <c r="DE132" s="1">
        <v>5</v>
      </c>
      <c r="DF132" s="1">
        <v>69</v>
      </c>
    </row>
    <row r="133" spans="1:110" x14ac:dyDescent="0.25">
      <c r="A133" s="8" t="s">
        <v>226</v>
      </c>
      <c r="B133" s="17">
        <v>3.9604836320060648</v>
      </c>
      <c r="D133" s="5">
        <f t="shared" si="1"/>
        <v>0.58019432840290042</v>
      </c>
      <c r="H133" s="1">
        <v>1990</v>
      </c>
      <c r="I133" s="1">
        <v>1</v>
      </c>
      <c r="J133" s="19">
        <v>54.05</v>
      </c>
      <c r="O133" s="1">
        <v>1988</v>
      </c>
      <c r="P133" s="1">
        <v>4</v>
      </c>
      <c r="Q133" s="21">
        <v>185253.33333333334</v>
      </c>
      <c r="Y133" s="1">
        <v>1990</v>
      </c>
      <c r="Z133" s="1">
        <v>1</v>
      </c>
      <c r="AA133" s="6">
        <v>88.888000000000005</v>
      </c>
      <c r="AF133" s="1">
        <v>1989</v>
      </c>
      <c r="AG133" s="1">
        <v>2</v>
      </c>
      <c r="AH133" s="1">
        <v>61.984000000000002</v>
      </c>
      <c r="AM133" s="1">
        <v>1989</v>
      </c>
      <c r="AN133" s="1">
        <v>2</v>
      </c>
      <c r="AO133" s="1">
        <v>55.305999999999997</v>
      </c>
      <c r="AU133" s="1">
        <v>1991</v>
      </c>
      <c r="AV133" s="1">
        <v>4</v>
      </c>
      <c r="AW133" s="1">
        <v>761.27799982771592</v>
      </c>
      <c r="BC133" s="1">
        <v>1990</v>
      </c>
      <c r="BD133" s="1">
        <v>1</v>
      </c>
      <c r="BE133" s="1">
        <v>92</v>
      </c>
      <c r="BF133" s="11"/>
      <c r="BI133" s="1">
        <v>1989</v>
      </c>
      <c r="BJ133" s="1">
        <v>4</v>
      </c>
      <c r="BK133" s="12">
        <v>1.0164375450520045</v>
      </c>
      <c r="BQ133" s="1">
        <v>2002</v>
      </c>
      <c r="BR133" s="1">
        <v>4</v>
      </c>
      <c r="BS133" s="5">
        <v>107.23</v>
      </c>
      <c r="CA133" s="1">
        <v>1990</v>
      </c>
      <c r="CB133" s="1">
        <v>1</v>
      </c>
      <c r="CC133">
        <v>1472700</v>
      </c>
      <c r="CF133"/>
      <c r="CH133" s="1">
        <v>1990</v>
      </c>
      <c r="CI133" s="1">
        <v>1</v>
      </c>
      <c r="CJ133" s="1">
        <v>-23646</v>
      </c>
      <c r="CP133" s="1">
        <v>1990</v>
      </c>
      <c r="CQ133" s="1">
        <v>1</v>
      </c>
      <c r="CR133" s="6">
        <v>78.989000000000004</v>
      </c>
      <c r="CZ133" s="1">
        <v>3</v>
      </c>
      <c r="DA133" s="1">
        <v>1992</v>
      </c>
      <c r="DB133" s="1">
        <v>27</v>
      </c>
      <c r="DC133" s="1">
        <v>13</v>
      </c>
      <c r="DD133" s="1">
        <v>57</v>
      </c>
      <c r="DE133" s="1">
        <v>3</v>
      </c>
      <c r="DF133" s="1">
        <v>70</v>
      </c>
    </row>
    <row r="134" spans="1:110" x14ac:dyDescent="0.25">
      <c r="A134" s="8" t="s">
        <v>227</v>
      </c>
      <c r="B134" s="17">
        <v>2.6734854822350131</v>
      </c>
      <c r="D134" s="5">
        <f t="shared" si="1"/>
        <v>0.58687804210848793</v>
      </c>
      <c r="H134" s="1">
        <v>1990</v>
      </c>
      <c r="I134" s="1">
        <v>2</v>
      </c>
      <c r="J134" s="19">
        <v>54.186</v>
      </c>
      <c r="O134" s="1">
        <v>1989</v>
      </c>
      <c r="P134" s="1">
        <v>1</v>
      </c>
      <c r="Q134" s="21">
        <v>185772.66666666666</v>
      </c>
      <c r="Y134" s="1">
        <v>1990</v>
      </c>
      <c r="Z134" s="1">
        <v>2</v>
      </c>
      <c r="AA134" s="6">
        <v>88.491</v>
      </c>
      <c r="AF134" s="1">
        <v>1989</v>
      </c>
      <c r="AG134" s="1">
        <v>3</v>
      </c>
      <c r="AH134" s="1">
        <v>62.606000000000002</v>
      </c>
      <c r="AM134" s="1">
        <v>1989</v>
      </c>
      <c r="AN134" s="1">
        <v>3</v>
      </c>
      <c r="AO134" s="1">
        <v>55.668999999999997</v>
      </c>
      <c r="AU134" s="1">
        <v>1992</v>
      </c>
      <c r="AV134" s="1">
        <v>1</v>
      </c>
      <c r="AW134" s="1">
        <v>804.62562450230905</v>
      </c>
      <c r="BC134" s="1">
        <v>1990</v>
      </c>
      <c r="BD134" s="1">
        <v>2</v>
      </c>
      <c r="BE134" s="1">
        <v>86</v>
      </c>
      <c r="BF134" s="11"/>
      <c r="BI134" s="1">
        <v>1990</v>
      </c>
      <c r="BJ134" s="1">
        <v>1</v>
      </c>
      <c r="BK134" s="12">
        <v>1.7212308609684424</v>
      </c>
      <c r="BQ134" s="1">
        <v>2003</v>
      </c>
      <c r="BR134" s="1">
        <v>1</v>
      </c>
      <c r="BS134" s="5">
        <v>102.490666666667</v>
      </c>
      <c r="CA134" s="1">
        <v>1990</v>
      </c>
      <c r="CB134" s="1">
        <v>2</v>
      </c>
      <c r="CC134">
        <v>1493675</v>
      </c>
      <c r="CF134"/>
      <c r="CH134" s="1">
        <v>1990</v>
      </c>
      <c r="CI134" s="1">
        <v>2</v>
      </c>
      <c r="CJ134" s="1">
        <v>-19524</v>
      </c>
      <c r="CP134" s="1">
        <v>1990</v>
      </c>
      <c r="CQ134" s="1">
        <v>2</v>
      </c>
      <c r="CR134" s="6">
        <v>79.905000000000001</v>
      </c>
      <c r="CZ134" s="1">
        <v>4</v>
      </c>
      <c r="DA134" s="1">
        <v>1992</v>
      </c>
      <c r="DB134" s="1">
        <v>35</v>
      </c>
      <c r="DC134" s="1">
        <v>13</v>
      </c>
      <c r="DD134" s="1">
        <v>48</v>
      </c>
      <c r="DE134" s="1">
        <v>4</v>
      </c>
      <c r="DF134" s="1">
        <v>87</v>
      </c>
    </row>
    <row r="135" spans="1:110" x14ac:dyDescent="0.25">
      <c r="A135" s="8" t="s">
        <v>228</v>
      </c>
      <c r="B135" s="17">
        <v>-2.6597118148252479</v>
      </c>
      <c r="D135" s="5">
        <f t="shared" si="1"/>
        <v>0.58022876257142486</v>
      </c>
      <c r="H135" s="1">
        <v>1990</v>
      </c>
      <c r="I135" s="1">
        <v>3</v>
      </c>
      <c r="J135" s="19">
        <v>54.079000000000001</v>
      </c>
      <c r="O135" s="1">
        <v>1989</v>
      </c>
      <c r="P135" s="1">
        <v>2</v>
      </c>
      <c r="Q135" s="21">
        <v>186178</v>
      </c>
      <c r="Y135" s="1">
        <v>1990</v>
      </c>
      <c r="Z135" s="1">
        <v>3</v>
      </c>
      <c r="AA135" s="6">
        <v>88.033000000000001</v>
      </c>
      <c r="AF135" s="1">
        <v>1989</v>
      </c>
      <c r="AG135" s="1">
        <v>4</v>
      </c>
      <c r="AH135" s="1">
        <v>63.314999999999998</v>
      </c>
      <c r="AM135" s="1">
        <v>1989</v>
      </c>
      <c r="AN135" s="1">
        <v>4</v>
      </c>
      <c r="AO135" s="1">
        <v>56.195</v>
      </c>
      <c r="AU135" s="1">
        <v>1992</v>
      </c>
      <c r="AV135" s="1">
        <v>2</v>
      </c>
      <c r="AW135" s="1">
        <v>794.51562025964142</v>
      </c>
      <c r="BC135" s="1">
        <v>1990</v>
      </c>
      <c r="BD135" s="1">
        <v>3</v>
      </c>
      <c r="BE135" s="1">
        <v>74</v>
      </c>
      <c r="BF135" s="11"/>
      <c r="BI135" s="1">
        <v>1990</v>
      </c>
      <c r="BJ135" s="1">
        <v>2</v>
      </c>
      <c r="BK135" s="12">
        <v>0.9894335617865645</v>
      </c>
      <c r="BQ135" s="1">
        <v>2003</v>
      </c>
      <c r="BR135" s="1">
        <v>2</v>
      </c>
      <c r="BS135" s="5">
        <v>97.697666666666706</v>
      </c>
      <c r="CA135" s="1">
        <v>1990</v>
      </c>
      <c r="CB135" s="1">
        <v>3</v>
      </c>
      <c r="CC135">
        <v>1507375</v>
      </c>
      <c r="CF135"/>
      <c r="CH135" s="1">
        <v>1990</v>
      </c>
      <c r="CI135" s="1">
        <v>3</v>
      </c>
      <c r="CJ135" s="1">
        <v>-21537</v>
      </c>
      <c r="CP135" s="1">
        <v>1990</v>
      </c>
      <c r="CQ135" s="1">
        <v>3</v>
      </c>
      <c r="CR135" s="6">
        <v>79.72</v>
      </c>
      <c r="CZ135" s="1">
        <v>1</v>
      </c>
      <c r="DA135" s="1">
        <v>1993</v>
      </c>
      <c r="DB135" s="1">
        <v>39</v>
      </c>
      <c r="DC135" s="1">
        <v>12</v>
      </c>
      <c r="DD135" s="1">
        <v>45</v>
      </c>
      <c r="DE135" s="1">
        <v>4</v>
      </c>
      <c r="DF135" s="1">
        <v>94</v>
      </c>
    </row>
    <row r="136" spans="1:110" x14ac:dyDescent="0.25">
      <c r="A136" s="8" t="s">
        <v>229</v>
      </c>
      <c r="B136" s="17">
        <v>7.1165806142849117</v>
      </c>
      <c r="D136" s="5">
        <f t="shared" si="1"/>
        <v>0.59802021410713713</v>
      </c>
      <c r="H136" s="1">
        <v>1990</v>
      </c>
      <c r="I136" s="1">
        <v>4</v>
      </c>
      <c r="J136" s="19">
        <v>53.289000000000001</v>
      </c>
      <c r="O136" s="1">
        <v>1989</v>
      </c>
      <c r="P136" s="1">
        <v>3</v>
      </c>
      <c r="Q136" s="21">
        <v>186602.33333333334</v>
      </c>
      <c r="Y136" s="1">
        <v>1990</v>
      </c>
      <c r="Z136" s="1">
        <v>4</v>
      </c>
      <c r="AA136" s="6">
        <v>87.66</v>
      </c>
      <c r="AF136" s="1">
        <v>1990</v>
      </c>
      <c r="AG136" s="1">
        <v>1</v>
      </c>
      <c r="AH136" s="1">
        <v>63.232999999999997</v>
      </c>
      <c r="AM136" s="1">
        <v>1990</v>
      </c>
      <c r="AN136" s="1">
        <v>1</v>
      </c>
      <c r="AO136" s="1">
        <v>56.484999999999999</v>
      </c>
      <c r="AU136" s="1">
        <v>1992</v>
      </c>
      <c r="AV136" s="1">
        <v>3</v>
      </c>
      <c r="AW136" s="1">
        <v>801.73997834156307</v>
      </c>
      <c r="BC136" s="1">
        <v>1990</v>
      </c>
      <c r="BD136" s="1">
        <v>4</v>
      </c>
      <c r="BE136" s="1">
        <v>58</v>
      </c>
      <c r="BF136" s="11"/>
      <c r="BI136" s="1">
        <v>1990</v>
      </c>
      <c r="BJ136" s="1">
        <v>3</v>
      </c>
      <c r="BK136" s="12">
        <v>1.7264317654121157</v>
      </c>
      <c r="BQ136" s="1">
        <v>2003</v>
      </c>
      <c r="BR136" s="1">
        <v>3</v>
      </c>
      <c r="BS136" s="5">
        <v>97.852000000000004</v>
      </c>
      <c r="CA136" s="1">
        <v>1990</v>
      </c>
      <c r="CB136" s="1">
        <v>4</v>
      </c>
      <c r="CC136">
        <v>1505825</v>
      </c>
      <c r="CF136"/>
      <c r="CH136" s="1">
        <v>1990</v>
      </c>
      <c r="CI136" s="1">
        <v>4</v>
      </c>
      <c r="CJ136" s="1">
        <v>-14258</v>
      </c>
      <c r="CP136" s="1">
        <v>1990</v>
      </c>
      <c r="CQ136" s="1">
        <v>4</v>
      </c>
      <c r="CR136" s="6">
        <v>79.146000000000001</v>
      </c>
      <c r="CZ136" s="1">
        <v>2</v>
      </c>
      <c r="DA136" s="1">
        <v>1993</v>
      </c>
      <c r="DB136" s="1">
        <v>32</v>
      </c>
      <c r="DC136" s="1">
        <v>12</v>
      </c>
      <c r="DD136" s="1">
        <v>51</v>
      </c>
      <c r="DE136" s="1">
        <v>5</v>
      </c>
      <c r="DF136" s="1">
        <v>81</v>
      </c>
    </row>
    <row r="137" spans="1:110" x14ac:dyDescent="0.25">
      <c r="A137" s="8" t="s">
        <v>230</v>
      </c>
      <c r="B137" s="17">
        <v>-5.0425789653353146</v>
      </c>
      <c r="D137" s="5">
        <f t="shared" si="1"/>
        <v>0.58541376669379885</v>
      </c>
      <c r="H137" s="1">
        <v>1991</v>
      </c>
      <c r="I137" s="1">
        <v>1</v>
      </c>
      <c r="J137" s="19">
        <v>52.93</v>
      </c>
      <c r="O137" s="1">
        <v>1989</v>
      </c>
      <c r="P137" s="1">
        <v>4</v>
      </c>
      <c r="Q137" s="21">
        <v>187017.66666666666</v>
      </c>
      <c r="Y137" s="1">
        <v>1991</v>
      </c>
      <c r="Z137" s="1">
        <v>1</v>
      </c>
      <c r="AA137" s="6">
        <v>86.790999999999997</v>
      </c>
      <c r="AF137" s="1">
        <v>1990</v>
      </c>
      <c r="AG137" s="1">
        <v>2</v>
      </c>
      <c r="AH137" s="1">
        <v>63.302</v>
      </c>
      <c r="AM137" s="1">
        <v>1990</v>
      </c>
      <c r="AN137" s="1">
        <v>2</v>
      </c>
      <c r="AO137" s="1">
        <v>57.170999999999999</v>
      </c>
      <c r="AU137" s="1">
        <v>1992</v>
      </c>
      <c r="AV137" s="1">
        <v>4</v>
      </c>
      <c r="AW137" s="1">
        <v>808.50475992693544</v>
      </c>
      <c r="BC137" s="1">
        <v>1991</v>
      </c>
      <c r="BD137" s="1">
        <v>1</v>
      </c>
      <c r="BE137" s="1">
        <v>75</v>
      </c>
      <c r="BF137" s="11"/>
      <c r="BI137" s="1">
        <v>1990</v>
      </c>
      <c r="BJ137" s="1">
        <v>4</v>
      </c>
      <c r="BK137" s="12">
        <v>1.7003285903326126</v>
      </c>
      <c r="BQ137" s="1">
        <v>2003</v>
      </c>
      <c r="BR137" s="1">
        <v>4</v>
      </c>
      <c r="BS137" s="5">
        <v>92.361333333333306</v>
      </c>
      <c r="CA137" s="1">
        <v>1991</v>
      </c>
      <c r="CB137" s="1">
        <v>1</v>
      </c>
      <c r="CC137">
        <v>1513725</v>
      </c>
      <c r="CF137"/>
      <c r="CH137" s="1">
        <v>1991</v>
      </c>
      <c r="CI137" s="1">
        <v>1</v>
      </c>
      <c r="CJ137" s="1">
        <v>9957</v>
      </c>
      <c r="CP137" s="1">
        <v>1991</v>
      </c>
      <c r="CQ137" s="1">
        <v>1</v>
      </c>
      <c r="CR137" s="6">
        <v>79.320999999999998</v>
      </c>
      <c r="CZ137" s="1">
        <v>3</v>
      </c>
      <c r="DA137" s="1">
        <v>1993</v>
      </c>
      <c r="DB137" s="1">
        <v>28</v>
      </c>
      <c r="DC137" s="1">
        <v>11</v>
      </c>
      <c r="DD137" s="1">
        <v>56</v>
      </c>
      <c r="DE137" s="1">
        <v>5</v>
      </c>
      <c r="DF137" s="1">
        <v>72</v>
      </c>
    </row>
    <row r="138" spans="1:110" x14ac:dyDescent="0.25">
      <c r="A138" s="8" t="s">
        <v>231</v>
      </c>
      <c r="B138" s="17">
        <v>3.6425149012820954</v>
      </c>
      <c r="D138" s="5">
        <f t="shared" si="1"/>
        <v>0.59452005394700413</v>
      </c>
      <c r="H138" s="1">
        <v>1991</v>
      </c>
      <c r="I138" s="1">
        <v>2</v>
      </c>
      <c r="J138" s="19">
        <v>53.454999999999998</v>
      </c>
      <c r="O138" s="1">
        <v>1990</v>
      </c>
      <c r="P138" s="1">
        <v>1</v>
      </c>
      <c r="Q138" s="21">
        <v>188519.66666666666</v>
      </c>
      <c r="Y138" s="1">
        <v>1991</v>
      </c>
      <c r="Z138" s="1">
        <v>2</v>
      </c>
      <c r="AA138" s="6">
        <v>86.257999999999996</v>
      </c>
      <c r="AF138" s="1">
        <v>1990</v>
      </c>
      <c r="AG138" s="1">
        <v>3</v>
      </c>
      <c r="AH138" s="1">
        <v>63.405000000000001</v>
      </c>
      <c r="AM138" s="1">
        <v>1990</v>
      </c>
      <c r="AN138" s="1">
        <v>3</v>
      </c>
      <c r="AO138" s="1">
        <v>57.628999999999998</v>
      </c>
      <c r="AU138" s="1">
        <v>1993</v>
      </c>
      <c r="AV138" s="1">
        <v>1</v>
      </c>
      <c r="AW138" s="1">
        <v>837.0970595260593</v>
      </c>
      <c r="BC138" s="1">
        <v>1991</v>
      </c>
      <c r="BD138" s="1">
        <v>2</v>
      </c>
      <c r="BE138" s="1">
        <v>79</v>
      </c>
      <c r="BF138" s="11"/>
      <c r="BI138" s="1">
        <v>1991</v>
      </c>
      <c r="BJ138" s="1">
        <v>1</v>
      </c>
      <c r="BK138" s="12">
        <v>0.74811470176572448</v>
      </c>
      <c r="BQ138" s="1">
        <v>2004</v>
      </c>
      <c r="BR138" s="1">
        <v>1</v>
      </c>
      <c r="BS138" s="5">
        <v>90.043000000000006</v>
      </c>
      <c r="CA138" s="1">
        <v>1991</v>
      </c>
      <c r="CB138" s="1">
        <v>2</v>
      </c>
      <c r="CC138">
        <v>1535900</v>
      </c>
      <c r="CF138"/>
      <c r="CH138" s="1">
        <v>1991</v>
      </c>
      <c r="CI138" s="1">
        <v>2</v>
      </c>
      <c r="CJ138" s="1">
        <v>2525</v>
      </c>
      <c r="CP138" s="1">
        <v>1991</v>
      </c>
      <c r="CQ138" s="1">
        <v>2</v>
      </c>
      <c r="CR138" s="6">
        <v>80.447000000000003</v>
      </c>
      <c r="CZ138" s="1">
        <v>4</v>
      </c>
      <c r="DA138" s="1">
        <v>1993</v>
      </c>
      <c r="DB138" s="1">
        <v>32</v>
      </c>
      <c r="DC138" s="1">
        <v>11</v>
      </c>
      <c r="DD138" s="1">
        <v>52</v>
      </c>
      <c r="DE138" s="1">
        <v>5</v>
      </c>
      <c r="DF138" s="1">
        <v>80</v>
      </c>
    </row>
    <row r="139" spans="1:110" x14ac:dyDescent="0.25">
      <c r="A139" s="8" t="s">
        <v>232</v>
      </c>
      <c r="B139" s="17">
        <v>-0.17728720153984945</v>
      </c>
      <c r="D139" s="5">
        <f t="shared" si="1"/>
        <v>0.59407683594315452</v>
      </c>
      <c r="H139" s="1">
        <v>1991</v>
      </c>
      <c r="I139" s="1">
        <v>3</v>
      </c>
      <c r="J139" s="19">
        <v>53.85</v>
      </c>
      <c r="O139" s="1">
        <v>1990</v>
      </c>
      <c r="P139" s="1">
        <v>2</v>
      </c>
      <c r="Q139" s="21">
        <v>188916.33333333334</v>
      </c>
      <c r="Y139" s="1">
        <v>1991</v>
      </c>
      <c r="Z139" s="1">
        <v>3</v>
      </c>
      <c r="AA139" s="6">
        <v>86.153000000000006</v>
      </c>
      <c r="AF139" s="1">
        <v>1990</v>
      </c>
      <c r="AG139" s="1">
        <v>4</v>
      </c>
      <c r="AH139" s="1">
        <v>62.768999999999998</v>
      </c>
      <c r="AM139" s="1">
        <v>1990</v>
      </c>
      <c r="AN139" s="1">
        <v>4</v>
      </c>
      <c r="AO139" s="1">
        <v>57.491</v>
      </c>
      <c r="AU139" s="1">
        <v>1993</v>
      </c>
      <c r="AV139" s="1">
        <v>2</v>
      </c>
      <c r="AW139" s="1">
        <v>836.55572831861002</v>
      </c>
      <c r="BC139" s="1">
        <v>1991</v>
      </c>
      <c r="BD139" s="1">
        <v>3</v>
      </c>
      <c r="BE139" s="1">
        <v>83</v>
      </c>
      <c r="BF139" s="11"/>
      <c r="BI139" s="1">
        <v>1991</v>
      </c>
      <c r="BJ139" s="1">
        <v>2</v>
      </c>
      <c r="BK139" s="12">
        <v>0.59354524139439968</v>
      </c>
      <c r="BQ139" s="1">
        <v>2004</v>
      </c>
      <c r="BR139" s="1">
        <v>2</v>
      </c>
      <c r="BS139" s="5">
        <v>93.221999999999994</v>
      </c>
      <c r="CA139" s="1">
        <v>1991</v>
      </c>
      <c r="CB139" s="1">
        <v>3</v>
      </c>
      <c r="CC139">
        <v>1554600</v>
      </c>
      <c r="CF139"/>
      <c r="CH139" s="1">
        <v>1991</v>
      </c>
      <c r="CI139" s="1">
        <v>3</v>
      </c>
      <c r="CJ139" s="1">
        <v>-4186</v>
      </c>
      <c r="CP139" s="1">
        <v>1991</v>
      </c>
      <c r="CQ139" s="1">
        <v>3</v>
      </c>
      <c r="CR139" s="6">
        <v>80.891000000000005</v>
      </c>
      <c r="CZ139" s="1">
        <v>1</v>
      </c>
      <c r="DA139" s="1">
        <v>1994</v>
      </c>
      <c r="DB139" s="1">
        <v>39</v>
      </c>
      <c r="DC139" s="1">
        <v>12</v>
      </c>
      <c r="DD139" s="1">
        <v>45</v>
      </c>
      <c r="DE139" s="1">
        <v>4</v>
      </c>
      <c r="DF139" s="1">
        <v>94</v>
      </c>
    </row>
    <row r="140" spans="1:110" x14ac:dyDescent="0.25">
      <c r="A140" s="8" t="s">
        <v>233</v>
      </c>
      <c r="B140" s="17">
        <v>0.22376246799360727</v>
      </c>
      <c r="D140" s="5">
        <f t="shared" si="1"/>
        <v>0.59463624211313859</v>
      </c>
      <c r="H140" s="1">
        <v>1991</v>
      </c>
      <c r="I140" s="1">
        <v>4</v>
      </c>
      <c r="J140" s="19">
        <v>54.012</v>
      </c>
      <c r="O140" s="1">
        <v>1990</v>
      </c>
      <c r="P140" s="1">
        <v>3</v>
      </c>
      <c r="Q140" s="21">
        <v>189352.66666666666</v>
      </c>
      <c r="Y140" s="1">
        <v>1991</v>
      </c>
      <c r="Z140" s="1">
        <v>4</v>
      </c>
      <c r="AA140" s="6">
        <v>86.009</v>
      </c>
      <c r="AF140" s="1">
        <v>1991</v>
      </c>
      <c r="AG140" s="1">
        <v>1</v>
      </c>
      <c r="AH140" s="1">
        <v>62.798000000000002</v>
      </c>
      <c r="AM140" s="1">
        <v>1991</v>
      </c>
      <c r="AN140" s="1">
        <v>1</v>
      </c>
      <c r="AO140" s="1">
        <v>57.448</v>
      </c>
      <c r="AU140" s="1">
        <v>1993</v>
      </c>
      <c r="AV140" s="1">
        <v>3</v>
      </c>
      <c r="AW140" s="1">
        <v>848.40274954767153</v>
      </c>
      <c r="BC140" s="1">
        <v>1991</v>
      </c>
      <c r="BD140" s="1">
        <v>4</v>
      </c>
      <c r="BE140" s="1">
        <v>65</v>
      </c>
      <c r="BF140" s="11"/>
      <c r="BI140" s="1">
        <v>1991</v>
      </c>
      <c r="BJ140" s="1">
        <v>3</v>
      </c>
      <c r="BK140" s="12">
        <v>0.76232297984380659</v>
      </c>
      <c r="BQ140" s="1">
        <v>2004</v>
      </c>
      <c r="BR140" s="1">
        <v>3</v>
      </c>
      <c r="BS140" s="5">
        <v>91.874333333333396</v>
      </c>
      <c r="CA140" s="1">
        <v>1991</v>
      </c>
      <c r="CB140" s="1">
        <v>4</v>
      </c>
      <c r="CC140">
        <v>1569825</v>
      </c>
      <c r="CF140"/>
      <c r="CH140" s="1">
        <v>1991</v>
      </c>
      <c r="CI140" s="1">
        <v>4</v>
      </c>
      <c r="CJ140" s="1">
        <v>-5401</v>
      </c>
      <c r="CP140" s="1">
        <v>1991</v>
      </c>
      <c r="CQ140" s="1">
        <v>4</v>
      </c>
      <c r="CR140" s="6">
        <v>81.31</v>
      </c>
      <c r="CZ140" s="1">
        <v>2</v>
      </c>
      <c r="DA140" s="1">
        <v>1994</v>
      </c>
      <c r="DB140" s="1">
        <v>38</v>
      </c>
      <c r="DC140" s="1">
        <v>13</v>
      </c>
      <c r="DD140" s="1">
        <v>45</v>
      </c>
      <c r="DE140" s="1">
        <v>4</v>
      </c>
      <c r="DF140" s="1">
        <v>93</v>
      </c>
    </row>
    <row r="141" spans="1:110" x14ac:dyDescent="0.25">
      <c r="A141" s="8" t="s">
        <v>234</v>
      </c>
      <c r="B141" s="17">
        <v>-0.76737787908967436</v>
      </c>
      <c r="D141" s="5">
        <f t="shared" si="1"/>
        <v>0.59271779741541442</v>
      </c>
      <c r="H141" s="1">
        <v>1992</v>
      </c>
      <c r="I141" s="1">
        <v>1</v>
      </c>
      <c r="J141" s="19">
        <v>54.756999999999998</v>
      </c>
      <c r="O141" s="1">
        <v>1990</v>
      </c>
      <c r="P141" s="1">
        <v>4</v>
      </c>
      <c r="Q141" s="21">
        <v>189866.33333333334</v>
      </c>
      <c r="Y141" s="1">
        <v>1992</v>
      </c>
      <c r="Z141" s="1">
        <v>1</v>
      </c>
      <c r="AA141" s="6">
        <v>85.489000000000004</v>
      </c>
      <c r="AF141" s="1">
        <v>1991</v>
      </c>
      <c r="AG141" s="1">
        <v>2</v>
      </c>
      <c r="AH141" s="1">
        <v>63.167000000000002</v>
      </c>
      <c r="AM141" s="1">
        <v>1991</v>
      </c>
      <c r="AN141" s="1">
        <v>2</v>
      </c>
      <c r="AO141" s="1">
        <v>58.018999999999998</v>
      </c>
      <c r="AU141" s="1">
        <v>1993</v>
      </c>
      <c r="AV141" s="1">
        <v>4</v>
      </c>
      <c r="AW141" s="1">
        <v>862.4628666625872</v>
      </c>
      <c r="BC141" s="1">
        <v>1992</v>
      </c>
      <c r="BD141" s="1">
        <v>1</v>
      </c>
      <c r="BE141" s="1">
        <v>68</v>
      </c>
      <c r="BF141" s="11"/>
      <c r="BI141" s="1">
        <v>1991</v>
      </c>
      <c r="BJ141" s="1">
        <v>4</v>
      </c>
      <c r="BK141" s="12">
        <v>0.82953470178803934</v>
      </c>
      <c r="BQ141" s="1">
        <v>2004</v>
      </c>
      <c r="BR141" s="1">
        <v>4</v>
      </c>
      <c r="BS141" s="5">
        <v>87.323999999999998</v>
      </c>
      <c r="CA141" s="1">
        <v>1992</v>
      </c>
      <c r="CB141" s="1">
        <v>1</v>
      </c>
      <c r="CC141">
        <v>1595200</v>
      </c>
      <c r="CF141"/>
      <c r="CH141" s="1">
        <v>1992</v>
      </c>
      <c r="CI141" s="1">
        <v>1</v>
      </c>
      <c r="CJ141" s="1">
        <v>-6234</v>
      </c>
      <c r="CP141" s="1">
        <v>1992</v>
      </c>
      <c r="CQ141" s="1">
        <v>1</v>
      </c>
      <c r="CR141" s="6">
        <v>82.879000000000005</v>
      </c>
      <c r="CZ141" s="1">
        <v>3</v>
      </c>
      <c r="DA141" s="1">
        <v>1994</v>
      </c>
      <c r="DB141" s="1">
        <v>36</v>
      </c>
      <c r="DC141" s="1">
        <v>13</v>
      </c>
      <c r="DD141" s="1">
        <v>47</v>
      </c>
      <c r="DE141" s="1">
        <v>4</v>
      </c>
      <c r="DF141" s="1">
        <v>89</v>
      </c>
    </row>
    <row r="142" spans="1:110" x14ac:dyDescent="0.25">
      <c r="A142" s="8" t="s">
        <v>235</v>
      </c>
      <c r="B142" s="17">
        <v>-1.0775229920441141</v>
      </c>
      <c r="D142" s="5">
        <f t="shared" si="1"/>
        <v>0.59002398993530414</v>
      </c>
      <c r="H142" s="1">
        <v>1992</v>
      </c>
      <c r="I142" s="1">
        <v>2</v>
      </c>
      <c r="J142" s="19">
        <v>55.438000000000002</v>
      </c>
      <c r="O142" s="1">
        <v>1991</v>
      </c>
      <c r="P142" s="1">
        <v>1</v>
      </c>
      <c r="Q142" s="21">
        <v>190271.66666666666</v>
      </c>
      <c r="Y142" s="1">
        <v>1992</v>
      </c>
      <c r="Z142" s="1">
        <v>2</v>
      </c>
      <c r="AA142" s="6">
        <v>85.816000000000003</v>
      </c>
      <c r="AF142" s="1">
        <v>1991</v>
      </c>
      <c r="AG142" s="1">
        <v>3</v>
      </c>
      <c r="AH142" s="1">
        <v>63.273000000000003</v>
      </c>
      <c r="AM142" s="1">
        <v>1991</v>
      </c>
      <c r="AN142" s="1">
        <v>3</v>
      </c>
      <c r="AO142" s="1">
        <v>58.27</v>
      </c>
      <c r="AU142" s="1">
        <v>1994</v>
      </c>
      <c r="AV142" s="1">
        <v>1</v>
      </c>
      <c r="AW142" s="1">
        <v>866.62526766659346</v>
      </c>
      <c r="BC142" s="1">
        <v>1992</v>
      </c>
      <c r="BD142" s="1">
        <v>2</v>
      </c>
      <c r="BE142" s="1">
        <v>69</v>
      </c>
      <c r="BF142" s="11"/>
      <c r="BI142" s="1">
        <v>1992</v>
      </c>
      <c r="BJ142" s="1">
        <v>1</v>
      </c>
      <c r="BK142" s="12">
        <v>0.67784363212908261</v>
      </c>
      <c r="BQ142" s="1">
        <v>2005</v>
      </c>
      <c r="BR142" s="1">
        <v>1</v>
      </c>
      <c r="BS142" s="5">
        <v>86.946666666666701</v>
      </c>
      <c r="CA142" s="1">
        <v>1992</v>
      </c>
      <c r="CB142" s="1">
        <v>2</v>
      </c>
      <c r="CC142">
        <v>1623075</v>
      </c>
      <c r="CF142"/>
      <c r="CH142" s="1">
        <v>1992</v>
      </c>
      <c r="CI142" s="1">
        <v>2</v>
      </c>
      <c r="CJ142" s="1">
        <v>-11890</v>
      </c>
      <c r="CP142" s="1">
        <v>1992</v>
      </c>
      <c r="CQ142" s="1">
        <v>2</v>
      </c>
      <c r="CR142" s="6">
        <v>83.05</v>
      </c>
      <c r="CZ142" s="1">
        <v>4</v>
      </c>
      <c r="DA142" s="1">
        <v>1994</v>
      </c>
      <c r="DB142" s="1">
        <v>41</v>
      </c>
      <c r="DC142" s="1">
        <v>14</v>
      </c>
      <c r="DD142" s="1">
        <v>42</v>
      </c>
      <c r="DE142" s="1">
        <v>3</v>
      </c>
      <c r="DF142" s="1">
        <v>99</v>
      </c>
    </row>
    <row r="143" spans="1:110" x14ac:dyDescent="0.25">
      <c r="A143" s="8" t="s">
        <v>236</v>
      </c>
      <c r="B143" s="17">
        <v>5.0918299778704528</v>
      </c>
      <c r="D143" s="5">
        <f t="shared" si="1"/>
        <v>0.60275356487998022</v>
      </c>
      <c r="H143" s="1">
        <v>1992</v>
      </c>
      <c r="I143" s="1">
        <v>3</v>
      </c>
      <c r="J143" s="19">
        <v>56.03</v>
      </c>
      <c r="O143" s="1">
        <v>1991</v>
      </c>
      <c r="P143" s="1">
        <v>2</v>
      </c>
      <c r="Q143" s="21">
        <v>190655.66666666666</v>
      </c>
      <c r="Y143" s="1">
        <v>1992</v>
      </c>
      <c r="Z143" s="1">
        <v>3</v>
      </c>
      <c r="AA143" s="6">
        <v>85.971000000000004</v>
      </c>
      <c r="AF143" s="1">
        <v>1991</v>
      </c>
      <c r="AG143" s="1">
        <v>4</v>
      </c>
      <c r="AH143" s="1">
        <v>62.73</v>
      </c>
      <c r="AM143" s="1">
        <v>1991</v>
      </c>
      <c r="AN143" s="1">
        <v>4</v>
      </c>
      <c r="AO143" s="1">
        <v>58.616999999999997</v>
      </c>
      <c r="AU143" s="1">
        <v>1994</v>
      </c>
      <c r="AV143" s="1">
        <v>2</v>
      </c>
      <c r="AW143" s="1">
        <v>827.22856024641624</v>
      </c>
      <c r="BC143" s="1">
        <v>1992</v>
      </c>
      <c r="BD143" s="1">
        <v>3</v>
      </c>
      <c r="BE143" s="1">
        <v>70</v>
      </c>
      <c r="BF143" s="11"/>
      <c r="BI143" s="1">
        <v>1992</v>
      </c>
      <c r="BJ143" s="1">
        <v>2</v>
      </c>
      <c r="BK143" s="12">
        <v>0.76931014450019575</v>
      </c>
      <c r="BQ143" s="1">
        <v>2005</v>
      </c>
      <c r="BR143" s="1">
        <v>2</v>
      </c>
      <c r="BS143" s="5">
        <v>89.655666666666704</v>
      </c>
      <c r="CA143" s="1">
        <v>1992</v>
      </c>
      <c r="CB143" s="1">
        <v>3</v>
      </c>
      <c r="CC143">
        <v>1646625</v>
      </c>
      <c r="CF143"/>
      <c r="CH143" s="1">
        <v>1992</v>
      </c>
      <c r="CI143" s="1">
        <v>3</v>
      </c>
      <c r="CJ143" s="1">
        <v>-14703</v>
      </c>
      <c r="CP143" s="1">
        <v>1992</v>
      </c>
      <c r="CQ143" s="1">
        <v>3</v>
      </c>
      <c r="CR143" s="6">
        <v>83.48</v>
      </c>
      <c r="CZ143" s="1">
        <v>1</v>
      </c>
      <c r="DA143" s="1">
        <v>1995</v>
      </c>
      <c r="DB143" s="1">
        <v>42</v>
      </c>
      <c r="DC143" s="1">
        <v>11</v>
      </c>
      <c r="DD143" s="1">
        <v>44</v>
      </c>
      <c r="DE143" s="1">
        <v>3</v>
      </c>
      <c r="DF143" s="1">
        <v>98</v>
      </c>
    </row>
    <row r="144" spans="1:110" x14ac:dyDescent="0.25">
      <c r="A144" s="8" t="s">
        <v>237</v>
      </c>
      <c r="B144" s="17">
        <v>-5.455972847972606</v>
      </c>
      <c r="D144" s="5">
        <f t="shared" si="1"/>
        <v>0.58911363276004869</v>
      </c>
      <c r="H144" s="1">
        <v>1992</v>
      </c>
      <c r="I144" s="1">
        <v>4</v>
      </c>
      <c r="J144" s="19">
        <v>56.728000000000002</v>
      </c>
      <c r="O144" s="1">
        <v>1991</v>
      </c>
      <c r="P144" s="1">
        <v>3</v>
      </c>
      <c r="Q144" s="21">
        <v>191121.33333333334</v>
      </c>
      <c r="Y144" s="1">
        <v>1992</v>
      </c>
      <c r="Z144" s="1">
        <v>4</v>
      </c>
      <c r="AA144" s="6">
        <v>86.515000000000001</v>
      </c>
      <c r="AF144" s="1">
        <v>1992</v>
      </c>
      <c r="AG144" s="1">
        <v>1</v>
      </c>
      <c r="AH144" s="1">
        <v>63.662999999999997</v>
      </c>
      <c r="AM144" s="1">
        <v>1992</v>
      </c>
      <c r="AN144" s="1">
        <v>1</v>
      </c>
      <c r="AO144" s="1">
        <v>59.576999999999998</v>
      </c>
      <c r="AU144" s="1">
        <v>1994</v>
      </c>
      <c r="AV144" s="1">
        <v>3</v>
      </c>
      <c r="AW144" s="1">
        <v>837.95253691557889</v>
      </c>
      <c r="BC144" s="1">
        <v>1992</v>
      </c>
      <c r="BD144" s="1">
        <v>4</v>
      </c>
      <c r="BE144" s="1">
        <v>87</v>
      </c>
      <c r="BF144" s="11"/>
      <c r="BI144" s="1">
        <v>1992</v>
      </c>
      <c r="BJ144" s="1">
        <v>3</v>
      </c>
      <c r="BK144" s="12">
        <v>0.76342452514466197</v>
      </c>
      <c r="BQ144" s="1">
        <v>2005</v>
      </c>
      <c r="BR144" s="1">
        <v>3</v>
      </c>
      <c r="BS144" s="5">
        <v>91.566666666666706</v>
      </c>
      <c r="CA144" s="1">
        <v>1992</v>
      </c>
      <c r="CB144" s="1">
        <v>4</v>
      </c>
      <c r="CC144">
        <v>1674400</v>
      </c>
      <c r="CF144"/>
      <c r="CH144" s="1">
        <v>1992</v>
      </c>
      <c r="CI144" s="1">
        <v>4</v>
      </c>
      <c r="CJ144" s="1">
        <v>-18787</v>
      </c>
      <c r="CP144" s="1">
        <v>1992</v>
      </c>
      <c r="CQ144" s="1">
        <v>4</v>
      </c>
      <c r="CR144" s="6">
        <v>83.408000000000001</v>
      </c>
      <c r="CZ144" s="1">
        <v>2</v>
      </c>
      <c r="DA144" s="1">
        <v>1995</v>
      </c>
      <c r="DB144" s="1">
        <v>39</v>
      </c>
      <c r="DC144" s="1">
        <v>11</v>
      </c>
      <c r="DD144" s="1">
        <v>47</v>
      </c>
      <c r="DE144" s="1">
        <v>3</v>
      </c>
      <c r="DF144" s="1">
        <v>92</v>
      </c>
    </row>
    <row r="145" spans="1:110" x14ac:dyDescent="0.25">
      <c r="A145" s="8" t="s">
        <v>238</v>
      </c>
      <c r="B145" s="17">
        <v>-0.63470471303679599</v>
      </c>
      <c r="D145" s="5">
        <f t="shared" ref="D145:D208" si="2">B145/400 + D144</f>
        <v>0.58752687097745671</v>
      </c>
      <c r="H145" s="1">
        <v>1993</v>
      </c>
      <c r="I145" s="1">
        <v>1</v>
      </c>
      <c r="J145" s="19">
        <v>56.738</v>
      </c>
      <c r="O145" s="1">
        <v>1991</v>
      </c>
      <c r="P145" s="1">
        <v>4</v>
      </c>
      <c r="Q145" s="21">
        <v>191650.66666666666</v>
      </c>
      <c r="Y145" s="1">
        <v>1993</v>
      </c>
      <c r="Z145" s="1">
        <v>1</v>
      </c>
      <c r="AA145" s="6">
        <v>87.284000000000006</v>
      </c>
      <c r="AF145" s="1">
        <v>1992</v>
      </c>
      <c r="AG145" s="1">
        <v>2</v>
      </c>
      <c r="AH145" s="1">
        <v>63.930999999999997</v>
      </c>
      <c r="AM145" s="1">
        <v>1992</v>
      </c>
      <c r="AN145" s="1">
        <v>2</v>
      </c>
      <c r="AO145" s="1">
        <v>60.040999999999997</v>
      </c>
      <c r="AU145" s="1">
        <v>1994</v>
      </c>
      <c r="AV145" s="1">
        <v>4</v>
      </c>
      <c r="AW145" s="1">
        <v>832.50004429211867</v>
      </c>
      <c r="BC145" s="1">
        <v>1993</v>
      </c>
      <c r="BD145" s="1">
        <v>1</v>
      </c>
      <c r="BE145" s="1">
        <v>94</v>
      </c>
      <c r="BF145" s="11"/>
      <c r="BI145" s="1">
        <v>1992</v>
      </c>
      <c r="BJ145" s="1">
        <v>4</v>
      </c>
      <c r="BK145" s="12">
        <v>0.87594954914334267</v>
      </c>
      <c r="BQ145" s="1">
        <v>2005</v>
      </c>
      <c r="BR145" s="1">
        <v>4</v>
      </c>
      <c r="BS145" s="5">
        <v>93.308333333333294</v>
      </c>
      <c r="CA145" s="1">
        <v>1993</v>
      </c>
      <c r="CB145" s="1">
        <v>1</v>
      </c>
      <c r="CC145">
        <v>1687050</v>
      </c>
      <c r="CF145"/>
      <c r="CH145" s="1">
        <v>1993</v>
      </c>
      <c r="CI145" s="1">
        <v>1</v>
      </c>
      <c r="CJ145" s="1">
        <v>-14777</v>
      </c>
      <c r="CP145" s="1">
        <v>1993</v>
      </c>
      <c r="CQ145" s="1">
        <v>1</v>
      </c>
      <c r="CR145" s="6">
        <v>82.215999999999994</v>
      </c>
      <c r="CZ145" s="1">
        <v>3</v>
      </c>
      <c r="DA145" s="1">
        <v>1995</v>
      </c>
      <c r="DB145" s="1">
        <v>41</v>
      </c>
      <c r="DC145" s="1">
        <v>11</v>
      </c>
      <c r="DD145" s="1">
        <v>46</v>
      </c>
      <c r="DE145" s="1">
        <v>2</v>
      </c>
      <c r="DF145" s="1">
        <v>95</v>
      </c>
    </row>
    <row r="146" spans="1:110" x14ac:dyDescent="0.25">
      <c r="A146" s="8" t="s">
        <v>239</v>
      </c>
      <c r="B146" s="17">
        <v>8.3594280173771498</v>
      </c>
      <c r="D146" s="5">
        <f t="shared" si="2"/>
        <v>0.60842544102089957</v>
      </c>
      <c r="H146" s="1">
        <v>1993</v>
      </c>
      <c r="I146" s="1">
        <v>2</v>
      </c>
      <c r="J146" s="19">
        <v>57.048000000000002</v>
      </c>
      <c r="O146" s="1">
        <v>1992</v>
      </c>
      <c r="P146" s="1">
        <v>1</v>
      </c>
      <c r="Q146" s="21">
        <v>192074.66666666666</v>
      </c>
      <c r="Y146" s="1">
        <v>1993</v>
      </c>
      <c r="Z146" s="1">
        <v>2</v>
      </c>
      <c r="AA146" s="6">
        <v>88.281000000000006</v>
      </c>
      <c r="AF146" s="1">
        <v>1992</v>
      </c>
      <c r="AG146" s="1">
        <v>3</v>
      </c>
      <c r="AH146" s="1">
        <v>64.311999999999998</v>
      </c>
      <c r="AM146" s="1">
        <v>1992</v>
      </c>
      <c r="AN146" s="1">
        <v>3</v>
      </c>
      <c r="AO146" s="1">
        <v>60.677</v>
      </c>
      <c r="AU146" s="1">
        <v>1995</v>
      </c>
      <c r="AV146" s="1">
        <v>1</v>
      </c>
      <c r="AW146" s="1">
        <v>861.72223449094315</v>
      </c>
      <c r="BC146" s="1">
        <v>1993</v>
      </c>
      <c r="BD146" s="1">
        <v>2</v>
      </c>
      <c r="BE146" s="1">
        <v>81</v>
      </c>
      <c r="BF146" s="11"/>
      <c r="BI146" s="1">
        <v>1993</v>
      </c>
      <c r="BJ146" s="1">
        <v>1</v>
      </c>
      <c r="BK146" s="12">
        <v>0.72758612956876334</v>
      </c>
      <c r="BQ146" s="1">
        <v>2006</v>
      </c>
      <c r="BR146" s="1">
        <v>1</v>
      </c>
      <c r="BS146" s="5">
        <v>92.373000000000005</v>
      </c>
      <c r="CA146" s="1">
        <v>1993</v>
      </c>
      <c r="CB146" s="1">
        <v>2</v>
      </c>
      <c r="CC146">
        <v>1707400</v>
      </c>
      <c r="CF146"/>
      <c r="CH146" s="1">
        <v>1993</v>
      </c>
      <c r="CI146" s="1">
        <v>2</v>
      </c>
      <c r="CJ146" s="1">
        <v>-20679</v>
      </c>
      <c r="CP146" s="1">
        <v>1993</v>
      </c>
      <c r="CQ146" s="1">
        <v>2</v>
      </c>
      <c r="CR146" s="6">
        <v>82.278999999999996</v>
      </c>
      <c r="CZ146" s="1">
        <v>4</v>
      </c>
      <c r="DA146" s="1">
        <v>1995</v>
      </c>
      <c r="DB146" s="1">
        <v>39</v>
      </c>
      <c r="DC146" s="1">
        <v>9</v>
      </c>
      <c r="DD146" s="1">
        <v>49</v>
      </c>
      <c r="DE146" s="1">
        <v>3</v>
      </c>
      <c r="DF146" s="1">
        <v>90</v>
      </c>
    </row>
    <row r="147" spans="1:110" x14ac:dyDescent="0.25">
      <c r="A147" s="8" t="s">
        <v>240</v>
      </c>
      <c r="B147" s="17">
        <v>-2.5000108951804672</v>
      </c>
      <c r="D147" s="5">
        <f t="shared" si="2"/>
        <v>0.60217541378294837</v>
      </c>
      <c r="H147" s="1">
        <v>1993</v>
      </c>
      <c r="I147" s="1">
        <v>3</v>
      </c>
      <c r="J147" s="19">
        <v>57.634999999999998</v>
      </c>
      <c r="O147" s="1">
        <v>1992</v>
      </c>
      <c r="P147" s="1">
        <v>2</v>
      </c>
      <c r="Q147" s="21">
        <v>192506.66666666666</v>
      </c>
      <c r="Y147" s="1">
        <v>1993</v>
      </c>
      <c r="Z147" s="1">
        <v>3</v>
      </c>
      <c r="AA147" s="6">
        <v>88.804000000000002</v>
      </c>
      <c r="AF147" s="1">
        <v>1992</v>
      </c>
      <c r="AG147" s="1">
        <v>4</v>
      </c>
      <c r="AH147" s="1">
        <v>64.956999999999994</v>
      </c>
      <c r="AM147" s="1">
        <v>1992</v>
      </c>
      <c r="AN147" s="1">
        <v>4</v>
      </c>
      <c r="AO147" s="1">
        <v>61.351999999999997</v>
      </c>
      <c r="AU147" s="1">
        <v>1995</v>
      </c>
      <c r="AV147" s="1">
        <v>2</v>
      </c>
      <c r="AW147" s="1">
        <v>931.73730674843489</v>
      </c>
      <c r="BC147" s="1">
        <v>1993</v>
      </c>
      <c r="BD147" s="1">
        <v>3</v>
      </c>
      <c r="BE147" s="1">
        <v>72</v>
      </c>
      <c r="BF147" s="11"/>
      <c r="BI147" s="1">
        <v>1993</v>
      </c>
      <c r="BJ147" s="1">
        <v>2</v>
      </c>
      <c r="BK147" s="12">
        <v>0.72227001325965523</v>
      </c>
      <c r="BQ147" s="1">
        <v>2006</v>
      </c>
      <c r="BR147" s="1">
        <v>2</v>
      </c>
      <c r="BS147" s="5">
        <v>89.737666666666698</v>
      </c>
      <c r="CA147" s="1">
        <v>1993</v>
      </c>
      <c r="CB147" s="1">
        <v>3</v>
      </c>
      <c r="CC147">
        <v>1726050</v>
      </c>
      <c r="CF147"/>
      <c r="CH147" s="1">
        <v>1993</v>
      </c>
      <c r="CI147" s="1">
        <v>3</v>
      </c>
      <c r="CJ147" s="1">
        <v>-21302</v>
      </c>
      <c r="CP147" s="1">
        <v>1993</v>
      </c>
      <c r="CQ147" s="1">
        <v>3</v>
      </c>
      <c r="CR147" s="6">
        <v>82.025999999999996</v>
      </c>
      <c r="CZ147" s="1">
        <v>1</v>
      </c>
      <c r="DA147" s="1">
        <v>1996</v>
      </c>
      <c r="DB147" s="1">
        <v>36</v>
      </c>
      <c r="DC147" s="1">
        <v>9</v>
      </c>
      <c r="DD147" s="1">
        <v>52</v>
      </c>
      <c r="DE147" s="1">
        <v>3</v>
      </c>
      <c r="DF147" s="1">
        <v>84</v>
      </c>
    </row>
    <row r="148" spans="1:110" x14ac:dyDescent="0.25">
      <c r="A148" s="8" t="s">
        <v>241</v>
      </c>
      <c r="B148" s="17">
        <v>-1.9724942891452599</v>
      </c>
      <c r="D148" s="5">
        <f t="shared" si="2"/>
        <v>0.59724417806008523</v>
      </c>
      <c r="H148" s="1">
        <v>1993</v>
      </c>
      <c r="I148" s="1">
        <v>4</v>
      </c>
      <c r="J148" s="19">
        <v>58.408999999999999</v>
      </c>
      <c r="O148" s="1">
        <v>1992</v>
      </c>
      <c r="P148" s="1">
        <v>3</v>
      </c>
      <c r="Q148" s="21">
        <v>193024.33333333334</v>
      </c>
      <c r="Y148" s="1">
        <v>1993</v>
      </c>
      <c r="Z148" s="1">
        <v>4</v>
      </c>
      <c r="AA148" s="6">
        <v>89.644999999999996</v>
      </c>
      <c r="AF148" s="1">
        <v>1993</v>
      </c>
      <c r="AG148" s="1">
        <v>1</v>
      </c>
      <c r="AH148" s="1">
        <v>65.022000000000006</v>
      </c>
      <c r="AM148" s="1">
        <v>1993</v>
      </c>
      <c r="AN148" s="1">
        <v>1</v>
      </c>
      <c r="AO148" s="1">
        <v>61.585999999999999</v>
      </c>
      <c r="AU148" s="1">
        <v>1995</v>
      </c>
      <c r="AV148" s="1">
        <v>3</v>
      </c>
      <c r="AW148" s="1">
        <v>1001.0114552592322</v>
      </c>
      <c r="BC148" s="1">
        <v>1993</v>
      </c>
      <c r="BD148" s="1">
        <v>4</v>
      </c>
      <c r="BE148" s="1">
        <v>80</v>
      </c>
      <c r="BF148" s="11"/>
      <c r="BI148" s="1">
        <v>1993</v>
      </c>
      <c r="BJ148" s="1">
        <v>3</v>
      </c>
      <c r="BK148" s="12">
        <v>0.46265881838481465</v>
      </c>
      <c r="BQ148" s="1">
        <v>2006</v>
      </c>
      <c r="BR148" s="1">
        <v>3</v>
      </c>
      <c r="BS148" s="5">
        <v>89.813000000000002</v>
      </c>
      <c r="CA148" s="1">
        <v>1993</v>
      </c>
      <c r="CB148" s="1">
        <v>4</v>
      </c>
      <c r="CC148">
        <v>1758200</v>
      </c>
      <c r="CF148"/>
      <c r="CH148" s="1">
        <v>1993</v>
      </c>
      <c r="CI148" s="1">
        <v>4</v>
      </c>
      <c r="CJ148" s="1">
        <v>-28058</v>
      </c>
      <c r="CP148" s="1">
        <v>1993</v>
      </c>
      <c r="CQ148" s="1">
        <v>4</v>
      </c>
      <c r="CR148" s="6">
        <v>82.216999999999999</v>
      </c>
      <c r="CZ148" s="1">
        <v>2</v>
      </c>
      <c r="DA148" s="1">
        <v>1996</v>
      </c>
      <c r="DB148" s="1">
        <v>37</v>
      </c>
      <c r="DC148" s="1">
        <v>11</v>
      </c>
      <c r="DD148" s="1">
        <v>48</v>
      </c>
      <c r="DE148" s="1">
        <v>4</v>
      </c>
      <c r="DF148" s="1">
        <v>89</v>
      </c>
    </row>
    <row r="149" spans="1:110" x14ac:dyDescent="0.25">
      <c r="A149" s="8" t="s">
        <v>242</v>
      </c>
      <c r="B149" s="17">
        <v>-3.8814184373266389</v>
      </c>
      <c r="D149" s="5">
        <f t="shared" si="2"/>
        <v>0.58754063196676865</v>
      </c>
      <c r="H149" s="1">
        <v>1994</v>
      </c>
      <c r="I149" s="1">
        <v>1</v>
      </c>
      <c r="J149" s="19">
        <v>58.942</v>
      </c>
      <c r="O149" s="1">
        <v>1992</v>
      </c>
      <c r="P149" s="1">
        <v>4</v>
      </c>
      <c r="Q149" s="21">
        <v>193615.66666666666</v>
      </c>
      <c r="Y149" s="1">
        <v>1994</v>
      </c>
      <c r="Z149" s="1">
        <v>1</v>
      </c>
      <c r="AA149" s="6">
        <v>90.192999999999998</v>
      </c>
      <c r="AF149" s="1">
        <v>1993</v>
      </c>
      <c r="AG149" s="1">
        <v>2</v>
      </c>
      <c r="AH149" s="1">
        <v>65.539000000000001</v>
      </c>
      <c r="AM149" s="1">
        <v>1993</v>
      </c>
      <c r="AN149" s="1">
        <v>2</v>
      </c>
      <c r="AO149" s="1">
        <v>61.896999999999998</v>
      </c>
      <c r="AU149" s="1">
        <v>1995</v>
      </c>
      <c r="AV149" s="1">
        <v>4</v>
      </c>
      <c r="AW149" s="1">
        <v>1053.7258641321628</v>
      </c>
      <c r="BC149" s="1">
        <v>1994</v>
      </c>
      <c r="BD149" s="1">
        <v>1</v>
      </c>
      <c r="BE149" s="1">
        <v>94</v>
      </c>
      <c r="BF149" s="11"/>
      <c r="BI149" s="1">
        <v>1993</v>
      </c>
      <c r="BJ149" s="1">
        <v>4</v>
      </c>
      <c r="BK149" s="12">
        <v>0.82884222688211651</v>
      </c>
      <c r="BQ149" s="1">
        <v>2006</v>
      </c>
      <c r="BR149" s="1">
        <v>4</v>
      </c>
      <c r="BS149" s="5">
        <v>89.243333333333297</v>
      </c>
      <c r="CA149" s="1">
        <v>1994</v>
      </c>
      <c r="CB149" s="1">
        <v>1</v>
      </c>
      <c r="CC149">
        <v>1784075</v>
      </c>
      <c r="CF149"/>
      <c r="CH149" s="1">
        <v>1994</v>
      </c>
      <c r="CI149" s="1">
        <v>1</v>
      </c>
      <c r="CJ149" s="1">
        <v>-24981</v>
      </c>
      <c r="CP149" s="1">
        <v>1994</v>
      </c>
      <c r="CQ149" s="1">
        <v>1</v>
      </c>
      <c r="CR149" s="6">
        <v>81.653000000000006</v>
      </c>
      <c r="CZ149" s="1">
        <v>3</v>
      </c>
      <c r="DA149" s="1">
        <v>1996</v>
      </c>
      <c r="DB149" s="1">
        <v>42</v>
      </c>
      <c r="DC149" s="1">
        <v>13</v>
      </c>
      <c r="DD149" s="1">
        <v>41</v>
      </c>
      <c r="DE149" s="1">
        <v>4</v>
      </c>
      <c r="DF149" s="1">
        <v>101</v>
      </c>
    </row>
    <row r="150" spans="1:110" x14ac:dyDescent="0.25">
      <c r="A150" s="8" t="s">
        <v>243</v>
      </c>
      <c r="B150" s="17">
        <v>4.7787872130894486</v>
      </c>
      <c r="D150" s="5">
        <f t="shared" si="2"/>
        <v>0.5994875999994923</v>
      </c>
      <c r="H150" s="1">
        <v>1994</v>
      </c>
      <c r="I150" s="1">
        <v>2</v>
      </c>
      <c r="J150" s="19">
        <v>59.951000000000001</v>
      </c>
      <c r="O150" s="1">
        <v>1993</v>
      </c>
      <c r="P150" s="1">
        <v>1</v>
      </c>
      <c r="Q150" s="21">
        <v>194106</v>
      </c>
      <c r="Y150" s="1">
        <v>1994</v>
      </c>
      <c r="Z150" s="1">
        <v>2</v>
      </c>
      <c r="AA150" s="6">
        <v>91.662999999999997</v>
      </c>
      <c r="AF150" s="1">
        <v>1993</v>
      </c>
      <c r="AG150" s="1">
        <v>3</v>
      </c>
      <c r="AH150" s="1">
        <v>66.186999999999998</v>
      </c>
      <c r="AM150" s="1">
        <v>1993</v>
      </c>
      <c r="AN150" s="1">
        <v>3</v>
      </c>
      <c r="AO150" s="1">
        <v>62.613999999999997</v>
      </c>
      <c r="AU150" s="1">
        <v>1996</v>
      </c>
      <c r="AV150" s="1">
        <v>1</v>
      </c>
      <c r="AW150" s="1">
        <v>1112.8617139385699</v>
      </c>
      <c r="BC150" s="1">
        <v>1994</v>
      </c>
      <c r="BD150" s="1">
        <v>2</v>
      </c>
      <c r="BE150" s="1">
        <v>93</v>
      </c>
      <c r="BF150" s="11"/>
      <c r="BI150" s="1">
        <v>1994</v>
      </c>
      <c r="BJ150" s="1">
        <v>1</v>
      </c>
      <c r="BK150" s="12">
        <v>0.50234762833898117</v>
      </c>
      <c r="BQ150" s="1">
        <v>2007</v>
      </c>
      <c r="BR150" s="1">
        <v>1</v>
      </c>
      <c r="BS150" s="5">
        <v>89.894000000000005</v>
      </c>
      <c r="CA150" s="1">
        <v>1994</v>
      </c>
      <c r="CB150" s="1">
        <v>2</v>
      </c>
      <c r="CC150">
        <v>1817450</v>
      </c>
      <c r="CF150"/>
      <c r="CH150" s="1">
        <v>1994</v>
      </c>
      <c r="CI150" s="1">
        <v>2</v>
      </c>
      <c r="CJ150" s="1">
        <v>-28578</v>
      </c>
      <c r="CP150" s="1">
        <v>1994</v>
      </c>
      <c r="CQ150" s="1">
        <v>2</v>
      </c>
      <c r="CR150" s="6">
        <v>81.864999999999995</v>
      </c>
      <c r="CZ150" s="1">
        <v>4</v>
      </c>
      <c r="DA150" s="1">
        <v>1996</v>
      </c>
      <c r="DB150" s="1">
        <v>47</v>
      </c>
      <c r="DC150" s="1">
        <v>8</v>
      </c>
      <c r="DD150" s="1">
        <v>41</v>
      </c>
      <c r="DE150" s="1">
        <v>4</v>
      </c>
      <c r="DF150" s="1">
        <v>106</v>
      </c>
    </row>
    <row r="151" spans="1:110" x14ac:dyDescent="0.25">
      <c r="A151" s="8" t="s">
        <v>244</v>
      </c>
      <c r="B151" s="17">
        <v>-4.0203247398447379</v>
      </c>
      <c r="D151" s="5">
        <f t="shared" si="2"/>
        <v>0.58943678814988043</v>
      </c>
      <c r="H151" s="1">
        <v>1994</v>
      </c>
      <c r="I151" s="1">
        <v>3</v>
      </c>
      <c r="J151" s="19">
        <v>60.311999999999998</v>
      </c>
      <c r="O151" s="1">
        <v>1993</v>
      </c>
      <c r="P151" s="1">
        <v>2</v>
      </c>
      <c r="Q151" s="21">
        <v>194555.33333333334</v>
      </c>
      <c r="Y151" s="1">
        <v>1994</v>
      </c>
      <c r="Z151" s="1">
        <v>3</v>
      </c>
      <c r="AA151" s="6">
        <v>92.741</v>
      </c>
      <c r="AF151" s="1">
        <v>1993</v>
      </c>
      <c r="AG151" s="1">
        <v>4</v>
      </c>
      <c r="AH151" s="1">
        <v>66.647999999999996</v>
      </c>
      <c r="AM151" s="1">
        <v>1993</v>
      </c>
      <c r="AN151" s="1">
        <v>4</v>
      </c>
      <c r="AO151" s="1">
        <v>63.02</v>
      </c>
      <c r="AU151" s="1">
        <v>1996</v>
      </c>
      <c r="AV151" s="1">
        <v>2</v>
      </c>
      <c r="AW151" s="1">
        <v>1139.9890512352176</v>
      </c>
      <c r="BC151" s="1">
        <v>1994</v>
      </c>
      <c r="BD151" s="1">
        <v>3</v>
      </c>
      <c r="BE151" s="1">
        <v>89</v>
      </c>
      <c r="BF151" s="11"/>
      <c r="BI151" s="1">
        <v>1994</v>
      </c>
      <c r="BJ151" s="1">
        <v>2</v>
      </c>
      <c r="BK151" s="12">
        <v>0.56811754290093097</v>
      </c>
      <c r="BQ151" s="1">
        <v>2007</v>
      </c>
      <c r="BR151" s="1">
        <v>2</v>
      </c>
      <c r="BS151" s="5">
        <v>87.656666666666695</v>
      </c>
      <c r="CA151" s="1">
        <v>1994</v>
      </c>
      <c r="CB151" s="1">
        <v>3</v>
      </c>
      <c r="CC151">
        <v>1838075</v>
      </c>
      <c r="CF151"/>
      <c r="CH151" s="1">
        <v>1994</v>
      </c>
      <c r="CI151" s="1">
        <v>3</v>
      </c>
      <c r="CJ151" s="1">
        <v>-31608</v>
      </c>
      <c r="CP151" s="1">
        <v>1994</v>
      </c>
      <c r="CQ151" s="1">
        <v>3</v>
      </c>
      <c r="CR151" s="6">
        <v>81.149000000000001</v>
      </c>
      <c r="CZ151" s="1">
        <v>1</v>
      </c>
      <c r="DA151" s="1">
        <v>1997</v>
      </c>
      <c r="DB151" s="1">
        <v>46</v>
      </c>
      <c r="DC151" s="1">
        <v>11</v>
      </c>
      <c r="DD151" s="1">
        <v>39</v>
      </c>
      <c r="DE151" s="1">
        <v>4</v>
      </c>
      <c r="DF151" s="1">
        <v>107</v>
      </c>
    </row>
    <row r="152" spans="1:110" x14ac:dyDescent="0.25">
      <c r="A152" s="8" t="s">
        <v>245</v>
      </c>
      <c r="B152" s="17">
        <v>8.5950914927696722</v>
      </c>
      <c r="D152" s="5">
        <f t="shared" si="2"/>
        <v>0.6109245168818046</v>
      </c>
      <c r="H152" s="1">
        <v>1994</v>
      </c>
      <c r="I152" s="1">
        <v>4</v>
      </c>
      <c r="J152" s="19">
        <v>61.201999999999998</v>
      </c>
      <c r="O152" s="1">
        <v>1993</v>
      </c>
      <c r="P152" s="1">
        <v>3</v>
      </c>
      <c r="Q152" s="21">
        <v>195068</v>
      </c>
      <c r="Y152" s="1">
        <v>1994</v>
      </c>
      <c r="Z152" s="1">
        <v>4</v>
      </c>
      <c r="AA152" s="6">
        <v>93.123000000000005</v>
      </c>
      <c r="AF152" s="1">
        <v>1994</v>
      </c>
      <c r="AG152" s="1">
        <v>1</v>
      </c>
      <c r="AH152" s="1">
        <v>67.540000000000006</v>
      </c>
      <c r="AM152" s="1">
        <v>1994</v>
      </c>
      <c r="AN152" s="1">
        <v>1</v>
      </c>
      <c r="AO152" s="1">
        <v>63.537999999999997</v>
      </c>
      <c r="AU152" s="1">
        <v>1996</v>
      </c>
      <c r="AV152" s="1">
        <v>3</v>
      </c>
      <c r="AW152" s="1">
        <v>1136.6414186381155</v>
      </c>
      <c r="BC152" s="1">
        <v>1994</v>
      </c>
      <c r="BD152" s="1">
        <v>4</v>
      </c>
      <c r="BE152" s="1">
        <v>99</v>
      </c>
      <c r="BF152" s="11"/>
      <c r="BI152" s="1">
        <v>1994</v>
      </c>
      <c r="BJ152" s="1">
        <v>3</v>
      </c>
      <c r="BK152" s="12">
        <v>0.9262506915369263</v>
      </c>
      <c r="BQ152" s="1">
        <v>2007</v>
      </c>
      <c r="BR152" s="1">
        <v>3</v>
      </c>
      <c r="BS152" s="5">
        <v>85.418333333333294</v>
      </c>
      <c r="CA152" s="1">
        <v>1994</v>
      </c>
      <c r="CB152" s="1">
        <v>4</v>
      </c>
      <c r="CC152">
        <v>1869175</v>
      </c>
      <c r="CF152"/>
      <c r="CH152" s="1">
        <v>1994</v>
      </c>
      <c r="CI152" s="1">
        <v>4</v>
      </c>
      <c r="CJ152" s="1">
        <v>-36445</v>
      </c>
      <c r="CP152" s="1">
        <v>1994</v>
      </c>
      <c r="CQ152" s="1">
        <v>4</v>
      </c>
      <c r="CR152" s="6">
        <v>81.257999999999996</v>
      </c>
      <c r="CZ152" s="1">
        <v>2</v>
      </c>
      <c r="DA152" s="1">
        <v>1997</v>
      </c>
      <c r="DB152" s="1">
        <v>51</v>
      </c>
      <c r="DC152" s="1">
        <v>9</v>
      </c>
      <c r="DD152" s="1">
        <v>37</v>
      </c>
      <c r="DE152" s="1">
        <v>3</v>
      </c>
      <c r="DF152" s="1">
        <v>114</v>
      </c>
    </row>
    <row r="153" spans="1:110" x14ac:dyDescent="0.25">
      <c r="A153" s="8" t="s">
        <v>246</v>
      </c>
      <c r="B153" s="17">
        <v>-1.8084305658224293</v>
      </c>
      <c r="D153" s="5">
        <f t="shared" si="2"/>
        <v>0.60640344046724848</v>
      </c>
      <c r="H153" s="1">
        <v>1995</v>
      </c>
      <c r="I153" s="1">
        <v>1</v>
      </c>
      <c r="J153" s="19">
        <v>61.54</v>
      </c>
      <c r="O153" s="1">
        <v>1993</v>
      </c>
      <c r="P153" s="1">
        <v>4</v>
      </c>
      <c r="Q153" s="21">
        <v>195621</v>
      </c>
      <c r="Y153" s="1">
        <v>1995</v>
      </c>
      <c r="Z153" s="1">
        <v>1</v>
      </c>
      <c r="AA153" s="6">
        <v>93.567999999999998</v>
      </c>
      <c r="AF153" s="1">
        <v>1994</v>
      </c>
      <c r="AG153" s="1">
        <v>2</v>
      </c>
      <c r="AH153" s="1">
        <v>68.073999999999998</v>
      </c>
      <c r="AM153" s="1">
        <v>1994</v>
      </c>
      <c r="AN153" s="1">
        <v>2</v>
      </c>
      <c r="AO153" s="1">
        <v>63.991</v>
      </c>
      <c r="AU153" s="1">
        <v>1996</v>
      </c>
      <c r="AV153" s="1">
        <v>4</v>
      </c>
      <c r="AW153" s="1">
        <v>1241.7161233790514</v>
      </c>
      <c r="BC153" s="1">
        <v>1995</v>
      </c>
      <c r="BD153" s="1">
        <v>1</v>
      </c>
      <c r="BE153" s="1">
        <v>98</v>
      </c>
      <c r="BF153" s="11"/>
      <c r="BI153" s="1">
        <v>1994</v>
      </c>
      <c r="BJ153" s="1">
        <v>4</v>
      </c>
      <c r="BK153" s="12">
        <v>0.5822003635369507</v>
      </c>
      <c r="BQ153" s="1">
        <v>2007</v>
      </c>
      <c r="BR153" s="1">
        <v>4</v>
      </c>
      <c r="BS153" s="5">
        <v>81.5683333333333</v>
      </c>
      <c r="CA153" s="1">
        <v>1995</v>
      </c>
      <c r="CB153" s="1">
        <v>1</v>
      </c>
      <c r="CC153">
        <v>1886325</v>
      </c>
      <c r="CF153"/>
      <c r="CH153" s="1">
        <v>1995</v>
      </c>
      <c r="CI153" s="1">
        <v>1</v>
      </c>
      <c r="CJ153" s="1">
        <v>-31434</v>
      </c>
      <c r="CP153" s="1">
        <v>1995</v>
      </c>
      <c r="CQ153" s="1">
        <v>1</v>
      </c>
      <c r="CR153" s="6">
        <v>81.055000000000007</v>
      </c>
      <c r="CZ153" s="1">
        <v>3</v>
      </c>
      <c r="DA153" s="1">
        <v>1997</v>
      </c>
      <c r="DB153" s="1">
        <v>53</v>
      </c>
      <c r="DC153" s="1">
        <v>11</v>
      </c>
      <c r="DD153" s="1">
        <v>31</v>
      </c>
      <c r="DE153" s="1">
        <v>5</v>
      </c>
      <c r="DF153" s="1">
        <v>122</v>
      </c>
    </row>
    <row r="154" spans="1:110" x14ac:dyDescent="0.25">
      <c r="A154" s="8" t="s">
        <v>247</v>
      </c>
      <c r="B154" s="17">
        <v>2.0675823597983642</v>
      </c>
      <c r="D154" s="5">
        <f t="shared" si="2"/>
        <v>0.61157239636674443</v>
      </c>
      <c r="H154" s="1">
        <v>1995</v>
      </c>
      <c r="I154" s="1">
        <v>2</v>
      </c>
      <c r="J154" s="19">
        <v>61.738</v>
      </c>
      <c r="O154" s="1">
        <v>1994</v>
      </c>
      <c r="P154" s="1">
        <v>1</v>
      </c>
      <c r="Q154" s="21">
        <v>196085.33333333334</v>
      </c>
      <c r="Y154" s="1">
        <v>1995</v>
      </c>
      <c r="Z154" s="1">
        <v>2</v>
      </c>
      <c r="AA154" s="6">
        <v>93.417000000000002</v>
      </c>
      <c r="AF154" s="1">
        <v>1994</v>
      </c>
      <c r="AG154" s="1">
        <v>3</v>
      </c>
      <c r="AH154" s="1">
        <v>68.661000000000001</v>
      </c>
      <c r="AM154" s="1">
        <v>1994</v>
      </c>
      <c r="AN154" s="1">
        <v>3</v>
      </c>
      <c r="AO154" s="1">
        <v>64.417000000000002</v>
      </c>
      <c r="AU154" s="1">
        <v>1997</v>
      </c>
      <c r="AV154" s="1">
        <v>1</v>
      </c>
      <c r="AW154" s="1">
        <v>1333.1889582547608</v>
      </c>
      <c r="BC154" s="1">
        <v>1995</v>
      </c>
      <c r="BD154" s="1">
        <v>2</v>
      </c>
      <c r="BE154" s="1">
        <v>92</v>
      </c>
      <c r="BF154" s="11"/>
      <c r="BI154" s="1">
        <v>1995</v>
      </c>
      <c r="BJ154" s="1">
        <v>1</v>
      </c>
      <c r="BK154" s="12">
        <v>0.73447854461014594</v>
      </c>
      <c r="BQ154" s="1">
        <v>2008</v>
      </c>
      <c r="BR154" s="1">
        <v>1</v>
      </c>
      <c r="BS154" s="5">
        <v>80.385999999999996</v>
      </c>
      <c r="CA154" s="1">
        <v>1995</v>
      </c>
      <c r="CB154" s="1">
        <v>2</v>
      </c>
      <c r="CC154">
        <v>1901225</v>
      </c>
      <c r="CF154"/>
      <c r="CH154" s="1">
        <v>1995</v>
      </c>
      <c r="CI154" s="1">
        <v>2</v>
      </c>
      <c r="CJ154" s="1">
        <v>-32013</v>
      </c>
      <c r="CP154" s="1">
        <v>1995</v>
      </c>
      <c r="CQ154" s="1">
        <v>2</v>
      </c>
      <c r="CR154" s="6">
        <v>80.966999999999999</v>
      </c>
      <c r="CZ154" s="1">
        <v>4</v>
      </c>
      <c r="DA154" s="1">
        <v>1997</v>
      </c>
      <c r="DB154" s="1">
        <v>53</v>
      </c>
      <c r="DC154" s="1">
        <v>8</v>
      </c>
      <c r="DD154" s="1">
        <v>34</v>
      </c>
      <c r="DE154" s="1">
        <v>5</v>
      </c>
      <c r="DF154" s="1">
        <v>119</v>
      </c>
    </row>
    <row r="155" spans="1:110" x14ac:dyDescent="0.25">
      <c r="A155" s="8" t="s">
        <v>248</v>
      </c>
      <c r="B155" s="17">
        <v>-2.9474874540185931</v>
      </c>
      <c r="D155" s="5">
        <f t="shared" si="2"/>
        <v>0.60420367773169792</v>
      </c>
      <c r="H155" s="1">
        <v>1995</v>
      </c>
      <c r="I155" s="1">
        <v>3</v>
      </c>
      <c r="J155" s="19">
        <v>62.442</v>
      </c>
      <c r="O155" s="1">
        <v>1994</v>
      </c>
      <c r="P155" s="1">
        <v>2</v>
      </c>
      <c r="Q155" s="21">
        <v>196522</v>
      </c>
      <c r="Y155" s="1">
        <v>1995</v>
      </c>
      <c r="Z155" s="1">
        <v>3</v>
      </c>
      <c r="AA155" s="6">
        <v>94.5</v>
      </c>
      <c r="AF155" s="1">
        <v>1994</v>
      </c>
      <c r="AG155" s="1">
        <v>4</v>
      </c>
      <c r="AH155" s="1">
        <v>69.39</v>
      </c>
      <c r="AM155" s="1">
        <v>1994</v>
      </c>
      <c r="AN155" s="1">
        <v>4</v>
      </c>
      <c r="AO155" s="1">
        <v>64.8</v>
      </c>
      <c r="AU155" s="1">
        <v>1997</v>
      </c>
      <c r="AV155" s="1">
        <v>2</v>
      </c>
      <c r="AW155" s="1">
        <v>1393.6060775223434</v>
      </c>
      <c r="BC155" s="1">
        <v>1995</v>
      </c>
      <c r="BD155" s="1">
        <v>3</v>
      </c>
      <c r="BE155" s="1">
        <v>95</v>
      </c>
      <c r="BF155" s="11"/>
      <c r="BI155" s="1">
        <v>1995</v>
      </c>
      <c r="BJ155" s="1">
        <v>2</v>
      </c>
      <c r="BK155" s="12">
        <v>0.81755559909890019</v>
      </c>
      <c r="BQ155" s="1">
        <v>2008</v>
      </c>
      <c r="BR155" s="1">
        <v>2</v>
      </c>
      <c r="BS155" s="5">
        <v>79.319666666666706</v>
      </c>
      <c r="CA155" s="1">
        <v>1995</v>
      </c>
      <c r="CB155" s="1">
        <v>3</v>
      </c>
      <c r="CC155">
        <v>1926625</v>
      </c>
      <c r="CF155"/>
      <c r="CH155" s="1">
        <v>1995</v>
      </c>
      <c r="CI155" s="1">
        <v>3</v>
      </c>
      <c r="CJ155" s="1">
        <v>-26977</v>
      </c>
      <c r="CP155" s="1">
        <v>1995</v>
      </c>
      <c r="CQ155" s="1">
        <v>3</v>
      </c>
      <c r="CR155" s="6">
        <v>81.046999999999997</v>
      </c>
      <c r="CZ155" s="1">
        <v>1</v>
      </c>
      <c r="DA155" s="1">
        <v>1998</v>
      </c>
      <c r="DB155" s="1">
        <v>51</v>
      </c>
      <c r="DC155" s="1">
        <v>11</v>
      </c>
      <c r="DD155" s="1">
        <v>30</v>
      </c>
      <c r="DE155" s="1">
        <v>8</v>
      </c>
      <c r="DF155" s="1">
        <v>121</v>
      </c>
    </row>
    <row r="156" spans="1:110" x14ac:dyDescent="0.25">
      <c r="A156" s="8" t="s">
        <v>249</v>
      </c>
      <c r="B156" s="17">
        <v>-2.6512557168398119</v>
      </c>
      <c r="D156" s="5">
        <f t="shared" si="2"/>
        <v>0.59757553843959843</v>
      </c>
      <c r="H156" s="1">
        <v>1995</v>
      </c>
      <c r="I156" s="1">
        <v>4</v>
      </c>
      <c r="J156" s="19">
        <v>62.947000000000003</v>
      </c>
      <c r="O156" s="1">
        <v>1994</v>
      </c>
      <c r="P156" s="1">
        <v>3</v>
      </c>
      <c r="Q156" s="21">
        <v>197050</v>
      </c>
      <c r="Y156" s="1">
        <v>1995</v>
      </c>
      <c r="Z156" s="1">
        <v>4</v>
      </c>
      <c r="AA156" s="6">
        <v>94.734999999999999</v>
      </c>
      <c r="AF156" s="1">
        <v>1995</v>
      </c>
      <c r="AG156" s="1">
        <v>1</v>
      </c>
      <c r="AH156" s="1">
        <v>69.638999999999996</v>
      </c>
      <c r="AM156" s="1">
        <v>1995</v>
      </c>
      <c r="AN156" s="1">
        <v>1</v>
      </c>
      <c r="AO156" s="1">
        <v>65.247</v>
      </c>
      <c r="AU156" s="1">
        <v>1997</v>
      </c>
      <c r="AV156" s="1">
        <v>3</v>
      </c>
      <c r="AW156" s="1">
        <v>1565.6114093570695</v>
      </c>
      <c r="BC156" s="1">
        <v>1995</v>
      </c>
      <c r="BD156" s="1">
        <v>4</v>
      </c>
      <c r="BE156" s="1">
        <v>90</v>
      </c>
      <c r="BF156" s="11"/>
      <c r="BI156" s="1">
        <v>1995</v>
      </c>
      <c r="BJ156" s="1">
        <v>3</v>
      </c>
      <c r="BK156" s="12">
        <v>0.50409885490073236</v>
      </c>
      <c r="BQ156" s="1">
        <v>2008</v>
      </c>
      <c r="BR156" s="1">
        <v>3</v>
      </c>
      <c r="BS156" s="5">
        <v>82.741</v>
      </c>
      <c r="CA156" s="1">
        <v>1995</v>
      </c>
      <c r="CB156" s="1">
        <v>4</v>
      </c>
      <c r="CC156">
        <v>1949875</v>
      </c>
      <c r="CF156"/>
      <c r="CH156" s="1">
        <v>1995</v>
      </c>
      <c r="CI156" s="1">
        <v>4</v>
      </c>
      <c r="CJ156" s="1">
        <v>-23147</v>
      </c>
      <c r="CP156" s="1">
        <v>1995</v>
      </c>
      <c r="CQ156" s="1">
        <v>4</v>
      </c>
      <c r="CR156" s="6">
        <v>81.509</v>
      </c>
      <c r="CZ156" s="1">
        <v>2</v>
      </c>
      <c r="DA156" s="1">
        <v>1998</v>
      </c>
      <c r="DB156" s="1">
        <v>48</v>
      </c>
      <c r="DC156" s="1">
        <v>12</v>
      </c>
      <c r="DD156" s="1">
        <v>30</v>
      </c>
      <c r="DE156" s="1">
        <v>10</v>
      </c>
      <c r="DF156" s="1">
        <v>118</v>
      </c>
    </row>
    <row r="157" spans="1:110" x14ac:dyDescent="0.25">
      <c r="A157" s="8" t="s">
        <v>250</v>
      </c>
      <c r="B157" s="17">
        <v>0.7693194729535382</v>
      </c>
      <c r="D157" s="5">
        <f t="shared" si="2"/>
        <v>0.59949883712198226</v>
      </c>
      <c r="H157" s="1">
        <v>1996</v>
      </c>
      <c r="I157" s="1">
        <v>1</v>
      </c>
      <c r="J157" s="19">
        <v>63.462000000000003</v>
      </c>
      <c r="O157" s="1">
        <v>1994</v>
      </c>
      <c r="P157" s="1">
        <v>4</v>
      </c>
      <c r="Q157" s="21">
        <v>197600.66666666666</v>
      </c>
      <c r="Y157" s="1">
        <v>1996</v>
      </c>
      <c r="Z157" s="1">
        <v>1</v>
      </c>
      <c r="AA157" s="6">
        <v>94.91</v>
      </c>
      <c r="AF157" s="1">
        <v>1995</v>
      </c>
      <c r="AG157" s="1">
        <v>2</v>
      </c>
      <c r="AH157" s="1">
        <v>69.980999999999995</v>
      </c>
      <c r="AM157" s="1">
        <v>1995</v>
      </c>
      <c r="AN157" s="1">
        <v>2</v>
      </c>
      <c r="AO157" s="1">
        <v>65.896000000000001</v>
      </c>
      <c r="AU157" s="1">
        <v>1997</v>
      </c>
      <c r="AV157" s="1">
        <v>4</v>
      </c>
      <c r="AW157" s="1">
        <v>1594.6529341984524</v>
      </c>
      <c r="BC157" s="1">
        <v>1996</v>
      </c>
      <c r="BD157" s="1">
        <v>1</v>
      </c>
      <c r="BE157" s="1">
        <v>84</v>
      </c>
      <c r="BF157" s="11"/>
      <c r="BI157" s="1">
        <v>1995</v>
      </c>
      <c r="BJ157" s="1">
        <v>4</v>
      </c>
      <c r="BK157" s="12">
        <v>0.54517642533316746</v>
      </c>
      <c r="BQ157" s="1">
        <v>2008</v>
      </c>
      <c r="BR157" s="1">
        <v>4</v>
      </c>
      <c r="BS157" s="5">
        <v>90.117999999999995</v>
      </c>
      <c r="CA157" s="1">
        <v>1996</v>
      </c>
      <c r="CB157" s="1">
        <v>1</v>
      </c>
      <c r="CC157">
        <v>1973275</v>
      </c>
      <c r="CF157"/>
      <c r="CH157" s="1">
        <v>1996</v>
      </c>
      <c r="CI157" s="1">
        <v>1</v>
      </c>
      <c r="CJ157" s="1">
        <v>-27440</v>
      </c>
      <c r="CP157" s="1">
        <v>1996</v>
      </c>
      <c r="CQ157" s="1">
        <v>1</v>
      </c>
      <c r="CR157" s="6">
        <v>82.087000000000003</v>
      </c>
      <c r="CZ157" s="1">
        <v>3</v>
      </c>
      <c r="DA157" s="1">
        <v>1998</v>
      </c>
      <c r="DB157" s="1">
        <v>46</v>
      </c>
      <c r="DC157" s="1">
        <v>13</v>
      </c>
      <c r="DD157" s="1">
        <v>30</v>
      </c>
      <c r="DE157" s="1">
        <v>11</v>
      </c>
      <c r="DF157" s="1">
        <v>116</v>
      </c>
    </row>
    <row r="158" spans="1:110" x14ac:dyDescent="0.25">
      <c r="A158" s="8" t="s">
        <v>251</v>
      </c>
      <c r="B158" s="17">
        <v>-1.5423911596921984</v>
      </c>
      <c r="D158" s="5">
        <f t="shared" si="2"/>
        <v>0.59564285922275173</v>
      </c>
      <c r="H158" s="1">
        <v>1996</v>
      </c>
      <c r="I158" s="1">
        <v>2</v>
      </c>
      <c r="J158" s="19">
        <v>64.679000000000002</v>
      </c>
      <c r="O158" s="1">
        <v>1995</v>
      </c>
      <c r="P158" s="1">
        <v>1</v>
      </c>
      <c r="Q158" s="21">
        <v>197882</v>
      </c>
      <c r="Y158" s="1">
        <v>1996</v>
      </c>
      <c r="Z158" s="1">
        <v>2</v>
      </c>
      <c r="AA158" s="6">
        <v>95.805999999999997</v>
      </c>
      <c r="AF158" s="1">
        <v>1995</v>
      </c>
      <c r="AG158" s="1">
        <v>3</v>
      </c>
      <c r="AH158" s="1">
        <v>70.23</v>
      </c>
      <c r="AM158" s="1">
        <v>1995</v>
      </c>
      <c r="AN158" s="1">
        <v>3</v>
      </c>
      <c r="AO158" s="1">
        <v>66.376999999999995</v>
      </c>
      <c r="AU158" s="1">
        <v>1998</v>
      </c>
      <c r="AV158" s="1">
        <v>1</v>
      </c>
      <c r="AW158" s="1">
        <v>1708.1727411130275</v>
      </c>
      <c r="BC158" s="1">
        <v>1996</v>
      </c>
      <c r="BD158" s="1">
        <v>2</v>
      </c>
      <c r="BE158" s="1">
        <v>89</v>
      </c>
      <c r="BF158" s="11"/>
      <c r="BI158" s="1">
        <v>1996</v>
      </c>
      <c r="BJ158" s="1">
        <v>1</v>
      </c>
      <c r="BK158" s="12">
        <v>0.88906619944926979</v>
      </c>
      <c r="BQ158" s="1">
        <v>2009</v>
      </c>
      <c r="BR158" s="1">
        <v>1</v>
      </c>
      <c r="BS158" s="5">
        <v>91.385333333333307</v>
      </c>
      <c r="CA158" s="1">
        <v>1996</v>
      </c>
      <c r="CB158" s="1">
        <v>2</v>
      </c>
      <c r="CC158">
        <v>2015375</v>
      </c>
      <c r="CF158"/>
      <c r="CH158" s="1">
        <v>1996</v>
      </c>
      <c r="CI158" s="1">
        <v>2</v>
      </c>
      <c r="CJ158" s="1">
        <v>-29840</v>
      </c>
      <c r="CP158" s="1">
        <v>1996</v>
      </c>
      <c r="CQ158" s="1">
        <v>2</v>
      </c>
      <c r="CR158" s="6">
        <v>82.262</v>
      </c>
      <c r="CZ158" s="1">
        <v>4</v>
      </c>
      <c r="DA158" s="1">
        <v>1998</v>
      </c>
      <c r="DB158" s="1">
        <v>45</v>
      </c>
      <c r="DC158" s="1">
        <v>10</v>
      </c>
      <c r="DD158" s="1">
        <v>38</v>
      </c>
      <c r="DE158" s="1">
        <v>7</v>
      </c>
      <c r="DF158" s="1">
        <v>107</v>
      </c>
    </row>
    <row r="159" spans="1:110" x14ac:dyDescent="0.25">
      <c r="A159" s="8" t="s">
        <v>252</v>
      </c>
      <c r="B159" s="17">
        <v>-1.3170046919400473</v>
      </c>
      <c r="D159" s="5">
        <f t="shared" si="2"/>
        <v>0.59235034749290161</v>
      </c>
      <c r="H159" s="1">
        <v>1996</v>
      </c>
      <c r="I159" s="1">
        <v>3</v>
      </c>
      <c r="J159" s="19">
        <v>65.456000000000003</v>
      </c>
      <c r="O159" s="1">
        <v>1995</v>
      </c>
      <c r="P159" s="1">
        <v>2</v>
      </c>
      <c r="Q159" s="21">
        <v>198295.66666666666</v>
      </c>
      <c r="Y159" s="1">
        <v>1996</v>
      </c>
      <c r="Z159" s="1">
        <v>3</v>
      </c>
      <c r="AA159" s="6">
        <v>96.603999999999999</v>
      </c>
      <c r="AF159" s="1">
        <v>1995</v>
      </c>
      <c r="AG159" s="1">
        <v>4</v>
      </c>
      <c r="AH159" s="1">
        <v>70.591999999999999</v>
      </c>
      <c r="AM159" s="1">
        <v>1995</v>
      </c>
      <c r="AN159" s="1">
        <v>4</v>
      </c>
      <c r="AO159" s="1">
        <v>66.745999999999995</v>
      </c>
      <c r="AU159" s="1">
        <v>1998</v>
      </c>
      <c r="AV159" s="1">
        <v>2</v>
      </c>
      <c r="AW159" s="1">
        <v>1846.2042427459073</v>
      </c>
      <c r="BC159" s="1">
        <v>1996</v>
      </c>
      <c r="BD159" s="1">
        <v>3</v>
      </c>
      <c r="BE159" s="1">
        <v>101</v>
      </c>
      <c r="BF159" s="11"/>
      <c r="BI159" s="1">
        <v>1996</v>
      </c>
      <c r="BJ159" s="1">
        <v>2</v>
      </c>
      <c r="BK159" s="12">
        <v>0.85996912069383791</v>
      </c>
      <c r="BQ159" s="1">
        <v>2009</v>
      </c>
      <c r="BR159" s="1">
        <v>2</v>
      </c>
      <c r="BS159" s="5">
        <v>88.096000000000004</v>
      </c>
      <c r="CA159" s="1">
        <v>1996</v>
      </c>
      <c r="CB159" s="1">
        <v>3</v>
      </c>
      <c r="CC159">
        <v>2039750</v>
      </c>
      <c r="CF159"/>
      <c r="CH159" s="1">
        <v>1996</v>
      </c>
      <c r="CI159" s="1">
        <v>3</v>
      </c>
      <c r="CJ159" s="1">
        <v>-36058</v>
      </c>
      <c r="CP159" s="1">
        <v>1996</v>
      </c>
      <c r="CQ159" s="1">
        <v>3</v>
      </c>
      <c r="CR159" s="6">
        <v>82.477000000000004</v>
      </c>
      <c r="CZ159" s="1">
        <v>1</v>
      </c>
      <c r="DA159" s="1">
        <v>1999</v>
      </c>
      <c r="DB159" s="1">
        <v>53</v>
      </c>
      <c r="DC159" s="1">
        <v>10</v>
      </c>
      <c r="DD159" s="1">
        <v>33</v>
      </c>
      <c r="DE159" s="1">
        <v>4</v>
      </c>
      <c r="DF159" s="1">
        <v>120</v>
      </c>
    </row>
    <row r="160" spans="1:110" x14ac:dyDescent="0.25">
      <c r="A160" s="8" t="s">
        <v>253</v>
      </c>
      <c r="B160" s="17">
        <v>-4.7402414634724801</v>
      </c>
      <c r="D160" s="5">
        <f t="shared" si="2"/>
        <v>0.58049974383422043</v>
      </c>
      <c r="H160" s="1">
        <v>1996</v>
      </c>
      <c r="I160" s="1">
        <v>4</v>
      </c>
      <c r="J160" s="19">
        <v>66.260000000000005</v>
      </c>
      <c r="O160" s="1">
        <v>1995</v>
      </c>
      <c r="P160" s="1">
        <v>3</v>
      </c>
      <c r="Q160" s="21">
        <v>198807</v>
      </c>
      <c r="Y160" s="1">
        <v>1996</v>
      </c>
      <c r="Z160" s="1">
        <v>4</v>
      </c>
      <c r="AA160" s="6">
        <v>97.71</v>
      </c>
      <c r="AF160" s="1">
        <v>1996</v>
      </c>
      <c r="AG160" s="1">
        <v>1</v>
      </c>
      <c r="AH160" s="1">
        <v>71.049000000000007</v>
      </c>
      <c r="AM160" s="1">
        <v>1996</v>
      </c>
      <c r="AN160" s="1">
        <v>1</v>
      </c>
      <c r="AO160" s="1">
        <v>67.408000000000001</v>
      </c>
      <c r="AU160" s="1">
        <v>1998</v>
      </c>
      <c r="AV160" s="1">
        <v>3</v>
      </c>
      <c r="AW160" s="1">
        <v>1796.5047992175957</v>
      </c>
      <c r="BC160" s="1">
        <v>1996</v>
      </c>
      <c r="BD160" s="1">
        <v>4</v>
      </c>
      <c r="BE160" s="1">
        <v>106</v>
      </c>
      <c r="BF160" s="11"/>
      <c r="BI160" s="1">
        <v>1996</v>
      </c>
      <c r="BJ160" s="1">
        <v>3</v>
      </c>
      <c r="BK160" s="12">
        <v>0.57540817864333837</v>
      </c>
      <c r="BQ160" s="1">
        <v>2009</v>
      </c>
      <c r="BR160" s="1">
        <v>3</v>
      </c>
      <c r="BS160" s="5">
        <v>83.940666666666701</v>
      </c>
      <c r="CA160" s="1">
        <v>1996</v>
      </c>
      <c r="CB160" s="1">
        <v>4</v>
      </c>
      <c r="CC160">
        <v>2071775</v>
      </c>
      <c r="CF160"/>
      <c r="CH160" s="1">
        <v>1996</v>
      </c>
      <c r="CI160" s="1">
        <v>4</v>
      </c>
      <c r="CJ160" s="1">
        <v>-31435</v>
      </c>
      <c r="CP160" s="1">
        <v>1996</v>
      </c>
      <c r="CQ160" s="1">
        <v>4</v>
      </c>
      <c r="CR160" s="6">
        <v>82.200999999999993</v>
      </c>
      <c r="CZ160" s="1">
        <v>2</v>
      </c>
      <c r="DA160" s="1">
        <v>1999</v>
      </c>
      <c r="DB160" s="1">
        <v>53</v>
      </c>
      <c r="DC160" s="1">
        <v>9</v>
      </c>
      <c r="DD160" s="1">
        <v>36</v>
      </c>
      <c r="DE160" s="1">
        <v>2</v>
      </c>
      <c r="DF160" s="1">
        <v>117</v>
      </c>
    </row>
    <row r="161" spans="1:110" x14ac:dyDescent="0.25">
      <c r="A161" s="8" t="s">
        <v>254</v>
      </c>
      <c r="B161" s="17">
        <v>0.61288467185826256</v>
      </c>
      <c r="D161" s="5">
        <f t="shared" si="2"/>
        <v>0.58203195551386611</v>
      </c>
      <c r="H161" s="1">
        <v>1997</v>
      </c>
      <c r="I161" s="1">
        <v>1</v>
      </c>
      <c r="J161" s="19">
        <v>66.680999999999997</v>
      </c>
      <c r="O161" s="1">
        <v>1995</v>
      </c>
      <c r="P161" s="1">
        <v>4</v>
      </c>
      <c r="Q161" s="21">
        <v>199351.66666666666</v>
      </c>
      <c r="Y161" s="1">
        <v>1997</v>
      </c>
      <c r="Z161" s="1">
        <v>1</v>
      </c>
      <c r="AA161" s="6">
        <v>98.531999999999996</v>
      </c>
      <c r="AF161" s="1">
        <v>1996</v>
      </c>
      <c r="AG161" s="1">
        <v>2</v>
      </c>
      <c r="AH161" s="1">
        <v>71.962000000000003</v>
      </c>
      <c r="AM161" s="1">
        <v>1996</v>
      </c>
      <c r="AN161" s="1">
        <v>2</v>
      </c>
      <c r="AO161" s="1">
        <v>67.795000000000002</v>
      </c>
      <c r="AU161" s="1">
        <v>1998</v>
      </c>
      <c r="AV161" s="1">
        <v>4</v>
      </c>
      <c r="AW161" s="1">
        <v>1853.5959533076209</v>
      </c>
      <c r="BC161" s="1">
        <v>1997</v>
      </c>
      <c r="BD161" s="1">
        <v>1</v>
      </c>
      <c r="BE161" s="1">
        <v>107</v>
      </c>
      <c r="BF161" s="11"/>
      <c r="BI161" s="1">
        <v>1996</v>
      </c>
      <c r="BJ161" s="1">
        <v>4</v>
      </c>
      <c r="BK161" s="12">
        <v>0.86876375202658573</v>
      </c>
      <c r="BQ161" s="1">
        <v>2009</v>
      </c>
      <c r="BR161" s="1">
        <v>4</v>
      </c>
      <c r="BS161" s="5">
        <v>81.487666666666698</v>
      </c>
      <c r="CA161" s="1">
        <v>1997</v>
      </c>
      <c r="CB161" s="1">
        <v>1</v>
      </c>
      <c r="CC161">
        <v>2100525</v>
      </c>
      <c r="CF161"/>
      <c r="CH161" s="1">
        <v>1997</v>
      </c>
      <c r="CI161" s="1">
        <v>1</v>
      </c>
      <c r="CJ161" s="1">
        <v>-36079</v>
      </c>
      <c r="CP161" s="1">
        <v>1997</v>
      </c>
      <c r="CQ161" s="1">
        <v>1</v>
      </c>
      <c r="CR161" s="6">
        <v>82.510999999999996</v>
      </c>
      <c r="CZ161" s="1">
        <v>3</v>
      </c>
      <c r="DA161" s="1">
        <v>1999</v>
      </c>
      <c r="DB161" s="1">
        <v>54</v>
      </c>
      <c r="DC161" s="1">
        <v>9</v>
      </c>
      <c r="DD161" s="1">
        <v>34</v>
      </c>
      <c r="DE161" s="1">
        <v>3</v>
      </c>
      <c r="DF161" s="1">
        <v>120</v>
      </c>
    </row>
    <row r="162" spans="1:110" x14ac:dyDescent="0.25">
      <c r="A162" s="8" t="s">
        <v>255</v>
      </c>
      <c r="B162" s="17">
        <v>3.2470953007572554</v>
      </c>
      <c r="D162" s="5">
        <f t="shared" si="2"/>
        <v>0.59014969376575921</v>
      </c>
      <c r="H162" s="1">
        <v>1997</v>
      </c>
      <c r="I162" s="1">
        <v>2</v>
      </c>
      <c r="J162" s="19">
        <v>67.991</v>
      </c>
      <c r="O162" s="1">
        <v>1996</v>
      </c>
      <c r="P162" s="1">
        <v>1</v>
      </c>
      <c r="Q162" s="21">
        <v>199776</v>
      </c>
      <c r="Y162" s="1">
        <v>1997</v>
      </c>
      <c r="Z162" s="1">
        <v>2</v>
      </c>
      <c r="AA162" s="6">
        <v>99.003</v>
      </c>
      <c r="AF162" s="1">
        <v>1996</v>
      </c>
      <c r="AG162" s="1">
        <v>3</v>
      </c>
      <c r="AH162" s="1">
        <v>72.474000000000004</v>
      </c>
      <c r="AM162" s="1">
        <v>1996</v>
      </c>
      <c r="AN162" s="1">
        <v>3</v>
      </c>
      <c r="AO162" s="1">
        <v>68.162999999999997</v>
      </c>
      <c r="AU162" s="1">
        <v>1999</v>
      </c>
      <c r="AV162" s="1">
        <v>1</v>
      </c>
      <c r="AW162" s="1">
        <v>2071.2807430370081</v>
      </c>
      <c r="BC162" s="1">
        <v>1997</v>
      </c>
      <c r="BD162" s="1">
        <v>2</v>
      </c>
      <c r="BE162" s="1">
        <v>114</v>
      </c>
      <c r="BF162" s="11"/>
      <c r="BI162" s="1">
        <v>1997</v>
      </c>
      <c r="BJ162" s="1">
        <v>1</v>
      </c>
      <c r="BK162" s="12">
        <v>0.6095426944077218</v>
      </c>
      <c r="BQ162" s="1">
        <v>2010</v>
      </c>
      <c r="BR162" s="1">
        <v>1</v>
      </c>
      <c r="BS162" s="5">
        <v>83.452666666666701</v>
      </c>
      <c r="CA162" s="1">
        <v>1997</v>
      </c>
      <c r="CB162" s="1">
        <v>2</v>
      </c>
      <c r="CC162">
        <v>2137975</v>
      </c>
      <c r="CF162"/>
      <c r="CH162" s="1">
        <v>1997</v>
      </c>
      <c r="CI162" s="1">
        <v>2</v>
      </c>
      <c r="CJ162" s="1">
        <v>-28798</v>
      </c>
      <c r="CP162" s="1">
        <v>1997</v>
      </c>
      <c r="CQ162" s="1">
        <v>2</v>
      </c>
      <c r="CR162" s="6">
        <v>82.956000000000003</v>
      </c>
      <c r="CZ162" s="1">
        <v>4</v>
      </c>
      <c r="DA162" s="1">
        <v>1999</v>
      </c>
      <c r="DB162" s="1">
        <v>54</v>
      </c>
      <c r="DC162" s="1">
        <v>10</v>
      </c>
      <c r="DD162" s="1">
        <v>32</v>
      </c>
      <c r="DE162" s="1">
        <v>4</v>
      </c>
      <c r="DF162" s="1">
        <v>122</v>
      </c>
    </row>
    <row r="163" spans="1:110" x14ac:dyDescent="0.25">
      <c r="A163" s="8" t="s">
        <v>256</v>
      </c>
      <c r="B163" s="17">
        <v>3.4769215643292997</v>
      </c>
      <c r="D163" s="5">
        <f t="shared" si="2"/>
        <v>0.59884199767658242</v>
      </c>
      <c r="H163" s="1">
        <v>1997</v>
      </c>
      <c r="I163" s="1">
        <v>3</v>
      </c>
      <c r="J163" s="19">
        <v>68.954999999999998</v>
      </c>
      <c r="O163" s="1">
        <v>1996</v>
      </c>
      <c r="P163" s="1">
        <v>2</v>
      </c>
      <c r="Q163" s="21">
        <v>200279.33333333334</v>
      </c>
      <c r="Y163" s="1">
        <v>1997</v>
      </c>
      <c r="Z163" s="1">
        <v>3</v>
      </c>
      <c r="AA163" s="6">
        <v>99.581000000000003</v>
      </c>
      <c r="AF163" s="1">
        <v>1996</v>
      </c>
      <c r="AG163" s="1">
        <v>4</v>
      </c>
      <c r="AH163" s="1">
        <v>73.061000000000007</v>
      </c>
      <c r="AM163" s="1">
        <v>1996</v>
      </c>
      <c r="AN163" s="1">
        <v>4</v>
      </c>
      <c r="AO163" s="1">
        <v>68.543999999999997</v>
      </c>
      <c r="AU163" s="1">
        <v>1999</v>
      </c>
      <c r="AV163" s="1">
        <v>2</v>
      </c>
      <c r="AW163" s="1">
        <v>2166.7210109005223</v>
      </c>
      <c r="BC163" s="1">
        <v>1997</v>
      </c>
      <c r="BD163" s="1">
        <v>3</v>
      </c>
      <c r="BE163" s="1">
        <v>122</v>
      </c>
      <c r="BF163" s="11"/>
      <c r="BI163" s="1">
        <v>1997</v>
      </c>
      <c r="BJ163" s="1">
        <v>2</v>
      </c>
      <c r="BK163" s="12">
        <v>0.22974133082177181</v>
      </c>
      <c r="BQ163" s="1">
        <v>2010</v>
      </c>
      <c r="BR163" s="1">
        <v>2</v>
      </c>
      <c r="BS163" s="5">
        <v>86.353999999999999</v>
      </c>
      <c r="CA163" s="1">
        <v>1997</v>
      </c>
      <c r="CB163" s="1">
        <v>3</v>
      </c>
      <c r="CC163">
        <v>2172950</v>
      </c>
      <c r="CF163"/>
      <c r="CH163" s="1">
        <v>1997</v>
      </c>
      <c r="CI163" s="1">
        <v>3</v>
      </c>
      <c r="CJ163" s="1">
        <v>-32717</v>
      </c>
      <c r="CP163" s="1">
        <v>1997</v>
      </c>
      <c r="CQ163" s="1">
        <v>3</v>
      </c>
      <c r="CR163" s="6">
        <v>83.369</v>
      </c>
      <c r="CZ163" s="1">
        <v>1</v>
      </c>
      <c r="DA163" s="1">
        <v>2000</v>
      </c>
      <c r="DB163" s="1">
        <v>59</v>
      </c>
      <c r="DC163" s="1">
        <v>10</v>
      </c>
      <c r="DD163" s="1">
        <v>27</v>
      </c>
      <c r="DE163" s="1">
        <v>4</v>
      </c>
      <c r="DF163" s="1">
        <v>132</v>
      </c>
    </row>
    <row r="164" spans="1:110" x14ac:dyDescent="0.25">
      <c r="A164" s="8" t="s">
        <v>257</v>
      </c>
      <c r="B164" s="17">
        <v>1.6594034625433165</v>
      </c>
      <c r="D164" s="5">
        <f t="shared" si="2"/>
        <v>0.60299050633294071</v>
      </c>
      <c r="H164" s="1">
        <v>1997</v>
      </c>
      <c r="I164" s="1">
        <v>4</v>
      </c>
      <c r="J164" s="19">
        <v>69.623999999999995</v>
      </c>
      <c r="O164" s="1">
        <v>1996</v>
      </c>
      <c r="P164" s="1">
        <v>3</v>
      </c>
      <c r="Q164" s="21">
        <v>200849.66666666666</v>
      </c>
      <c r="Y164" s="1">
        <v>1997</v>
      </c>
      <c r="Z164" s="1">
        <v>4</v>
      </c>
      <c r="AA164" s="6">
        <v>100.047</v>
      </c>
      <c r="AF164" s="1">
        <v>1997</v>
      </c>
      <c r="AG164" s="1">
        <v>1</v>
      </c>
      <c r="AH164" s="1">
        <v>73.5</v>
      </c>
      <c r="AM164" s="1">
        <v>1997</v>
      </c>
      <c r="AN164" s="1">
        <v>1</v>
      </c>
      <c r="AO164" s="1">
        <v>69.153999999999996</v>
      </c>
      <c r="AU164" s="1">
        <v>1999</v>
      </c>
      <c r="AV164" s="1">
        <v>3</v>
      </c>
      <c r="AW164" s="1">
        <v>2173.5814229345428</v>
      </c>
      <c r="BC164" s="1">
        <v>1997</v>
      </c>
      <c r="BD164" s="1">
        <v>4</v>
      </c>
      <c r="BE164" s="1">
        <v>119</v>
      </c>
      <c r="BF164" s="11"/>
      <c r="BI164" s="1">
        <v>1997</v>
      </c>
      <c r="BJ164" s="1">
        <v>3</v>
      </c>
      <c r="BK164" s="12">
        <v>0.49992231411797644</v>
      </c>
      <c r="BQ164" s="1">
        <v>2010</v>
      </c>
      <c r="BR164" s="1">
        <v>3</v>
      </c>
      <c r="BS164" s="5">
        <v>84.370999999999995</v>
      </c>
      <c r="CA164" s="1">
        <v>1997</v>
      </c>
      <c r="CB164" s="1">
        <v>4</v>
      </c>
      <c r="CC164">
        <v>2197075</v>
      </c>
      <c r="CF164"/>
      <c r="CH164" s="1">
        <v>1997</v>
      </c>
      <c r="CI164" s="1">
        <v>4</v>
      </c>
      <c r="CJ164" s="1">
        <v>-43126</v>
      </c>
      <c r="CP164" s="1">
        <v>1997</v>
      </c>
      <c r="CQ164" s="1">
        <v>4</v>
      </c>
      <c r="CR164" s="6">
        <v>84.444999999999993</v>
      </c>
      <c r="CZ164" s="1">
        <v>2</v>
      </c>
      <c r="DA164" s="1">
        <v>2000</v>
      </c>
      <c r="DB164" s="1">
        <v>58</v>
      </c>
      <c r="DC164" s="1">
        <v>9</v>
      </c>
      <c r="DD164" s="1">
        <v>29</v>
      </c>
      <c r="DE164" s="1">
        <v>4</v>
      </c>
      <c r="DF164" s="1">
        <v>129</v>
      </c>
    </row>
    <row r="165" spans="1:110" x14ac:dyDescent="0.25">
      <c r="A165" s="8" t="s">
        <v>258</v>
      </c>
      <c r="B165" s="17">
        <v>1.5844266192048084</v>
      </c>
      <c r="D165" s="5">
        <f t="shared" si="2"/>
        <v>0.60695157288095269</v>
      </c>
      <c r="H165" s="1">
        <v>1998</v>
      </c>
      <c r="I165" s="1">
        <v>1</v>
      </c>
      <c r="J165" s="19">
        <v>70.691999999999993</v>
      </c>
      <c r="O165" s="1">
        <v>1996</v>
      </c>
      <c r="P165" s="1">
        <v>4</v>
      </c>
      <c r="Q165" s="21">
        <v>201457.33333333334</v>
      </c>
      <c r="Y165" s="1">
        <v>1998</v>
      </c>
      <c r="Z165" s="1">
        <v>1</v>
      </c>
      <c r="AA165" s="6">
        <v>100.67</v>
      </c>
      <c r="AF165" s="1">
        <v>1997</v>
      </c>
      <c r="AG165" s="1">
        <v>2</v>
      </c>
      <c r="AH165" s="1">
        <v>73.531999999999996</v>
      </c>
      <c r="AM165" s="1">
        <v>1997</v>
      </c>
      <c r="AN165" s="1">
        <v>2</v>
      </c>
      <c r="AO165" s="1">
        <v>69.676000000000002</v>
      </c>
      <c r="AU165" s="1">
        <v>1999</v>
      </c>
      <c r="AV165" s="1">
        <v>4</v>
      </c>
      <c r="AW165" s="1">
        <v>2209.9909732845736</v>
      </c>
      <c r="BC165" s="1">
        <v>1998</v>
      </c>
      <c r="BD165" s="1">
        <v>1</v>
      </c>
      <c r="BE165" s="1">
        <v>121</v>
      </c>
      <c r="BF165" s="11"/>
      <c r="BI165" s="1">
        <v>1997</v>
      </c>
      <c r="BJ165" s="1">
        <v>4</v>
      </c>
      <c r="BK165" s="12">
        <v>0.5392318218071589</v>
      </c>
      <c r="BQ165" s="1">
        <v>2010</v>
      </c>
      <c r="BR165" s="1">
        <v>4</v>
      </c>
      <c r="BS165" s="5">
        <v>81.165000000000006</v>
      </c>
      <c r="CA165" s="1">
        <v>1998</v>
      </c>
      <c r="CB165" s="1">
        <v>1</v>
      </c>
      <c r="CC165">
        <v>2222425</v>
      </c>
      <c r="CF165"/>
      <c r="CH165" s="1">
        <v>1998</v>
      </c>
      <c r="CI165" s="1">
        <v>1</v>
      </c>
      <c r="CJ165" s="1">
        <v>-44004</v>
      </c>
      <c r="CP165" s="1">
        <v>1998</v>
      </c>
      <c r="CQ165" s="1">
        <v>1</v>
      </c>
      <c r="CR165" s="6">
        <v>85.834999999999994</v>
      </c>
      <c r="CZ165" s="1">
        <v>3</v>
      </c>
      <c r="DA165" s="1">
        <v>2000</v>
      </c>
      <c r="DB165" s="1">
        <v>61</v>
      </c>
      <c r="DC165" s="1">
        <v>9</v>
      </c>
      <c r="DD165" s="1">
        <v>27</v>
      </c>
      <c r="DE165" s="1">
        <v>3</v>
      </c>
      <c r="DF165" s="1">
        <v>134</v>
      </c>
    </row>
    <row r="166" spans="1:110" x14ac:dyDescent="0.25">
      <c r="A166" s="8" t="s">
        <v>259</v>
      </c>
      <c r="B166" s="17">
        <v>4.6592789259250997</v>
      </c>
      <c r="D166" s="5">
        <f t="shared" si="2"/>
        <v>0.6185997701957654</v>
      </c>
      <c r="H166" s="1">
        <v>1998</v>
      </c>
      <c r="I166" s="1">
        <v>2</v>
      </c>
      <c r="J166" s="19">
        <v>71.447999999999993</v>
      </c>
      <c r="O166" s="1">
        <v>1997</v>
      </c>
      <c r="P166" s="1">
        <v>1</v>
      </c>
      <c r="Q166" s="21">
        <v>202395.66666666666</v>
      </c>
      <c r="Y166" s="1">
        <v>1998</v>
      </c>
      <c r="Z166" s="1">
        <v>2</v>
      </c>
      <c r="AA166" s="6">
        <v>101.18300000000001</v>
      </c>
      <c r="AF166" s="1">
        <v>1997</v>
      </c>
      <c r="AG166" s="1">
        <v>3</v>
      </c>
      <c r="AH166" s="1">
        <v>74.707999999999998</v>
      </c>
      <c r="AM166" s="1">
        <v>1997</v>
      </c>
      <c r="AN166" s="1">
        <v>3</v>
      </c>
      <c r="AO166" s="1">
        <v>70.507999999999996</v>
      </c>
      <c r="AU166" s="1">
        <v>2000</v>
      </c>
      <c r="AV166" s="1">
        <v>1</v>
      </c>
      <c r="AW166" s="1">
        <v>2261.0967744008367</v>
      </c>
      <c r="BC166" s="1">
        <v>1998</v>
      </c>
      <c r="BD166" s="1">
        <v>2</v>
      </c>
      <c r="BE166" s="1">
        <v>118</v>
      </c>
      <c r="BF166" s="11"/>
      <c r="BI166" s="1">
        <v>1998</v>
      </c>
      <c r="BJ166" s="1">
        <v>1</v>
      </c>
      <c r="BK166" s="12">
        <v>0.20624522483036856</v>
      </c>
      <c r="BQ166" s="1">
        <v>2011</v>
      </c>
      <c r="BR166" s="1">
        <v>1</v>
      </c>
      <c r="BS166" s="5">
        <v>80.221999999999994</v>
      </c>
      <c r="CA166" s="1">
        <v>1998</v>
      </c>
      <c r="CB166" s="1">
        <v>2</v>
      </c>
      <c r="CC166">
        <v>2248675</v>
      </c>
      <c r="CF166"/>
      <c r="CH166" s="1">
        <v>1998</v>
      </c>
      <c r="CI166" s="1">
        <v>2</v>
      </c>
      <c r="CJ166" s="1">
        <v>-51349</v>
      </c>
      <c r="CP166" s="1">
        <v>1998</v>
      </c>
      <c r="CQ166" s="1">
        <v>2</v>
      </c>
      <c r="CR166" s="6">
        <v>86.710999999999999</v>
      </c>
      <c r="CZ166" s="1">
        <v>4</v>
      </c>
      <c r="DA166" s="1">
        <v>2000</v>
      </c>
      <c r="DB166" s="1">
        <v>56</v>
      </c>
      <c r="DC166" s="1">
        <v>9</v>
      </c>
      <c r="DD166" s="1">
        <v>31</v>
      </c>
      <c r="DE166" s="1">
        <v>4</v>
      </c>
      <c r="DF166" s="1">
        <v>125</v>
      </c>
    </row>
    <row r="167" spans="1:110" x14ac:dyDescent="0.25">
      <c r="A167" s="8" t="s">
        <v>260</v>
      </c>
      <c r="B167" s="17">
        <v>-1.4796762661370639</v>
      </c>
      <c r="D167" s="5">
        <f t="shared" si="2"/>
        <v>0.61490057953042276</v>
      </c>
      <c r="H167" s="1">
        <v>1998</v>
      </c>
      <c r="I167" s="1">
        <v>3</v>
      </c>
      <c r="J167" s="19">
        <v>72.5</v>
      </c>
      <c r="O167" s="1">
        <v>1997</v>
      </c>
      <c r="P167" s="1">
        <v>2</v>
      </c>
      <c r="Q167" s="21">
        <v>202835.33333333334</v>
      </c>
      <c r="Y167" s="1">
        <v>1998</v>
      </c>
      <c r="Z167" s="1">
        <v>3</v>
      </c>
      <c r="AA167" s="6">
        <v>101.319</v>
      </c>
      <c r="AF167" s="1">
        <v>1997</v>
      </c>
      <c r="AG167" s="1">
        <v>4</v>
      </c>
      <c r="AH167" s="1">
        <v>75.230999999999995</v>
      </c>
      <c r="AM167" s="1">
        <v>1997</v>
      </c>
      <c r="AN167" s="1">
        <v>4</v>
      </c>
      <c r="AO167" s="1">
        <v>71.281999999999996</v>
      </c>
      <c r="AU167" s="1">
        <v>2000</v>
      </c>
      <c r="AV167" s="1">
        <v>2</v>
      </c>
      <c r="AW167" s="1">
        <v>2282.1340599830023</v>
      </c>
      <c r="BC167" s="1">
        <v>1998</v>
      </c>
      <c r="BD167" s="1">
        <v>3</v>
      </c>
      <c r="BE167" s="1">
        <v>116</v>
      </c>
      <c r="BF167" s="11"/>
      <c r="BI167" s="1">
        <v>1998</v>
      </c>
      <c r="BJ167" s="1">
        <v>2</v>
      </c>
      <c r="BK167" s="12">
        <v>0.32921810699588622</v>
      </c>
      <c r="BQ167" s="1">
        <v>2011</v>
      </c>
      <c r="BR167" s="1">
        <v>2</v>
      </c>
      <c r="BS167" s="5">
        <v>78.024666666666704</v>
      </c>
      <c r="CA167" s="1">
        <v>1998</v>
      </c>
      <c r="CB167" s="1">
        <v>3</v>
      </c>
      <c r="CC167">
        <v>2286625</v>
      </c>
      <c r="CF167"/>
      <c r="CH167" s="1">
        <v>1998</v>
      </c>
      <c r="CI167" s="1">
        <v>3</v>
      </c>
      <c r="CJ167" s="1">
        <v>-58889</v>
      </c>
      <c r="CP167" s="1">
        <v>1998</v>
      </c>
      <c r="CQ167" s="1">
        <v>3</v>
      </c>
      <c r="CR167" s="6">
        <v>87.67</v>
      </c>
      <c r="CZ167" s="1">
        <v>1</v>
      </c>
      <c r="DA167" s="1">
        <v>2001</v>
      </c>
      <c r="DB167" s="1">
        <v>49</v>
      </c>
      <c r="DC167" s="1">
        <v>7</v>
      </c>
      <c r="DD167" s="1">
        <v>40</v>
      </c>
      <c r="DE167" s="1">
        <v>4</v>
      </c>
      <c r="DF167" s="1">
        <v>109</v>
      </c>
    </row>
    <row r="168" spans="1:110" x14ac:dyDescent="0.25">
      <c r="A168" s="8" t="s">
        <v>261</v>
      </c>
      <c r="B168" s="17">
        <v>2.9463049141305735</v>
      </c>
      <c r="D168" s="5">
        <f t="shared" si="2"/>
        <v>0.62226634181574925</v>
      </c>
      <c r="H168" s="1">
        <v>1998</v>
      </c>
      <c r="I168" s="1">
        <v>4</v>
      </c>
      <c r="J168" s="19">
        <v>73.962000000000003</v>
      </c>
      <c r="O168" s="1">
        <v>1997</v>
      </c>
      <c r="P168" s="1">
        <v>3</v>
      </c>
      <c r="Q168" s="21">
        <v>203366.66666666666</v>
      </c>
      <c r="Y168" s="1">
        <v>1998</v>
      </c>
      <c r="Z168" s="1">
        <v>4</v>
      </c>
      <c r="AA168" s="6">
        <v>102.568</v>
      </c>
      <c r="AF168" s="1">
        <v>1998</v>
      </c>
      <c r="AG168" s="1">
        <v>1</v>
      </c>
      <c r="AH168" s="1">
        <v>75.771000000000001</v>
      </c>
      <c r="AM168" s="1">
        <v>1998</v>
      </c>
      <c r="AN168" s="1">
        <v>1</v>
      </c>
      <c r="AO168" s="1">
        <v>72.103999999999999</v>
      </c>
      <c r="AU168" s="1">
        <v>2000</v>
      </c>
      <c r="AV168" s="1">
        <v>3</v>
      </c>
      <c r="AW168" s="1">
        <v>2308.3379403773774</v>
      </c>
      <c r="BC168" s="1">
        <v>1998</v>
      </c>
      <c r="BD168" s="1">
        <v>4</v>
      </c>
      <c r="BE168" s="1">
        <v>107</v>
      </c>
      <c r="BF168" s="11"/>
      <c r="BI168" s="1">
        <v>1998</v>
      </c>
      <c r="BJ168" s="1">
        <v>3</v>
      </c>
      <c r="BK168" s="12">
        <v>0.51283438712288409</v>
      </c>
      <c r="BQ168" s="1">
        <v>2011</v>
      </c>
      <c r="BR168" s="1">
        <v>3</v>
      </c>
      <c r="BS168" s="5">
        <v>78.525333333333293</v>
      </c>
      <c r="CA168" s="1">
        <v>1998</v>
      </c>
      <c r="CB168" s="1">
        <v>4</v>
      </c>
      <c r="CC168">
        <v>2331425</v>
      </c>
      <c r="CF168"/>
      <c r="CH168" s="1">
        <v>1998</v>
      </c>
      <c r="CI168" s="1">
        <v>4</v>
      </c>
      <c r="CJ168" s="1">
        <v>-60824</v>
      </c>
      <c r="CP168" s="1">
        <v>1998</v>
      </c>
      <c r="CQ168" s="1">
        <v>4</v>
      </c>
      <c r="CR168" s="6">
        <v>87.626999999999995</v>
      </c>
      <c r="CZ168" s="1">
        <v>2</v>
      </c>
      <c r="DA168" s="1">
        <v>2001</v>
      </c>
      <c r="DB168" s="1">
        <v>49</v>
      </c>
      <c r="DC168" s="1">
        <v>7</v>
      </c>
      <c r="DD168" s="1">
        <v>40</v>
      </c>
      <c r="DE168" s="1">
        <v>4</v>
      </c>
      <c r="DF168" s="1">
        <v>109</v>
      </c>
    </row>
    <row r="169" spans="1:110" x14ac:dyDescent="0.25">
      <c r="A169" s="8" t="s">
        <v>262</v>
      </c>
      <c r="B169" s="17">
        <v>-1.3609055419592011</v>
      </c>
      <c r="D169" s="5">
        <f t="shared" si="2"/>
        <v>0.61886407796085119</v>
      </c>
      <c r="H169" s="1">
        <v>1999</v>
      </c>
      <c r="I169" s="1">
        <v>1</v>
      </c>
      <c r="J169" s="19">
        <v>74.875</v>
      </c>
      <c r="O169" s="1">
        <v>1997</v>
      </c>
      <c r="P169" s="1">
        <v>4</v>
      </c>
      <c r="Q169" s="21">
        <v>203935.33333333334</v>
      </c>
      <c r="Y169" s="1">
        <v>1999</v>
      </c>
      <c r="Z169" s="1">
        <v>1</v>
      </c>
      <c r="AA169" s="6">
        <v>102.405</v>
      </c>
      <c r="AF169" s="1">
        <v>1998</v>
      </c>
      <c r="AG169" s="1">
        <v>2</v>
      </c>
      <c r="AH169" s="1">
        <v>76.691999999999993</v>
      </c>
      <c r="AM169" s="1">
        <v>1998</v>
      </c>
      <c r="AN169" s="1">
        <v>2</v>
      </c>
      <c r="AO169" s="1">
        <v>73.037000000000006</v>
      </c>
      <c r="AU169" s="1">
        <v>2000</v>
      </c>
      <c r="AV169" s="1">
        <v>4</v>
      </c>
      <c r="AW169" s="1">
        <v>2126.1067386024165</v>
      </c>
      <c r="BC169" s="1">
        <v>1999</v>
      </c>
      <c r="BD169" s="1">
        <v>1</v>
      </c>
      <c r="BE169" s="1">
        <v>120</v>
      </c>
      <c r="BF169" s="11"/>
      <c r="BI169" s="1">
        <v>1998</v>
      </c>
      <c r="BJ169" s="1">
        <v>4</v>
      </c>
      <c r="BK169" s="12">
        <v>0.46925895235040116</v>
      </c>
      <c r="BQ169" s="1">
        <v>2011</v>
      </c>
      <c r="BR169" s="1">
        <v>4</v>
      </c>
      <c r="BS169" s="5">
        <v>81.331666666666706</v>
      </c>
      <c r="CA169" s="1">
        <v>1999</v>
      </c>
      <c r="CB169" s="1">
        <v>1</v>
      </c>
      <c r="CC169">
        <v>2361775</v>
      </c>
      <c r="CF169"/>
      <c r="CH169" s="1">
        <v>1999</v>
      </c>
      <c r="CI169" s="1">
        <v>1</v>
      </c>
      <c r="CJ169" s="1">
        <v>-62666</v>
      </c>
      <c r="CP169" s="1">
        <v>1999</v>
      </c>
      <c r="CQ169" s="1">
        <v>1</v>
      </c>
      <c r="CR169" s="6">
        <v>88.710999999999999</v>
      </c>
      <c r="CZ169" s="1">
        <v>3</v>
      </c>
      <c r="DA169" s="1">
        <v>2001</v>
      </c>
      <c r="DB169" s="1">
        <v>46</v>
      </c>
      <c r="DC169" s="1">
        <v>9</v>
      </c>
      <c r="DD169" s="1">
        <v>41</v>
      </c>
      <c r="DE169" s="1">
        <v>4</v>
      </c>
      <c r="DF169" s="1">
        <v>105</v>
      </c>
    </row>
    <row r="170" spans="1:110" x14ac:dyDescent="0.25">
      <c r="A170" s="8" t="s">
        <v>263</v>
      </c>
      <c r="B170" s="17">
        <v>3.8001201890168321</v>
      </c>
      <c r="D170" s="5">
        <f t="shared" si="2"/>
        <v>0.62836437843339332</v>
      </c>
      <c r="H170" s="1">
        <v>1999</v>
      </c>
      <c r="I170" s="1">
        <v>2</v>
      </c>
      <c r="J170" s="19">
        <v>75.549000000000007</v>
      </c>
      <c r="O170" s="1">
        <v>1998</v>
      </c>
      <c r="P170" s="1">
        <v>1</v>
      </c>
      <c r="Q170" s="21">
        <v>204395</v>
      </c>
      <c r="Y170" s="1">
        <v>1999</v>
      </c>
      <c r="Z170" s="1">
        <v>2</v>
      </c>
      <c r="AA170" s="6">
        <v>102.973</v>
      </c>
      <c r="AF170" s="1">
        <v>1998</v>
      </c>
      <c r="AG170" s="1">
        <v>3</v>
      </c>
      <c r="AH170" s="1">
        <v>77.248000000000005</v>
      </c>
      <c r="AM170" s="1">
        <v>1998</v>
      </c>
      <c r="AN170" s="1">
        <v>3</v>
      </c>
      <c r="AO170" s="1">
        <v>73.908000000000001</v>
      </c>
      <c r="AU170" s="1">
        <v>2001</v>
      </c>
      <c r="AV170" s="1">
        <v>1</v>
      </c>
      <c r="AW170" s="1">
        <v>1966.50298867131</v>
      </c>
      <c r="BC170" s="1">
        <v>1999</v>
      </c>
      <c r="BD170" s="1">
        <v>2</v>
      </c>
      <c r="BE170" s="1">
        <v>117</v>
      </c>
      <c r="BF170" s="11"/>
      <c r="BI170" s="1">
        <v>1999</v>
      </c>
      <c r="BJ170" s="1">
        <v>1</v>
      </c>
      <c r="BK170" s="12">
        <v>0.36568073897943049</v>
      </c>
      <c r="BQ170" s="1">
        <v>2012</v>
      </c>
      <c r="BR170" s="1">
        <v>1</v>
      </c>
      <c r="BS170" s="5">
        <v>81.959666666666706</v>
      </c>
      <c r="CA170" s="1">
        <v>1999</v>
      </c>
      <c r="CB170" s="1">
        <v>2</v>
      </c>
      <c r="CC170">
        <v>2389250</v>
      </c>
      <c r="CF170"/>
      <c r="CH170" s="1">
        <v>1999</v>
      </c>
      <c r="CI170" s="1">
        <v>2</v>
      </c>
      <c r="CJ170" s="1">
        <v>-69875</v>
      </c>
      <c r="CP170" s="1">
        <v>1999</v>
      </c>
      <c r="CQ170" s="1">
        <v>2</v>
      </c>
      <c r="CR170" s="6">
        <v>88.274000000000001</v>
      </c>
      <c r="CZ170" s="1">
        <v>4</v>
      </c>
      <c r="DA170" s="1">
        <v>2001</v>
      </c>
      <c r="DB170" s="1">
        <v>44</v>
      </c>
      <c r="DC170" s="1">
        <v>9</v>
      </c>
      <c r="DD170" s="1">
        <v>44</v>
      </c>
      <c r="DE170" s="1">
        <v>3</v>
      </c>
      <c r="DF170" s="1">
        <v>100</v>
      </c>
    </row>
    <row r="171" spans="1:110" x14ac:dyDescent="0.25">
      <c r="A171" s="8" t="s">
        <v>264</v>
      </c>
      <c r="B171" s="17">
        <v>3.3653193755881632</v>
      </c>
      <c r="D171" s="5">
        <f t="shared" si="2"/>
        <v>0.63677767687236375</v>
      </c>
      <c r="H171" s="1">
        <v>1999</v>
      </c>
      <c r="I171" s="1">
        <v>3</v>
      </c>
      <c r="J171" s="19">
        <v>76.757000000000005</v>
      </c>
      <c r="O171" s="1">
        <v>1998</v>
      </c>
      <c r="P171" s="1">
        <v>2</v>
      </c>
      <c r="Q171" s="21">
        <v>204905</v>
      </c>
      <c r="Y171" s="1">
        <v>1999</v>
      </c>
      <c r="Z171" s="1">
        <v>3</v>
      </c>
      <c r="AA171" s="6">
        <v>103.634</v>
      </c>
      <c r="AF171" s="1">
        <v>1998</v>
      </c>
      <c r="AG171" s="1">
        <v>4</v>
      </c>
      <c r="AH171" s="1">
        <v>78.304000000000002</v>
      </c>
      <c r="AM171" s="1">
        <v>1998</v>
      </c>
      <c r="AN171" s="1">
        <v>4</v>
      </c>
      <c r="AO171" s="1">
        <v>74.319999999999993</v>
      </c>
      <c r="AU171" s="1">
        <v>2001</v>
      </c>
      <c r="AV171" s="1">
        <v>2</v>
      </c>
      <c r="AW171" s="1">
        <v>1880.6266994370101</v>
      </c>
      <c r="BC171" s="1">
        <v>1999</v>
      </c>
      <c r="BD171" s="1">
        <v>3</v>
      </c>
      <c r="BE171" s="1">
        <v>120</v>
      </c>
      <c r="BF171" s="11"/>
      <c r="BI171" s="1">
        <v>1999</v>
      </c>
      <c r="BJ171" s="1">
        <v>2</v>
      </c>
      <c r="BK171" s="12">
        <v>0.74868889792758375</v>
      </c>
      <c r="BQ171" s="1">
        <v>2012</v>
      </c>
      <c r="BR171" s="1">
        <v>2</v>
      </c>
      <c r="BS171" s="5">
        <v>83.191999999999993</v>
      </c>
      <c r="CA171" s="1">
        <v>1999</v>
      </c>
      <c r="CB171" s="1">
        <v>3</v>
      </c>
      <c r="CC171">
        <v>2428075</v>
      </c>
      <c r="CF171"/>
      <c r="CH171" s="1">
        <v>1999</v>
      </c>
      <c r="CI171" s="1">
        <v>3</v>
      </c>
      <c r="CJ171" s="1">
        <v>-78703</v>
      </c>
      <c r="CP171" s="1">
        <v>1999</v>
      </c>
      <c r="CQ171" s="1">
        <v>3</v>
      </c>
      <c r="CR171" s="6">
        <v>88.328999999999994</v>
      </c>
      <c r="CZ171" s="1">
        <v>1</v>
      </c>
      <c r="DA171" s="1">
        <v>2002</v>
      </c>
      <c r="DB171" s="1">
        <v>49</v>
      </c>
      <c r="DC171" s="1">
        <v>11</v>
      </c>
      <c r="DD171" s="1">
        <v>36</v>
      </c>
      <c r="DE171" s="1">
        <v>4</v>
      </c>
      <c r="DF171" s="1">
        <v>113</v>
      </c>
    </row>
    <row r="172" spans="1:110" x14ac:dyDescent="0.25">
      <c r="A172" s="8" t="s">
        <v>265</v>
      </c>
      <c r="B172" s="17">
        <v>0.360230762822499</v>
      </c>
      <c r="D172" s="5">
        <f t="shared" si="2"/>
        <v>0.63767825377942</v>
      </c>
      <c r="H172" s="1">
        <v>1999</v>
      </c>
      <c r="I172" s="1">
        <v>4</v>
      </c>
      <c r="J172" s="19">
        <v>78.197999999999993</v>
      </c>
      <c r="O172" s="1">
        <v>1998</v>
      </c>
      <c r="P172" s="1">
        <v>3</v>
      </c>
      <c r="Q172" s="21">
        <v>205482.66666666666</v>
      </c>
      <c r="Y172" s="1">
        <v>1999</v>
      </c>
      <c r="Z172" s="1">
        <v>4</v>
      </c>
      <c r="AA172" s="6">
        <v>104.063</v>
      </c>
      <c r="AF172" s="1">
        <v>1999</v>
      </c>
      <c r="AG172" s="1">
        <v>1</v>
      </c>
      <c r="AH172" s="1">
        <v>79.757000000000005</v>
      </c>
      <c r="AM172" s="1">
        <v>1999</v>
      </c>
      <c r="AN172" s="1">
        <v>1</v>
      </c>
      <c r="AO172" s="1">
        <v>74.995999999999995</v>
      </c>
      <c r="AU172" s="1">
        <v>2001</v>
      </c>
      <c r="AV172" s="1">
        <v>3</v>
      </c>
      <c r="AW172" s="1">
        <v>1740.7036044192946</v>
      </c>
      <c r="BC172" s="1">
        <v>1999</v>
      </c>
      <c r="BD172" s="1">
        <v>4</v>
      </c>
      <c r="BE172" s="1">
        <v>122</v>
      </c>
      <c r="BF172" s="11"/>
      <c r="BI172" s="1">
        <v>1999</v>
      </c>
      <c r="BJ172" s="1">
        <v>3</v>
      </c>
      <c r="BK172" s="12">
        <v>0.74306871851480116</v>
      </c>
      <c r="BQ172" s="1">
        <v>2012</v>
      </c>
      <c r="BR172" s="1">
        <v>3</v>
      </c>
      <c r="BS172" s="5">
        <v>83.513333333333307</v>
      </c>
      <c r="CA172" s="1">
        <v>1999</v>
      </c>
      <c r="CB172" s="1">
        <v>4</v>
      </c>
      <c r="CC172">
        <v>2481525</v>
      </c>
      <c r="CF172"/>
      <c r="CH172" s="1">
        <v>1999</v>
      </c>
      <c r="CI172" s="1">
        <v>4</v>
      </c>
      <c r="CJ172" s="1">
        <v>-84282</v>
      </c>
      <c r="CP172" s="1">
        <v>1999</v>
      </c>
      <c r="CQ172" s="1">
        <v>4</v>
      </c>
      <c r="CR172" s="6">
        <v>89.516999999999996</v>
      </c>
      <c r="CZ172" s="1">
        <v>2</v>
      </c>
      <c r="DA172" s="1">
        <v>2002</v>
      </c>
      <c r="DB172" s="1">
        <v>48</v>
      </c>
      <c r="DC172" s="1">
        <v>10</v>
      </c>
      <c r="DD172" s="1">
        <v>39</v>
      </c>
      <c r="DE172" s="1">
        <v>3</v>
      </c>
      <c r="DF172" s="1">
        <v>109</v>
      </c>
    </row>
    <row r="173" spans="1:110" x14ac:dyDescent="0.25">
      <c r="A173" s="8" t="s">
        <v>266</v>
      </c>
      <c r="B173" s="17">
        <v>-1.0108888914756007</v>
      </c>
      <c r="D173" s="5">
        <f t="shared" si="2"/>
        <v>0.63515103155073105</v>
      </c>
      <c r="H173" s="1">
        <v>2000</v>
      </c>
      <c r="I173" s="1">
        <v>1</v>
      </c>
      <c r="J173" s="19">
        <v>78.284999999999997</v>
      </c>
      <c r="O173" s="1">
        <v>1998</v>
      </c>
      <c r="P173" s="1">
        <v>4</v>
      </c>
      <c r="Q173" s="21">
        <v>206097.66666666666</v>
      </c>
      <c r="Y173" s="1">
        <v>2000</v>
      </c>
      <c r="Z173" s="1">
        <v>1</v>
      </c>
      <c r="AA173" s="6">
        <v>104.57899999999999</v>
      </c>
      <c r="AF173" s="1">
        <v>1999</v>
      </c>
      <c r="AG173" s="1">
        <v>2</v>
      </c>
      <c r="AH173" s="1">
        <v>80.513999999999996</v>
      </c>
      <c r="AM173" s="1">
        <v>1999</v>
      </c>
      <c r="AN173" s="1">
        <v>2</v>
      </c>
      <c r="AO173" s="1">
        <v>75.792000000000002</v>
      </c>
      <c r="AU173" s="1">
        <v>2001</v>
      </c>
      <c r="AV173" s="1">
        <v>4</v>
      </c>
      <c r="AW173" s="1">
        <v>1706.5831302728732</v>
      </c>
      <c r="BC173" s="1">
        <v>2000</v>
      </c>
      <c r="BD173" s="1">
        <v>1</v>
      </c>
      <c r="BE173" s="1">
        <v>132</v>
      </c>
      <c r="BF173" s="11"/>
      <c r="BI173" s="1">
        <v>1999</v>
      </c>
      <c r="BJ173" s="1">
        <v>4</v>
      </c>
      <c r="BK173" s="12">
        <v>0.73791894977819561</v>
      </c>
      <c r="BQ173" s="1">
        <v>2012</v>
      </c>
      <c r="BR173" s="1">
        <v>4</v>
      </c>
      <c r="BS173" s="5">
        <v>82.750333333333302</v>
      </c>
      <c r="CA173" s="1">
        <v>2000</v>
      </c>
      <c r="CB173" s="1">
        <v>1</v>
      </c>
      <c r="CC173">
        <v>2507750</v>
      </c>
      <c r="CF173"/>
      <c r="CH173" s="1">
        <v>2000</v>
      </c>
      <c r="CI173" s="1">
        <v>1</v>
      </c>
      <c r="CJ173" s="1">
        <v>-96811</v>
      </c>
      <c r="CP173" s="1">
        <v>2000</v>
      </c>
      <c r="CQ173" s="1">
        <v>1</v>
      </c>
      <c r="CR173" s="6">
        <v>91.995999999999995</v>
      </c>
      <c r="CZ173" s="1">
        <v>3</v>
      </c>
      <c r="DA173" s="1">
        <v>2002</v>
      </c>
      <c r="DB173" s="1">
        <v>40</v>
      </c>
      <c r="DC173" s="1">
        <v>10</v>
      </c>
      <c r="DD173" s="1">
        <v>44</v>
      </c>
      <c r="DE173" s="1">
        <v>6</v>
      </c>
      <c r="DF173" s="1">
        <v>96</v>
      </c>
    </row>
    <row r="174" spans="1:110" x14ac:dyDescent="0.25">
      <c r="A174" s="8" t="s">
        <v>267</v>
      </c>
      <c r="B174" s="17">
        <v>-4.3523219989401047</v>
      </c>
      <c r="D174" s="5">
        <f t="shared" si="2"/>
        <v>0.62427022655338082</v>
      </c>
      <c r="H174" s="1">
        <v>2000</v>
      </c>
      <c r="I174" s="1">
        <v>2</v>
      </c>
      <c r="J174" s="19">
        <v>80.004000000000005</v>
      </c>
      <c r="O174" s="1">
        <v>1999</v>
      </c>
      <c r="P174" s="1">
        <v>1</v>
      </c>
      <c r="Q174" s="21">
        <v>206876</v>
      </c>
      <c r="Y174" s="1">
        <v>2000</v>
      </c>
      <c r="Z174" s="1">
        <v>2</v>
      </c>
      <c r="AA174" s="6">
        <v>104.86799999999999</v>
      </c>
      <c r="AF174" s="1">
        <v>1999</v>
      </c>
      <c r="AG174" s="1">
        <v>3</v>
      </c>
      <c r="AH174" s="1">
        <v>80.884</v>
      </c>
      <c r="AM174" s="1">
        <v>1999</v>
      </c>
      <c r="AN174" s="1">
        <v>3</v>
      </c>
      <c r="AO174" s="1">
        <v>76.620999999999995</v>
      </c>
      <c r="AU174" s="1">
        <v>2002</v>
      </c>
      <c r="AV174" s="1">
        <v>1</v>
      </c>
      <c r="AW174" s="1">
        <v>1722.4449721488782</v>
      </c>
      <c r="BC174" s="1">
        <v>2000</v>
      </c>
      <c r="BD174" s="1">
        <v>2</v>
      </c>
      <c r="BE174" s="1">
        <v>129</v>
      </c>
      <c r="BF174" s="11"/>
      <c r="BI174" s="1">
        <v>2000</v>
      </c>
      <c r="BJ174" s="1">
        <v>1</v>
      </c>
      <c r="BK174" s="12">
        <v>0.98909903251173625</v>
      </c>
      <c r="BQ174" s="1">
        <v>2013</v>
      </c>
      <c r="BR174" s="1">
        <v>1</v>
      </c>
      <c r="BS174" s="5">
        <v>84.584000000000003</v>
      </c>
      <c r="CA174" s="1">
        <v>2000</v>
      </c>
      <c r="CB174" s="1">
        <v>2</v>
      </c>
      <c r="CC174">
        <v>2569575</v>
      </c>
      <c r="CF174"/>
      <c r="CH174" s="1">
        <v>2000</v>
      </c>
      <c r="CI174" s="1">
        <v>2</v>
      </c>
      <c r="CJ174" s="1">
        <v>-98765</v>
      </c>
      <c r="CP174" s="1">
        <v>2000</v>
      </c>
      <c r="CQ174" s="1">
        <v>2</v>
      </c>
      <c r="CR174" s="6">
        <v>91.582999999999998</v>
      </c>
      <c r="CZ174" s="1">
        <v>4</v>
      </c>
      <c r="DA174" s="1">
        <v>2002</v>
      </c>
      <c r="DB174" s="1">
        <v>38</v>
      </c>
      <c r="DC174" s="1">
        <v>11</v>
      </c>
      <c r="DD174" s="1">
        <v>46</v>
      </c>
      <c r="DE174" s="1">
        <v>5</v>
      </c>
      <c r="DF174" s="1">
        <v>92</v>
      </c>
    </row>
    <row r="175" spans="1:110" x14ac:dyDescent="0.25">
      <c r="A175" s="8" t="s">
        <v>268</v>
      </c>
      <c r="B175" s="17">
        <v>4.3897856250685425</v>
      </c>
      <c r="D175" s="5">
        <f t="shared" si="2"/>
        <v>0.63524469061605215</v>
      </c>
      <c r="H175" s="1">
        <v>2000</v>
      </c>
      <c r="I175" s="1">
        <v>3</v>
      </c>
      <c r="J175" s="19">
        <v>79.95</v>
      </c>
      <c r="O175" s="1">
        <v>1999</v>
      </c>
      <c r="P175" s="1">
        <v>2</v>
      </c>
      <c r="Q175" s="21">
        <v>207431.66666666666</v>
      </c>
      <c r="Y175" s="1">
        <v>2000</v>
      </c>
      <c r="Z175" s="1">
        <v>3</v>
      </c>
      <c r="AA175" s="6">
        <v>104.82299999999999</v>
      </c>
      <c r="AF175" s="1">
        <v>1999</v>
      </c>
      <c r="AG175" s="1">
        <v>4</v>
      </c>
      <c r="AH175" s="1">
        <v>82.533000000000001</v>
      </c>
      <c r="AM175" s="1">
        <v>1999</v>
      </c>
      <c r="AN175" s="1">
        <v>4</v>
      </c>
      <c r="AO175" s="1">
        <v>77.631</v>
      </c>
      <c r="AU175" s="1">
        <v>2002</v>
      </c>
      <c r="AV175" s="1">
        <v>2</v>
      </c>
      <c r="AW175" s="1">
        <v>1608.857851321003</v>
      </c>
      <c r="BC175" s="1">
        <v>2000</v>
      </c>
      <c r="BD175" s="1">
        <v>3</v>
      </c>
      <c r="BE175" s="1">
        <v>134</v>
      </c>
      <c r="BF175" s="11"/>
      <c r="BI175" s="1">
        <v>2000</v>
      </c>
      <c r="BJ175" s="1">
        <v>2</v>
      </c>
      <c r="BK175" s="12">
        <v>0.78423488855444157</v>
      </c>
      <c r="BQ175" s="1">
        <v>2013</v>
      </c>
      <c r="BR175" s="1">
        <v>2</v>
      </c>
      <c r="BS175" s="5">
        <v>86.406666666666695</v>
      </c>
      <c r="CA175" s="1">
        <v>2000</v>
      </c>
      <c r="CB175" s="1">
        <v>3</v>
      </c>
      <c r="CC175">
        <v>2589350</v>
      </c>
      <c r="CF175"/>
      <c r="CH175" s="1">
        <v>2000</v>
      </c>
      <c r="CI175" s="1">
        <v>3</v>
      </c>
      <c r="CJ175" s="1">
        <v>-106717</v>
      </c>
      <c r="CP175" s="1">
        <v>2000</v>
      </c>
      <c r="CQ175" s="1">
        <v>3</v>
      </c>
      <c r="CR175" s="6">
        <v>92.570999999999998</v>
      </c>
      <c r="CZ175" s="1">
        <v>1</v>
      </c>
      <c r="DA175" s="1">
        <v>2003</v>
      </c>
      <c r="DB175" s="1">
        <v>37</v>
      </c>
      <c r="DC175" s="1">
        <v>10</v>
      </c>
      <c r="DD175" s="1">
        <v>51</v>
      </c>
      <c r="DE175" s="1">
        <v>2</v>
      </c>
      <c r="DF175" s="1">
        <v>86</v>
      </c>
    </row>
    <row r="176" spans="1:110" x14ac:dyDescent="0.25">
      <c r="A176" s="8" t="s">
        <v>269</v>
      </c>
      <c r="B176" s="17">
        <v>1.4039099850047716</v>
      </c>
      <c r="D176" s="5">
        <f t="shared" si="2"/>
        <v>0.63875446557856408</v>
      </c>
      <c r="H176" s="1">
        <v>2000</v>
      </c>
      <c r="I176" s="1">
        <v>4</v>
      </c>
      <c r="J176" s="19">
        <v>80.459999999999994</v>
      </c>
      <c r="O176" s="1">
        <v>1999</v>
      </c>
      <c r="P176" s="1">
        <v>3</v>
      </c>
      <c r="Q176" s="21">
        <v>208043.66666666666</v>
      </c>
      <c r="Y176" s="1">
        <v>2000</v>
      </c>
      <c r="Z176" s="1">
        <v>4</v>
      </c>
      <c r="AA176" s="6">
        <v>104.45</v>
      </c>
      <c r="AF176" s="1">
        <v>2000</v>
      </c>
      <c r="AG176" s="1">
        <v>1</v>
      </c>
      <c r="AH176" s="1">
        <v>81.808999999999997</v>
      </c>
      <c r="AM176" s="1">
        <v>2000</v>
      </c>
      <c r="AN176" s="1">
        <v>1</v>
      </c>
      <c r="AO176" s="1">
        <v>78.811999999999998</v>
      </c>
      <c r="AU176" s="1">
        <v>2002</v>
      </c>
      <c r="AV176" s="1">
        <v>3</v>
      </c>
      <c r="AW176" s="1">
        <v>1341.5262021474182</v>
      </c>
      <c r="BC176" s="1">
        <v>2000</v>
      </c>
      <c r="BD176" s="1">
        <v>4</v>
      </c>
      <c r="BE176" s="1">
        <v>125</v>
      </c>
      <c r="BF176" s="11"/>
      <c r="BI176" s="1">
        <v>2000</v>
      </c>
      <c r="BJ176" s="1">
        <v>3</v>
      </c>
      <c r="BK176" s="12">
        <v>0.91414128918197457</v>
      </c>
      <c r="BQ176" s="1">
        <v>2013</v>
      </c>
      <c r="BR176" s="1">
        <v>3</v>
      </c>
      <c r="BS176" s="5">
        <v>86.504333333333307</v>
      </c>
      <c r="CA176" s="1">
        <v>2000</v>
      </c>
      <c r="CB176" s="1">
        <v>4</v>
      </c>
      <c r="CC176">
        <v>2618075</v>
      </c>
      <c r="CF176"/>
      <c r="CH176" s="1">
        <v>2000</v>
      </c>
      <c r="CI176" s="1">
        <v>4</v>
      </c>
      <c r="CJ176" s="1">
        <v>-108464</v>
      </c>
      <c r="CP176" s="1">
        <v>2000</v>
      </c>
      <c r="CQ176" s="1">
        <v>4</v>
      </c>
      <c r="CR176" s="6">
        <v>92.444000000000003</v>
      </c>
      <c r="CZ176" s="1">
        <v>2</v>
      </c>
      <c r="DA176" s="1">
        <v>2003</v>
      </c>
      <c r="DB176" s="1">
        <v>45</v>
      </c>
      <c r="DC176" s="1">
        <v>9</v>
      </c>
      <c r="DD176" s="1">
        <v>42</v>
      </c>
      <c r="DE176" s="1">
        <v>4</v>
      </c>
      <c r="DF176" s="1">
        <v>103</v>
      </c>
    </row>
    <row r="177" spans="1:110" x14ac:dyDescent="0.25">
      <c r="A177" s="8" t="s">
        <v>270</v>
      </c>
      <c r="B177" s="17">
        <v>0.6811503092568445</v>
      </c>
      <c r="D177" s="5">
        <f t="shared" si="2"/>
        <v>0.64045734135170618</v>
      </c>
      <c r="H177" s="1">
        <v>2001</v>
      </c>
      <c r="I177" s="1">
        <v>1</v>
      </c>
      <c r="J177" s="19">
        <v>80.003</v>
      </c>
      <c r="O177" s="1">
        <v>1999</v>
      </c>
      <c r="P177" s="1">
        <v>4</v>
      </c>
      <c r="Q177" s="21">
        <v>208660.33333333334</v>
      </c>
      <c r="Y177" s="1">
        <v>2001</v>
      </c>
      <c r="Z177" s="1">
        <v>1</v>
      </c>
      <c r="AA177" s="6">
        <v>104.396</v>
      </c>
      <c r="AF177" s="1">
        <v>2000</v>
      </c>
      <c r="AG177" s="1">
        <v>2</v>
      </c>
      <c r="AH177" s="1">
        <v>83.432000000000002</v>
      </c>
      <c r="AM177" s="1">
        <v>2000</v>
      </c>
      <c r="AN177" s="1">
        <v>2</v>
      </c>
      <c r="AO177" s="1">
        <v>79.733000000000004</v>
      </c>
      <c r="AU177" s="1">
        <v>2002</v>
      </c>
      <c r="AV177" s="1">
        <v>4</v>
      </c>
      <c r="AW177" s="1">
        <v>1327.2314869756399</v>
      </c>
      <c r="BC177" s="1">
        <v>2001</v>
      </c>
      <c r="BD177" s="1">
        <v>1</v>
      </c>
      <c r="BE177" s="1">
        <v>109</v>
      </c>
      <c r="BF177" s="11"/>
      <c r="BI177" s="1">
        <v>2000</v>
      </c>
      <c r="BJ177" s="1">
        <v>4</v>
      </c>
      <c r="BK177" s="12">
        <v>0.71314720482586813</v>
      </c>
      <c r="BQ177" s="1">
        <v>2013</v>
      </c>
      <c r="BR177" s="1">
        <v>4</v>
      </c>
      <c r="BS177" s="5">
        <v>85.760333333333307</v>
      </c>
      <c r="CA177" s="1">
        <v>2001</v>
      </c>
      <c r="CB177" s="1">
        <v>1</v>
      </c>
      <c r="CC177">
        <v>2627025</v>
      </c>
      <c r="CF177"/>
      <c r="CH177" s="1">
        <v>2001</v>
      </c>
      <c r="CI177" s="1">
        <v>1</v>
      </c>
      <c r="CJ177" s="1">
        <v>-106879</v>
      </c>
      <c r="CP177" s="1">
        <v>2001</v>
      </c>
      <c r="CQ177" s="1">
        <v>1</v>
      </c>
      <c r="CR177" s="6">
        <v>93.793999999999997</v>
      </c>
      <c r="CZ177" s="1">
        <v>3</v>
      </c>
      <c r="DA177" s="1">
        <v>2003</v>
      </c>
      <c r="DB177" s="1">
        <v>43</v>
      </c>
      <c r="DC177" s="1">
        <v>7</v>
      </c>
      <c r="DD177" s="1">
        <v>48</v>
      </c>
      <c r="DE177" s="1">
        <v>2</v>
      </c>
      <c r="DF177" s="1">
        <v>95</v>
      </c>
    </row>
    <row r="178" spans="1:110" x14ac:dyDescent="0.25">
      <c r="A178" s="8" t="s">
        <v>271</v>
      </c>
      <c r="B178" s="17">
        <v>5.8144742985343978</v>
      </c>
      <c r="D178" s="5">
        <f t="shared" si="2"/>
        <v>0.65499352709804215</v>
      </c>
      <c r="H178" s="1">
        <v>2001</v>
      </c>
      <c r="I178" s="1">
        <v>2</v>
      </c>
      <c r="J178" s="19">
        <v>80.611999999999995</v>
      </c>
      <c r="O178" s="1">
        <v>2000</v>
      </c>
      <c r="P178" s="1">
        <v>1</v>
      </c>
      <c r="Q178" s="21">
        <v>211586</v>
      </c>
      <c r="Y178" s="1">
        <v>2001</v>
      </c>
      <c r="Z178" s="1">
        <v>2</v>
      </c>
      <c r="AA178" s="6">
        <v>103.401</v>
      </c>
      <c r="AF178" s="1">
        <v>2000</v>
      </c>
      <c r="AG178" s="1">
        <v>3</v>
      </c>
      <c r="AH178" s="1">
        <v>83.983000000000004</v>
      </c>
      <c r="AM178" s="1">
        <v>2000</v>
      </c>
      <c r="AN178" s="1">
        <v>3</v>
      </c>
      <c r="AO178" s="1">
        <v>80.456999999999994</v>
      </c>
      <c r="AU178" s="1">
        <v>2003</v>
      </c>
      <c r="AV178" s="1">
        <v>1</v>
      </c>
      <c r="AW178" s="1">
        <v>1272.5843592782142</v>
      </c>
      <c r="BC178" s="1">
        <v>2001</v>
      </c>
      <c r="BD178" s="1">
        <v>2</v>
      </c>
      <c r="BE178" s="1">
        <v>109</v>
      </c>
      <c r="BF178" s="11"/>
      <c r="BI178" s="1">
        <v>2001</v>
      </c>
      <c r="BJ178" s="1">
        <v>1</v>
      </c>
      <c r="BK178" s="12">
        <v>0.95665830345142433</v>
      </c>
      <c r="BQ178" s="1">
        <v>2014</v>
      </c>
      <c r="BR178" s="1">
        <v>1</v>
      </c>
      <c r="BS178" s="5">
        <v>87.168666666666695</v>
      </c>
      <c r="CA178" s="1">
        <v>2001</v>
      </c>
      <c r="CB178" s="1">
        <v>2</v>
      </c>
      <c r="CC178">
        <v>2659600</v>
      </c>
      <c r="CF178"/>
      <c r="CH178" s="1">
        <v>2001</v>
      </c>
      <c r="CI178" s="1">
        <v>2</v>
      </c>
      <c r="CJ178" s="1">
        <v>-96133</v>
      </c>
      <c r="CP178" s="1">
        <v>2001</v>
      </c>
      <c r="CQ178" s="1">
        <v>2</v>
      </c>
      <c r="CR178" s="6">
        <v>93.382000000000005</v>
      </c>
      <c r="CZ178" s="1">
        <v>4</v>
      </c>
      <c r="DA178" s="1">
        <v>2003</v>
      </c>
      <c r="DB178" s="1">
        <v>48</v>
      </c>
      <c r="DC178" s="1">
        <v>7</v>
      </c>
      <c r="DD178" s="1">
        <v>43</v>
      </c>
      <c r="DE178" s="1">
        <v>2</v>
      </c>
      <c r="DF178" s="1">
        <v>105</v>
      </c>
    </row>
    <row r="179" spans="1:110" x14ac:dyDescent="0.25">
      <c r="A179" s="8" t="s">
        <v>272</v>
      </c>
      <c r="B179" s="17">
        <v>1.1888973317844986</v>
      </c>
      <c r="D179" s="5">
        <f t="shared" si="2"/>
        <v>0.65796577042750337</v>
      </c>
      <c r="H179" s="1">
        <v>2001</v>
      </c>
      <c r="I179" s="1">
        <v>3</v>
      </c>
      <c r="J179" s="19">
        <v>80.078999999999994</v>
      </c>
      <c r="O179" s="1">
        <v>2000</v>
      </c>
      <c r="P179" s="1">
        <v>2</v>
      </c>
      <c r="Q179" s="21">
        <v>212242</v>
      </c>
      <c r="Y179" s="1">
        <v>2001</v>
      </c>
      <c r="Z179" s="1">
        <v>3</v>
      </c>
      <c r="AA179" s="6">
        <v>102.111</v>
      </c>
      <c r="AF179" s="1">
        <v>2000</v>
      </c>
      <c r="AG179" s="1">
        <v>4</v>
      </c>
      <c r="AH179" s="1">
        <v>84.79</v>
      </c>
      <c r="AM179" s="1">
        <v>2000</v>
      </c>
      <c r="AN179" s="1">
        <v>4</v>
      </c>
      <c r="AO179" s="1">
        <v>81.161000000000001</v>
      </c>
      <c r="AU179" s="1">
        <v>2003</v>
      </c>
      <c r="AV179" s="1">
        <v>2</v>
      </c>
      <c r="AW179" s="1">
        <v>1383.0080196490271</v>
      </c>
      <c r="BC179" s="1">
        <v>2001</v>
      </c>
      <c r="BD179" s="1">
        <v>3</v>
      </c>
      <c r="BE179" s="1">
        <v>105</v>
      </c>
      <c r="BF179" s="11"/>
      <c r="BI179" s="1">
        <v>2001</v>
      </c>
      <c r="BJ179" s="1">
        <v>2</v>
      </c>
      <c r="BK179" s="12">
        <v>0.7009306342403363</v>
      </c>
      <c r="BQ179" s="1">
        <v>2014</v>
      </c>
      <c r="BR179" s="1">
        <v>2</v>
      </c>
      <c r="BS179" s="5">
        <v>86.584999999999994</v>
      </c>
      <c r="CA179" s="1">
        <v>2001</v>
      </c>
      <c r="CB179" s="1">
        <v>3</v>
      </c>
      <c r="CC179">
        <v>2659875</v>
      </c>
      <c r="CF179"/>
      <c r="CH179" s="1">
        <v>2001</v>
      </c>
      <c r="CI179" s="1">
        <v>3</v>
      </c>
      <c r="CJ179" s="1">
        <v>-104468</v>
      </c>
      <c r="CP179" s="1">
        <v>2001</v>
      </c>
      <c r="CQ179" s="1">
        <v>3</v>
      </c>
      <c r="CR179" s="6">
        <v>93.227000000000004</v>
      </c>
      <c r="CZ179" s="1">
        <v>1</v>
      </c>
      <c r="DA179" s="1">
        <v>2004</v>
      </c>
      <c r="DB179" s="1">
        <v>51</v>
      </c>
      <c r="DC179" s="1">
        <v>9</v>
      </c>
      <c r="DD179" s="1">
        <v>37</v>
      </c>
      <c r="DE179" s="1">
        <v>3</v>
      </c>
      <c r="DF179" s="1">
        <v>114</v>
      </c>
    </row>
    <row r="180" spans="1:110" x14ac:dyDescent="0.25">
      <c r="A180" s="8" t="s">
        <v>273</v>
      </c>
      <c r="B180" s="17">
        <v>1.6384448178697291</v>
      </c>
      <c r="D180" s="5">
        <f t="shared" si="2"/>
        <v>0.66206188247217768</v>
      </c>
      <c r="H180" s="1">
        <v>2001</v>
      </c>
      <c r="I180" s="1">
        <v>4</v>
      </c>
      <c r="J180" s="19">
        <v>80.171000000000006</v>
      </c>
      <c r="O180" s="1">
        <v>2000</v>
      </c>
      <c r="P180" s="1">
        <v>3</v>
      </c>
      <c r="Q180" s="21">
        <v>212918.66666666666</v>
      </c>
      <c r="Y180" s="1">
        <v>2001</v>
      </c>
      <c r="Z180" s="1">
        <v>4</v>
      </c>
      <c r="AA180" s="6">
        <v>100.971</v>
      </c>
      <c r="AF180" s="1">
        <v>2001</v>
      </c>
      <c r="AG180" s="1">
        <v>1</v>
      </c>
      <c r="AH180" s="1">
        <v>84.286000000000001</v>
      </c>
      <c r="AM180" s="1">
        <v>2001</v>
      </c>
      <c r="AN180" s="1">
        <v>1</v>
      </c>
      <c r="AO180" s="1">
        <v>81.509</v>
      </c>
      <c r="AU180" s="1">
        <v>2003</v>
      </c>
      <c r="AV180" s="1">
        <v>3</v>
      </c>
      <c r="AW180" s="1">
        <v>1467.9304271114133</v>
      </c>
      <c r="BC180" s="1">
        <v>2001</v>
      </c>
      <c r="BD180" s="1">
        <v>4</v>
      </c>
      <c r="BE180" s="1">
        <v>100</v>
      </c>
      <c r="BF180" s="11"/>
      <c r="BI180" s="1">
        <v>2001</v>
      </c>
      <c r="BJ180" s="1">
        <v>3</v>
      </c>
      <c r="BK180" s="12">
        <v>0.28279782795524966</v>
      </c>
      <c r="BQ180" s="1">
        <v>2014</v>
      </c>
      <c r="BR180" s="1">
        <v>3</v>
      </c>
      <c r="BS180" s="5">
        <v>88.277000000000001</v>
      </c>
      <c r="CA180" s="1">
        <v>2001</v>
      </c>
      <c r="CB180" s="1">
        <v>4</v>
      </c>
      <c r="CC180">
        <v>2675325</v>
      </c>
      <c r="CF180"/>
      <c r="CH180" s="1">
        <v>2001</v>
      </c>
      <c r="CI180" s="1">
        <v>4</v>
      </c>
      <c r="CJ180" s="1">
        <v>-87840</v>
      </c>
      <c r="CP180" s="1">
        <v>2001</v>
      </c>
      <c r="CQ180" s="1">
        <v>4</v>
      </c>
      <c r="CR180" s="6">
        <v>94.146000000000001</v>
      </c>
      <c r="CZ180" s="1">
        <v>2</v>
      </c>
      <c r="DA180" s="1">
        <v>2004</v>
      </c>
      <c r="DB180" s="1">
        <v>45</v>
      </c>
      <c r="DC180" s="1">
        <v>10</v>
      </c>
      <c r="DD180" s="1">
        <v>42</v>
      </c>
      <c r="DE180" s="1">
        <v>3</v>
      </c>
      <c r="DF180" s="1">
        <v>103</v>
      </c>
    </row>
    <row r="181" spans="1:110" x14ac:dyDescent="0.25">
      <c r="A181" s="8" t="s">
        <v>274</v>
      </c>
      <c r="B181" s="17">
        <v>-1.5243358964306397E-3</v>
      </c>
      <c r="D181" s="5">
        <f t="shared" si="2"/>
        <v>0.66205807163243657</v>
      </c>
      <c r="H181" s="1">
        <v>2002</v>
      </c>
      <c r="I181" s="1">
        <v>1</v>
      </c>
      <c r="J181" s="19">
        <v>81.132999999999996</v>
      </c>
      <c r="O181" s="1">
        <v>2000</v>
      </c>
      <c r="P181" s="1">
        <v>4</v>
      </c>
      <c r="Q181" s="21">
        <v>213560.33333333334</v>
      </c>
      <c r="Y181" s="1">
        <v>2002</v>
      </c>
      <c r="Z181" s="1">
        <v>1</v>
      </c>
      <c r="AA181" s="6">
        <v>100.095</v>
      </c>
      <c r="AF181" s="1">
        <v>2001</v>
      </c>
      <c r="AG181" s="1">
        <v>2</v>
      </c>
      <c r="AH181" s="1">
        <v>84.682000000000002</v>
      </c>
      <c r="AM181" s="1">
        <v>2001</v>
      </c>
      <c r="AN181" s="1">
        <v>2</v>
      </c>
      <c r="AO181" s="1">
        <v>81.638999999999996</v>
      </c>
      <c r="AU181" s="1">
        <v>2003</v>
      </c>
      <c r="AV181" s="1">
        <v>4</v>
      </c>
      <c r="AW181" s="1">
        <v>1549.770587037624</v>
      </c>
      <c r="BC181" s="1">
        <v>2002</v>
      </c>
      <c r="BD181" s="1">
        <v>1</v>
      </c>
      <c r="BE181" s="1">
        <v>113</v>
      </c>
      <c r="BF181" s="11"/>
      <c r="BI181" s="1">
        <v>2001</v>
      </c>
      <c r="BJ181" s="1">
        <v>4</v>
      </c>
      <c r="BK181" s="12">
        <v>-7.4642753976850898E-2</v>
      </c>
      <c r="BQ181" s="1">
        <v>2014</v>
      </c>
      <c r="BR181" s="1">
        <v>4</v>
      </c>
      <c r="BS181" s="5">
        <v>93.493333333333297</v>
      </c>
      <c r="CA181" s="1">
        <v>2002</v>
      </c>
      <c r="CB181" s="1">
        <v>1</v>
      </c>
      <c r="CC181">
        <v>2708600</v>
      </c>
      <c r="CF181"/>
      <c r="CH181" s="1">
        <v>2002</v>
      </c>
      <c r="CI181" s="1">
        <v>1</v>
      </c>
      <c r="CJ181" s="1">
        <v>-103992</v>
      </c>
      <c r="CP181" s="1">
        <v>2002</v>
      </c>
      <c r="CQ181" s="1">
        <v>1</v>
      </c>
      <c r="CR181" s="6">
        <v>94.305000000000007</v>
      </c>
      <c r="CZ181" s="1">
        <v>3</v>
      </c>
      <c r="DA181" s="1">
        <v>2004</v>
      </c>
      <c r="DB181" s="1">
        <v>47</v>
      </c>
      <c r="DC181" s="1">
        <v>11</v>
      </c>
      <c r="DD181" s="1">
        <v>38</v>
      </c>
      <c r="DE181" s="1">
        <v>4</v>
      </c>
      <c r="DF181" s="1">
        <v>109</v>
      </c>
    </row>
    <row r="182" spans="1:110" x14ac:dyDescent="0.25">
      <c r="A182" s="8" t="s">
        <v>275</v>
      </c>
      <c r="B182" s="17">
        <v>-1.3915868715713877</v>
      </c>
      <c r="D182" s="5">
        <f t="shared" si="2"/>
        <v>0.65857910445350809</v>
      </c>
      <c r="H182" s="1">
        <v>2002</v>
      </c>
      <c r="I182" s="1">
        <v>2</v>
      </c>
      <c r="J182" s="19">
        <v>81.497</v>
      </c>
      <c r="O182" s="1">
        <v>2001</v>
      </c>
      <c r="P182" s="1">
        <v>1</v>
      </c>
      <c r="Q182" s="21">
        <v>214101</v>
      </c>
      <c r="Y182" s="1">
        <v>2002</v>
      </c>
      <c r="Z182" s="1">
        <v>2</v>
      </c>
      <c r="AA182" s="6">
        <v>100.345</v>
      </c>
      <c r="AF182" s="1">
        <v>2001</v>
      </c>
      <c r="AG182" s="1">
        <v>3</v>
      </c>
      <c r="AH182" s="1">
        <v>85.072000000000003</v>
      </c>
      <c r="AM182" s="1">
        <v>2001</v>
      </c>
      <c r="AN182" s="1">
        <v>3</v>
      </c>
      <c r="AO182" s="1">
        <v>81.759</v>
      </c>
      <c r="AU182" s="1">
        <v>2004</v>
      </c>
      <c r="AV182" s="1">
        <v>1</v>
      </c>
      <c r="AW182" s="1">
        <v>1647.6755810072489</v>
      </c>
      <c r="BC182" s="1">
        <v>2002</v>
      </c>
      <c r="BD182" s="1">
        <v>2</v>
      </c>
      <c r="BE182" s="1">
        <v>109</v>
      </c>
      <c r="BF182" s="11"/>
      <c r="BI182" s="1">
        <v>2002</v>
      </c>
      <c r="BJ182" s="1">
        <v>1</v>
      </c>
      <c r="BK182" s="12">
        <v>0.31935469696477981</v>
      </c>
      <c r="CA182" s="1">
        <v>2002</v>
      </c>
      <c r="CB182" s="1">
        <v>2</v>
      </c>
      <c r="CC182">
        <v>2733700</v>
      </c>
      <c r="CF182"/>
      <c r="CH182" s="1">
        <v>2002</v>
      </c>
      <c r="CI182" s="1">
        <v>2</v>
      </c>
      <c r="CJ182" s="1">
        <v>-115013</v>
      </c>
      <c r="CP182" s="1">
        <v>2002</v>
      </c>
      <c r="CQ182" s="1">
        <v>2</v>
      </c>
      <c r="CR182" s="6">
        <v>94.391000000000005</v>
      </c>
      <c r="CZ182" s="1">
        <v>4</v>
      </c>
      <c r="DA182" s="1">
        <v>2004</v>
      </c>
      <c r="DB182" s="1">
        <v>47</v>
      </c>
      <c r="DC182" s="1">
        <v>9</v>
      </c>
      <c r="DD182" s="1">
        <v>42</v>
      </c>
      <c r="DE182" s="1">
        <v>2</v>
      </c>
      <c r="DF182" s="1">
        <v>105</v>
      </c>
    </row>
    <row r="183" spans="1:110" x14ac:dyDescent="0.25">
      <c r="A183" s="8" t="s">
        <v>276</v>
      </c>
      <c r="B183" s="17">
        <v>-2.0426210817423849</v>
      </c>
      <c r="D183" s="5">
        <f t="shared" si="2"/>
        <v>0.65347255174915209</v>
      </c>
      <c r="H183" s="1">
        <v>2002</v>
      </c>
      <c r="I183" s="1">
        <v>3</v>
      </c>
      <c r="J183" s="19">
        <v>81.796999999999997</v>
      </c>
      <c r="O183" s="1">
        <v>2001</v>
      </c>
      <c r="P183" s="1">
        <v>2</v>
      </c>
      <c r="Q183" s="21">
        <v>214735.66666666666</v>
      </c>
      <c r="Y183" s="1">
        <v>2002</v>
      </c>
      <c r="Z183" s="1">
        <v>3</v>
      </c>
      <c r="AA183" s="6">
        <v>99.986999999999995</v>
      </c>
      <c r="AF183" s="1">
        <v>2001</v>
      </c>
      <c r="AG183" s="1">
        <v>4</v>
      </c>
      <c r="AH183" s="1">
        <v>85.790999999999997</v>
      </c>
      <c r="AM183" s="1">
        <v>2001</v>
      </c>
      <c r="AN183" s="1">
        <v>4</v>
      </c>
      <c r="AO183" s="1">
        <v>82.191000000000003</v>
      </c>
      <c r="AU183" s="1">
        <v>2004</v>
      </c>
      <c r="AV183" s="1">
        <v>2</v>
      </c>
      <c r="AW183" s="1">
        <v>1609.6002135136298</v>
      </c>
      <c r="BC183" s="1">
        <v>2002</v>
      </c>
      <c r="BD183" s="1">
        <v>3</v>
      </c>
      <c r="BE183" s="1">
        <v>96</v>
      </c>
      <c r="BF183" s="11"/>
      <c r="BI183" s="1">
        <v>2002</v>
      </c>
      <c r="BJ183" s="1">
        <v>2</v>
      </c>
      <c r="BK183" s="12">
        <v>0.78644568338465604</v>
      </c>
      <c r="CA183" s="1">
        <v>2002</v>
      </c>
      <c r="CB183" s="1">
        <v>3</v>
      </c>
      <c r="CC183">
        <v>2759275</v>
      </c>
      <c r="CF183"/>
      <c r="CH183" s="1">
        <v>2002</v>
      </c>
      <c r="CI183" s="1">
        <v>3</v>
      </c>
      <c r="CJ183" s="1">
        <v>-114869</v>
      </c>
      <c r="CP183" s="1">
        <v>2002</v>
      </c>
      <c r="CQ183" s="1">
        <v>3</v>
      </c>
      <c r="CR183" s="6">
        <v>94.343999999999994</v>
      </c>
      <c r="CZ183" s="1">
        <v>1</v>
      </c>
      <c r="DA183" s="1">
        <v>2005</v>
      </c>
      <c r="DB183" s="1">
        <v>44</v>
      </c>
      <c r="DC183" s="1">
        <v>7</v>
      </c>
      <c r="DD183" s="1">
        <v>47</v>
      </c>
      <c r="DE183" s="1">
        <v>2</v>
      </c>
      <c r="DF183" s="1">
        <v>97</v>
      </c>
    </row>
    <row r="184" spans="1:110" x14ac:dyDescent="0.25">
      <c r="A184" s="8" t="s">
        <v>277</v>
      </c>
      <c r="B184" s="17">
        <v>2.1897857461499148</v>
      </c>
      <c r="D184" s="5">
        <f t="shared" si="2"/>
        <v>0.65894701611452688</v>
      </c>
      <c r="H184" s="1">
        <v>2002</v>
      </c>
      <c r="I184" s="1">
        <v>4</v>
      </c>
      <c r="J184" s="19">
        <v>81.819999999999993</v>
      </c>
      <c r="O184" s="1">
        <v>2001</v>
      </c>
      <c r="P184" s="1">
        <v>3</v>
      </c>
      <c r="Q184" s="21">
        <v>215421.66666666666</v>
      </c>
      <c r="Y184" s="1">
        <v>2002</v>
      </c>
      <c r="Z184" s="1">
        <v>4</v>
      </c>
      <c r="AA184" s="6">
        <v>100.11799999999999</v>
      </c>
      <c r="AF184" s="1">
        <v>2002</v>
      </c>
      <c r="AG184" s="1">
        <v>1</v>
      </c>
      <c r="AH184" s="1">
        <v>86.150999999999996</v>
      </c>
      <c r="AM184" s="1">
        <v>2002</v>
      </c>
      <c r="AN184" s="1">
        <v>1</v>
      </c>
      <c r="AO184" s="1">
        <v>82.557000000000002</v>
      </c>
      <c r="AU184" s="1">
        <v>2004</v>
      </c>
      <c r="AV184" s="1">
        <v>3</v>
      </c>
      <c r="AW184" s="1">
        <v>1577.0176528623799</v>
      </c>
      <c r="BC184" s="1">
        <v>2002</v>
      </c>
      <c r="BD184" s="1">
        <v>4</v>
      </c>
      <c r="BE184" s="1">
        <v>92</v>
      </c>
      <c r="BF184" s="11"/>
      <c r="BI184" s="1">
        <v>2002</v>
      </c>
      <c r="BJ184" s="1">
        <v>3</v>
      </c>
      <c r="BK184" s="12">
        <v>0.53855388353390765</v>
      </c>
      <c r="CA184" s="1">
        <v>2002</v>
      </c>
      <c r="CB184" s="1">
        <v>4</v>
      </c>
      <c r="CC184">
        <v>2775950</v>
      </c>
      <c r="CF184"/>
      <c r="CH184" s="1">
        <v>2002</v>
      </c>
      <c r="CI184" s="1">
        <v>4</v>
      </c>
      <c r="CJ184" s="1">
        <v>-124209</v>
      </c>
      <c r="CP184" s="1">
        <v>2002</v>
      </c>
      <c r="CQ184" s="1">
        <v>4</v>
      </c>
      <c r="CR184" s="6">
        <v>94.010999999999996</v>
      </c>
      <c r="CZ184" s="1">
        <v>2</v>
      </c>
      <c r="DA184" s="1">
        <v>2005</v>
      </c>
      <c r="DB184" s="1">
        <v>41</v>
      </c>
      <c r="DC184" s="1">
        <v>9</v>
      </c>
      <c r="DD184" s="1">
        <v>48</v>
      </c>
      <c r="DE184" s="1">
        <v>2</v>
      </c>
      <c r="DF184" s="1">
        <v>93</v>
      </c>
    </row>
    <row r="185" spans="1:110" x14ac:dyDescent="0.25">
      <c r="A185" s="8" t="s">
        <v>278</v>
      </c>
      <c r="B185" s="17">
        <v>-0.87467666644944297</v>
      </c>
      <c r="D185" s="5">
        <f t="shared" si="2"/>
        <v>0.65676032444840327</v>
      </c>
      <c r="H185" s="1">
        <v>2003</v>
      </c>
      <c r="I185" s="1">
        <v>1</v>
      </c>
      <c r="J185" s="19">
        <v>82.183999999999997</v>
      </c>
      <c r="O185" s="1">
        <v>2001</v>
      </c>
      <c r="P185" s="1">
        <v>4</v>
      </c>
      <c r="Q185" s="21">
        <v>216111.66666666666</v>
      </c>
      <c r="Y185" s="1">
        <v>2003</v>
      </c>
      <c r="Z185" s="1">
        <v>1</v>
      </c>
      <c r="AA185" s="6">
        <v>99.599000000000004</v>
      </c>
      <c r="AF185" s="1">
        <v>2002</v>
      </c>
      <c r="AG185" s="1">
        <v>2</v>
      </c>
      <c r="AH185" s="1">
        <v>86.21</v>
      </c>
      <c r="AM185" s="1">
        <v>2002</v>
      </c>
      <c r="AN185" s="1">
        <v>2</v>
      </c>
      <c r="AO185" s="1">
        <v>83.081000000000003</v>
      </c>
      <c r="AU185" s="1">
        <v>2004</v>
      </c>
      <c r="AV185" s="1">
        <v>4</v>
      </c>
      <c r="AW185" s="1">
        <v>1649.548226262048</v>
      </c>
      <c r="BC185" s="1">
        <v>2003</v>
      </c>
      <c r="BD185" s="1">
        <v>1</v>
      </c>
      <c r="BE185" s="1">
        <v>86</v>
      </c>
      <c r="BF185" s="11"/>
      <c r="BI185" s="1">
        <v>2002</v>
      </c>
      <c r="BJ185" s="1">
        <v>4</v>
      </c>
      <c r="BK185" s="12">
        <v>0.59126021076600443</v>
      </c>
      <c r="CA185" s="1">
        <v>2003</v>
      </c>
      <c r="CB185" s="1">
        <v>1</v>
      </c>
      <c r="CC185">
        <v>2807525</v>
      </c>
      <c r="CF185"/>
      <c r="CH185" s="1">
        <v>2003</v>
      </c>
      <c r="CI185" s="1">
        <v>1</v>
      </c>
      <c r="CJ185" s="1">
        <v>-134986</v>
      </c>
      <c r="CP185" s="1">
        <v>2003</v>
      </c>
      <c r="CQ185" s="1">
        <v>1</v>
      </c>
      <c r="CR185" s="6">
        <v>93.653999999999996</v>
      </c>
      <c r="CZ185" s="1">
        <v>3</v>
      </c>
      <c r="DA185" s="1">
        <v>2005</v>
      </c>
      <c r="DB185" s="1">
        <v>39</v>
      </c>
      <c r="DC185" s="1">
        <v>6</v>
      </c>
      <c r="DD185" s="1">
        <v>53</v>
      </c>
      <c r="DE185" s="1">
        <v>2</v>
      </c>
      <c r="DF185" s="1">
        <v>86</v>
      </c>
    </row>
    <row r="186" spans="1:110" x14ac:dyDescent="0.25">
      <c r="A186" s="8" t="s">
        <v>279</v>
      </c>
      <c r="B186" s="17">
        <v>0.98302742790524866</v>
      </c>
      <c r="D186" s="5">
        <f t="shared" si="2"/>
        <v>0.65921789301816636</v>
      </c>
      <c r="H186" s="1">
        <v>2003</v>
      </c>
      <c r="I186" s="1">
        <v>2</v>
      </c>
      <c r="J186" s="19">
        <v>83.024000000000001</v>
      </c>
      <c r="O186" s="1">
        <v>2002</v>
      </c>
      <c r="P186" s="1">
        <v>1</v>
      </c>
      <c r="Q186" s="21">
        <v>216664</v>
      </c>
      <c r="Y186" s="1">
        <v>2003</v>
      </c>
      <c r="Z186" s="1">
        <v>2</v>
      </c>
      <c r="AA186" s="6">
        <v>99.3</v>
      </c>
      <c r="AF186" s="1">
        <v>2002</v>
      </c>
      <c r="AG186" s="1">
        <v>3</v>
      </c>
      <c r="AH186" s="1">
        <v>86.353999999999999</v>
      </c>
      <c r="AM186" s="1">
        <v>2002</v>
      </c>
      <c r="AN186" s="1">
        <v>3</v>
      </c>
      <c r="AO186" s="1">
        <v>83.418999999999997</v>
      </c>
      <c r="AU186" s="1">
        <v>2005</v>
      </c>
      <c r="AV186" s="1">
        <v>1</v>
      </c>
      <c r="AW186" s="1">
        <v>1681.7894966842041</v>
      </c>
      <c r="BC186" s="1">
        <v>2003</v>
      </c>
      <c r="BD186" s="1">
        <v>2</v>
      </c>
      <c r="BE186" s="1">
        <v>103</v>
      </c>
      <c r="BF186" s="11"/>
      <c r="BI186" s="1">
        <v>2003</v>
      </c>
      <c r="BJ186" s="1">
        <v>1</v>
      </c>
      <c r="BK186" s="12">
        <v>1.0282557455022925</v>
      </c>
      <c r="CA186" s="1">
        <v>2003</v>
      </c>
      <c r="CB186" s="1">
        <v>2</v>
      </c>
      <c r="CC186">
        <v>2842675</v>
      </c>
      <c r="CF186"/>
      <c r="CH186" s="1">
        <v>2003</v>
      </c>
      <c r="CI186" s="1">
        <v>2</v>
      </c>
      <c r="CJ186" s="1">
        <v>-129269</v>
      </c>
      <c r="CP186" s="1">
        <v>2003</v>
      </c>
      <c r="CQ186" s="1">
        <v>2</v>
      </c>
      <c r="CR186" s="6">
        <v>95.463999999999999</v>
      </c>
      <c r="CZ186" s="1">
        <v>4</v>
      </c>
      <c r="DA186" s="1">
        <v>2005</v>
      </c>
      <c r="DB186" s="1">
        <v>36</v>
      </c>
      <c r="DC186" s="1">
        <v>6</v>
      </c>
      <c r="DD186" s="1">
        <v>56</v>
      </c>
      <c r="DE186" s="1">
        <v>2</v>
      </c>
      <c r="DF186" s="1">
        <v>80</v>
      </c>
    </row>
    <row r="187" spans="1:110" x14ac:dyDescent="0.25">
      <c r="A187" s="8" t="s">
        <v>280</v>
      </c>
      <c r="B187" s="17">
        <v>0.64666479846395153</v>
      </c>
      <c r="D187" s="5">
        <f t="shared" si="2"/>
        <v>0.6608345550143262</v>
      </c>
      <c r="H187" s="1">
        <v>2003</v>
      </c>
      <c r="I187" s="1">
        <v>3</v>
      </c>
      <c r="J187" s="19">
        <v>84.965999999999994</v>
      </c>
      <c r="O187" s="1">
        <v>2002</v>
      </c>
      <c r="P187" s="1">
        <v>2</v>
      </c>
      <c r="Q187" s="21">
        <v>217203.66666666666</v>
      </c>
      <c r="Y187" s="1">
        <v>2003</v>
      </c>
      <c r="Z187" s="1">
        <v>3</v>
      </c>
      <c r="AA187" s="6">
        <v>99.451999999999998</v>
      </c>
      <c r="AF187" s="1">
        <v>2002</v>
      </c>
      <c r="AG187" s="1">
        <v>4</v>
      </c>
      <c r="AH187" s="1">
        <v>87.388999999999996</v>
      </c>
      <c r="AM187" s="1">
        <v>2002</v>
      </c>
      <c r="AN187" s="1">
        <v>4</v>
      </c>
      <c r="AO187" s="1">
        <v>83.951999999999998</v>
      </c>
      <c r="AU187" s="1">
        <v>2005</v>
      </c>
      <c r="AV187" s="1">
        <v>2</v>
      </c>
      <c r="AW187" s="1">
        <v>1645.2098076146751</v>
      </c>
      <c r="BC187" s="1">
        <v>2003</v>
      </c>
      <c r="BD187" s="1">
        <v>3</v>
      </c>
      <c r="BE187" s="1">
        <v>95</v>
      </c>
      <c r="BF187" s="11"/>
      <c r="BI187" s="1">
        <v>2003</v>
      </c>
      <c r="BJ187" s="1">
        <v>2</v>
      </c>
      <c r="BK187" s="12">
        <v>-0.16256519102179348</v>
      </c>
      <c r="CA187" s="1">
        <v>2003</v>
      </c>
      <c r="CB187" s="1">
        <v>3</v>
      </c>
      <c r="CC187">
        <v>2906275</v>
      </c>
      <c r="CF187"/>
      <c r="CH187" s="1">
        <v>2003</v>
      </c>
      <c r="CI187" s="1">
        <v>3</v>
      </c>
      <c r="CJ187" s="1">
        <v>-130374</v>
      </c>
      <c r="CP187" s="1">
        <v>2003</v>
      </c>
      <c r="CQ187" s="1">
        <v>3</v>
      </c>
      <c r="CR187" s="6">
        <v>96.155000000000001</v>
      </c>
      <c r="CZ187" s="1">
        <v>1</v>
      </c>
      <c r="DA187" s="1">
        <v>2006</v>
      </c>
      <c r="DB187" s="1">
        <v>38</v>
      </c>
      <c r="DC187" s="1">
        <v>8</v>
      </c>
      <c r="DD187" s="1">
        <v>52</v>
      </c>
      <c r="DE187" s="1">
        <v>2</v>
      </c>
      <c r="DF187" s="1">
        <v>86</v>
      </c>
    </row>
    <row r="188" spans="1:110" x14ac:dyDescent="0.25">
      <c r="A188" s="8" t="s">
        <v>281</v>
      </c>
      <c r="B188" s="17">
        <v>0.23800121819884623</v>
      </c>
      <c r="D188" s="5">
        <f t="shared" si="2"/>
        <v>0.66142955805982329</v>
      </c>
      <c r="H188" s="1">
        <v>2003</v>
      </c>
      <c r="I188" s="1">
        <v>4</v>
      </c>
      <c r="J188" s="19">
        <v>86.182000000000002</v>
      </c>
      <c r="O188" s="1">
        <v>2002</v>
      </c>
      <c r="P188" s="1">
        <v>3</v>
      </c>
      <c r="Q188" s="21">
        <v>217867.66666666666</v>
      </c>
      <c r="Y188" s="1">
        <v>2003</v>
      </c>
      <c r="Z188" s="1">
        <v>4</v>
      </c>
      <c r="AA188" s="6">
        <v>99.956000000000003</v>
      </c>
      <c r="AF188" s="1">
        <v>2003</v>
      </c>
      <c r="AG188" s="1">
        <v>1</v>
      </c>
      <c r="AH188" s="1">
        <v>88.094999999999999</v>
      </c>
      <c r="AM188" s="1">
        <v>2003</v>
      </c>
      <c r="AN188" s="1">
        <v>1</v>
      </c>
      <c r="AO188" s="1">
        <v>84.334999999999994</v>
      </c>
      <c r="AU188" s="1">
        <v>2005</v>
      </c>
      <c r="AV188" s="1">
        <v>3</v>
      </c>
      <c r="AW188" s="1">
        <v>1683.9491980988371</v>
      </c>
      <c r="BC188" s="1">
        <v>2003</v>
      </c>
      <c r="BD188" s="1">
        <v>4</v>
      </c>
      <c r="BE188" s="1">
        <v>105</v>
      </c>
      <c r="BF188" s="11"/>
      <c r="BI188" s="1">
        <v>2003</v>
      </c>
      <c r="BJ188" s="1">
        <v>3</v>
      </c>
      <c r="BK188" s="12">
        <v>0.74667334137551222</v>
      </c>
      <c r="CA188" s="1">
        <v>2003</v>
      </c>
      <c r="CB188" s="1">
        <v>4</v>
      </c>
      <c r="CC188">
        <v>2954200</v>
      </c>
      <c r="CF188"/>
      <c r="CH188" s="1">
        <v>2003</v>
      </c>
      <c r="CI188" s="1">
        <v>4</v>
      </c>
      <c r="CJ188" s="1">
        <v>-126719</v>
      </c>
      <c r="CP188" s="1">
        <v>2003</v>
      </c>
      <c r="CQ188" s="1">
        <v>4</v>
      </c>
      <c r="CR188" s="6">
        <v>97.087000000000003</v>
      </c>
      <c r="CZ188" s="1">
        <v>2</v>
      </c>
      <c r="DA188" s="1">
        <v>2006</v>
      </c>
      <c r="DB188" s="1">
        <v>36</v>
      </c>
      <c r="DC188" s="1">
        <v>7</v>
      </c>
      <c r="DD188" s="1">
        <v>55</v>
      </c>
      <c r="DE188" s="1">
        <v>2</v>
      </c>
      <c r="DF188" s="1">
        <v>81</v>
      </c>
    </row>
    <row r="189" spans="1:110" x14ac:dyDescent="0.25">
      <c r="A189" s="8" t="s">
        <v>282</v>
      </c>
      <c r="B189" s="17">
        <v>-0.63566809305291416</v>
      </c>
      <c r="D189" s="5">
        <f t="shared" si="2"/>
        <v>0.65984038782719101</v>
      </c>
      <c r="H189" s="1">
        <v>2004</v>
      </c>
      <c r="I189" s="1">
        <v>1</v>
      </c>
      <c r="J189" s="19">
        <v>86.328999999999994</v>
      </c>
      <c r="O189" s="1">
        <v>2002</v>
      </c>
      <c r="P189" s="1">
        <v>4</v>
      </c>
      <c r="Q189" s="21">
        <v>218543</v>
      </c>
      <c r="Y189" s="1">
        <v>2004</v>
      </c>
      <c r="Z189" s="1">
        <v>1</v>
      </c>
      <c r="AA189" s="6">
        <v>100.35599999999999</v>
      </c>
      <c r="AF189" s="1">
        <v>2003</v>
      </c>
      <c r="AG189" s="1">
        <v>2</v>
      </c>
      <c r="AH189" s="1">
        <v>88.801000000000002</v>
      </c>
      <c r="AM189" s="1">
        <v>2003</v>
      </c>
      <c r="AN189" s="1">
        <v>2</v>
      </c>
      <c r="AO189" s="1">
        <v>84.83</v>
      </c>
      <c r="AU189" s="1">
        <v>2005</v>
      </c>
      <c r="AV189" s="1">
        <v>4</v>
      </c>
      <c r="AW189" s="1">
        <v>1684.2620708767961</v>
      </c>
      <c r="BC189" s="1">
        <v>2004</v>
      </c>
      <c r="BD189" s="1">
        <v>1</v>
      </c>
      <c r="BE189" s="1">
        <v>114</v>
      </c>
      <c r="BF189" s="11"/>
      <c r="BI189" s="1">
        <v>2003</v>
      </c>
      <c r="BJ189" s="1">
        <v>4</v>
      </c>
      <c r="BK189" s="12">
        <v>0.38011369744867335</v>
      </c>
      <c r="CA189" s="1">
        <v>2004</v>
      </c>
      <c r="CB189" s="1">
        <v>1</v>
      </c>
      <c r="CC189">
        <v>2997100</v>
      </c>
      <c r="CF189"/>
      <c r="CH189" s="1">
        <v>2004</v>
      </c>
      <c r="CI189" s="1">
        <v>1</v>
      </c>
      <c r="CJ189" s="1">
        <v>-137586</v>
      </c>
      <c r="CP189" s="1">
        <v>2004</v>
      </c>
      <c r="CQ189" s="1">
        <v>1</v>
      </c>
      <c r="CR189" s="6">
        <v>96.116</v>
      </c>
      <c r="CZ189" s="1">
        <v>3</v>
      </c>
      <c r="DA189" s="1">
        <v>2006</v>
      </c>
      <c r="DB189" s="1">
        <v>39</v>
      </c>
      <c r="DC189" s="1">
        <v>7</v>
      </c>
      <c r="DD189" s="1">
        <v>53</v>
      </c>
      <c r="DE189" s="1">
        <v>1</v>
      </c>
      <c r="DF189" s="1">
        <v>86</v>
      </c>
    </row>
    <row r="190" spans="1:110" x14ac:dyDescent="0.25">
      <c r="A190" s="8" t="s">
        <v>283</v>
      </c>
      <c r="B190" s="17">
        <v>1.6067139852882928</v>
      </c>
      <c r="D190" s="5">
        <f t="shared" si="2"/>
        <v>0.66385717279041179</v>
      </c>
      <c r="H190" s="1">
        <v>2004</v>
      </c>
      <c r="I190" s="1">
        <v>2</v>
      </c>
      <c r="J190" s="19">
        <v>87.286000000000001</v>
      </c>
      <c r="O190" s="1">
        <v>2003</v>
      </c>
      <c r="P190" s="1">
        <v>1</v>
      </c>
      <c r="Q190" s="21">
        <v>220109.33333333334</v>
      </c>
      <c r="Y190" s="1">
        <v>2004</v>
      </c>
      <c r="Z190" s="1">
        <v>2</v>
      </c>
      <c r="AA190" s="6">
        <v>100.43600000000001</v>
      </c>
      <c r="AF190" s="1">
        <v>2003</v>
      </c>
      <c r="AG190" s="1">
        <v>3</v>
      </c>
      <c r="AH190" s="1">
        <v>90.441000000000003</v>
      </c>
      <c r="AM190" s="1">
        <v>2003</v>
      </c>
      <c r="AN190" s="1">
        <v>3</v>
      </c>
      <c r="AO190" s="1">
        <v>85.391999999999996</v>
      </c>
      <c r="AU190" s="1">
        <v>2006</v>
      </c>
      <c r="AV190" s="1">
        <v>1</v>
      </c>
      <c r="AW190" s="1">
        <v>1746.5429485777606</v>
      </c>
      <c r="BC190" s="1">
        <v>2004</v>
      </c>
      <c r="BD190" s="1">
        <v>2</v>
      </c>
      <c r="BE190" s="1">
        <v>103</v>
      </c>
      <c r="BF190" s="11"/>
      <c r="BI190" s="1">
        <v>2004</v>
      </c>
      <c r="BJ190" s="1">
        <v>1</v>
      </c>
      <c r="BK190" s="12">
        <v>0.84620621577875477</v>
      </c>
      <c r="CA190" s="1">
        <v>2004</v>
      </c>
      <c r="CB190" s="1">
        <v>2</v>
      </c>
      <c r="CC190">
        <v>3045350</v>
      </c>
      <c r="CF190"/>
      <c r="CH190" s="1">
        <v>2004</v>
      </c>
      <c r="CI190" s="1">
        <v>2</v>
      </c>
      <c r="CJ190" s="1">
        <v>-156815</v>
      </c>
      <c r="CP190" s="1">
        <v>2004</v>
      </c>
      <c r="CQ190" s="1">
        <v>2</v>
      </c>
      <c r="CR190" s="6">
        <v>97.26</v>
      </c>
      <c r="CZ190" s="1">
        <v>4</v>
      </c>
      <c r="DA190" s="1">
        <v>2006</v>
      </c>
      <c r="DB190" s="1">
        <v>44</v>
      </c>
      <c r="DC190" s="1">
        <v>8</v>
      </c>
      <c r="DD190" s="1">
        <v>47</v>
      </c>
      <c r="DE190" s="1">
        <v>1</v>
      </c>
      <c r="DF190" s="1">
        <v>97</v>
      </c>
    </row>
    <row r="191" spans="1:110" x14ac:dyDescent="0.25">
      <c r="A191" s="8" t="s">
        <v>284</v>
      </c>
      <c r="B191" s="17">
        <v>2.4901280911519308</v>
      </c>
      <c r="D191" s="5">
        <f t="shared" si="2"/>
        <v>0.67008249301829159</v>
      </c>
      <c r="H191" s="1">
        <v>2004</v>
      </c>
      <c r="I191" s="1">
        <v>3</v>
      </c>
      <c r="J191" s="19">
        <v>88.198999999999998</v>
      </c>
      <c r="O191" s="1">
        <v>2003</v>
      </c>
      <c r="P191" s="1">
        <v>2</v>
      </c>
      <c r="Q191" s="21">
        <v>220774</v>
      </c>
      <c r="Y191" s="1">
        <v>2004</v>
      </c>
      <c r="Z191" s="1">
        <v>3</v>
      </c>
      <c r="AA191" s="6">
        <v>101.083</v>
      </c>
      <c r="AF191" s="1">
        <v>2003</v>
      </c>
      <c r="AG191" s="1">
        <v>4</v>
      </c>
      <c r="AH191" s="1">
        <v>90.96</v>
      </c>
      <c r="AM191" s="1">
        <v>2003</v>
      </c>
      <c r="AN191" s="1">
        <v>4</v>
      </c>
      <c r="AO191" s="1">
        <v>85.882000000000005</v>
      </c>
      <c r="AU191" s="1">
        <v>2006</v>
      </c>
      <c r="AV191" s="1">
        <v>2</v>
      </c>
      <c r="AW191" s="1">
        <v>1715.8924509469725</v>
      </c>
      <c r="BC191" s="1">
        <v>2004</v>
      </c>
      <c r="BD191" s="1">
        <v>3</v>
      </c>
      <c r="BE191" s="1">
        <v>109</v>
      </c>
      <c r="BF191" s="11"/>
      <c r="BI191" s="1">
        <v>2004</v>
      </c>
      <c r="BJ191" s="1">
        <v>2</v>
      </c>
      <c r="BK191" s="12">
        <v>0.78530861856066758</v>
      </c>
      <c r="CA191" s="1">
        <v>2004</v>
      </c>
      <c r="CB191" s="1">
        <v>3</v>
      </c>
      <c r="CC191">
        <v>3091925</v>
      </c>
      <c r="CF191"/>
      <c r="CH191" s="1">
        <v>2004</v>
      </c>
      <c r="CI191" s="1">
        <v>3</v>
      </c>
      <c r="CJ191" s="1">
        <v>-159544</v>
      </c>
      <c r="CP191" s="1">
        <v>2004</v>
      </c>
      <c r="CQ191" s="1">
        <v>3</v>
      </c>
      <c r="CR191" s="6">
        <v>98.262</v>
      </c>
      <c r="CZ191" s="1">
        <v>1</v>
      </c>
      <c r="DA191" s="1">
        <v>2007</v>
      </c>
      <c r="DB191" s="1">
        <v>45</v>
      </c>
      <c r="DC191" s="1">
        <v>9</v>
      </c>
      <c r="DD191" s="1">
        <v>45</v>
      </c>
      <c r="DE191" s="1">
        <v>1</v>
      </c>
      <c r="DF191" s="1">
        <v>100</v>
      </c>
    </row>
    <row r="192" spans="1:110" x14ac:dyDescent="0.25">
      <c r="A192" s="8" t="s">
        <v>285</v>
      </c>
      <c r="B192" s="17">
        <v>-0.64914136261802247</v>
      </c>
      <c r="D192" s="5">
        <f t="shared" si="2"/>
        <v>0.66845963961174648</v>
      </c>
      <c r="H192" s="1">
        <v>2004</v>
      </c>
      <c r="I192" s="1">
        <v>4</v>
      </c>
      <c r="J192" s="19">
        <v>89.105999999999995</v>
      </c>
      <c r="O192" s="1">
        <v>2003</v>
      </c>
      <c r="P192" s="1">
        <v>3</v>
      </c>
      <c r="Q192" s="21">
        <v>221512.66666666666</v>
      </c>
      <c r="Y192" s="1">
        <v>2004</v>
      </c>
      <c r="Z192" s="1">
        <v>4</v>
      </c>
      <c r="AA192" s="6">
        <v>101.614</v>
      </c>
      <c r="AF192" s="1">
        <v>2004</v>
      </c>
      <c r="AG192" s="1">
        <v>1</v>
      </c>
      <c r="AH192" s="1">
        <v>91.656999999999996</v>
      </c>
      <c r="AM192" s="1">
        <v>2004</v>
      </c>
      <c r="AN192" s="1">
        <v>1</v>
      </c>
      <c r="AO192" s="1">
        <v>86.593999999999994</v>
      </c>
      <c r="AU192" s="1">
        <v>2006</v>
      </c>
      <c r="AV192" s="1">
        <v>3</v>
      </c>
      <c r="AW192" s="1">
        <v>1715.0721513507935</v>
      </c>
      <c r="BC192" s="1">
        <v>2004</v>
      </c>
      <c r="BD192" s="1">
        <v>4</v>
      </c>
      <c r="BE192" s="1">
        <v>105</v>
      </c>
      <c r="BF192" s="11"/>
      <c r="BI192" s="1">
        <v>2004</v>
      </c>
      <c r="BJ192" s="1">
        <v>3</v>
      </c>
      <c r="BK192" s="12">
        <v>0.63831422350453693</v>
      </c>
      <c r="CA192" s="1">
        <v>2004</v>
      </c>
      <c r="CB192" s="1">
        <v>4</v>
      </c>
      <c r="CC192">
        <v>3140550</v>
      </c>
      <c r="CF192"/>
      <c r="CH192" s="1">
        <v>2004</v>
      </c>
      <c r="CI192" s="1">
        <v>4</v>
      </c>
      <c r="CJ192" s="1">
        <v>-179825</v>
      </c>
      <c r="CP192" s="1">
        <v>2004</v>
      </c>
      <c r="CQ192" s="1">
        <v>4</v>
      </c>
      <c r="CR192" s="6">
        <v>97.638999999999996</v>
      </c>
      <c r="CZ192" s="1">
        <v>2</v>
      </c>
      <c r="DA192" s="1">
        <v>2007</v>
      </c>
      <c r="DB192" s="1">
        <v>39</v>
      </c>
      <c r="DC192" s="1">
        <v>9</v>
      </c>
      <c r="DD192" s="1">
        <v>50</v>
      </c>
      <c r="DE192" s="1">
        <v>2</v>
      </c>
      <c r="DF192" s="1">
        <v>89</v>
      </c>
    </row>
    <row r="193" spans="1:110" x14ac:dyDescent="0.25">
      <c r="A193" s="8" t="s">
        <v>286</v>
      </c>
      <c r="B193" s="17">
        <v>-0.84935867384911545</v>
      </c>
      <c r="D193" s="5">
        <f t="shared" si="2"/>
        <v>0.66633624292712368</v>
      </c>
      <c r="H193" s="1">
        <v>2005</v>
      </c>
      <c r="I193" s="1">
        <v>1</v>
      </c>
      <c r="J193" s="19">
        <v>90.316999999999993</v>
      </c>
      <c r="O193" s="1">
        <v>2003</v>
      </c>
      <c r="P193" s="1">
        <v>4</v>
      </c>
      <c r="Q193" s="21">
        <v>222275.66666666666</v>
      </c>
      <c r="Y193" s="1">
        <v>2005</v>
      </c>
      <c r="Z193" s="1">
        <v>1</v>
      </c>
      <c r="AA193" s="6">
        <v>101.819</v>
      </c>
      <c r="AF193" s="1">
        <v>2004</v>
      </c>
      <c r="AG193" s="1">
        <v>2</v>
      </c>
      <c r="AH193" s="1">
        <v>92.025999999999996</v>
      </c>
      <c r="AM193" s="1">
        <v>2004</v>
      </c>
      <c r="AN193" s="1">
        <v>2</v>
      </c>
      <c r="AO193" s="1">
        <v>87.162000000000006</v>
      </c>
      <c r="AU193" s="1">
        <v>2006</v>
      </c>
      <c r="AV193" s="1">
        <v>4</v>
      </c>
      <c r="AW193" s="1">
        <v>1865.5047017663126</v>
      </c>
      <c r="BC193" s="1">
        <v>2005</v>
      </c>
      <c r="BD193" s="1">
        <v>1</v>
      </c>
      <c r="BE193" s="1">
        <v>97</v>
      </c>
      <c r="BF193" s="11"/>
      <c r="BI193" s="1">
        <v>2004</v>
      </c>
      <c r="BJ193" s="1">
        <v>4</v>
      </c>
      <c r="BK193" s="12">
        <v>1.0738006823107706</v>
      </c>
      <c r="CA193" s="1">
        <v>2005</v>
      </c>
      <c r="CB193" s="1">
        <v>1</v>
      </c>
      <c r="CC193">
        <v>3203425</v>
      </c>
      <c r="CF193"/>
      <c r="CH193" s="1">
        <v>2005</v>
      </c>
      <c r="CI193" s="1">
        <v>1</v>
      </c>
      <c r="CJ193" s="1">
        <v>-169807</v>
      </c>
      <c r="CP193" s="1">
        <v>2005</v>
      </c>
      <c r="CQ193" s="1">
        <v>1</v>
      </c>
      <c r="CR193" s="6">
        <v>97.921999999999997</v>
      </c>
      <c r="CZ193" s="1">
        <v>3</v>
      </c>
      <c r="DA193" s="1">
        <v>2007</v>
      </c>
      <c r="DB193" s="1">
        <v>40</v>
      </c>
      <c r="DC193" s="1">
        <v>10</v>
      </c>
      <c r="DD193" s="1">
        <v>47</v>
      </c>
      <c r="DE193" s="1">
        <v>3</v>
      </c>
      <c r="DF193" s="1">
        <v>93</v>
      </c>
    </row>
    <row r="194" spans="1:110" x14ac:dyDescent="0.25">
      <c r="A194" s="8" t="s">
        <v>287</v>
      </c>
      <c r="B194" s="17">
        <v>10.327721859751135</v>
      </c>
      <c r="D194" s="5">
        <f t="shared" si="2"/>
        <v>0.69215554757650155</v>
      </c>
      <c r="H194" s="1">
        <v>2005</v>
      </c>
      <c r="I194" s="1">
        <v>2</v>
      </c>
      <c r="J194" s="19">
        <v>90.662999999999997</v>
      </c>
      <c r="O194" s="1">
        <v>2004</v>
      </c>
      <c r="P194" s="1">
        <v>1</v>
      </c>
      <c r="Q194" s="21">
        <v>222356</v>
      </c>
      <c r="Y194" s="1">
        <v>2005</v>
      </c>
      <c r="Z194" s="1">
        <v>2</v>
      </c>
      <c r="AA194" s="6">
        <v>102.40300000000001</v>
      </c>
      <c r="AF194" s="1">
        <v>2004</v>
      </c>
      <c r="AG194" s="1">
        <v>3</v>
      </c>
      <c r="AH194" s="1">
        <v>92.685000000000002</v>
      </c>
      <c r="AM194" s="1">
        <v>2004</v>
      </c>
      <c r="AN194" s="1">
        <v>3</v>
      </c>
      <c r="AO194" s="1">
        <v>88.08</v>
      </c>
      <c r="AU194" s="1">
        <v>2007</v>
      </c>
      <c r="AV194" s="1">
        <v>1</v>
      </c>
      <c r="AW194" s="1">
        <v>1894.4320508714491</v>
      </c>
      <c r="BC194" s="1">
        <v>2005</v>
      </c>
      <c r="BD194" s="1">
        <v>2</v>
      </c>
      <c r="BE194" s="1">
        <v>93</v>
      </c>
      <c r="BF194" s="11"/>
      <c r="BI194" s="1">
        <v>2005</v>
      </c>
      <c r="BJ194" s="1">
        <v>1</v>
      </c>
      <c r="BK194" s="12">
        <v>0.50491629019398465</v>
      </c>
      <c r="CA194" s="1">
        <v>2005</v>
      </c>
      <c r="CB194" s="1">
        <v>2</v>
      </c>
      <c r="CC194">
        <v>3243525</v>
      </c>
      <c r="CF194"/>
      <c r="CH194" s="1">
        <v>2005</v>
      </c>
      <c r="CI194" s="1">
        <v>2</v>
      </c>
      <c r="CJ194" s="1">
        <v>-179480</v>
      </c>
      <c r="CP194" s="1">
        <v>2005</v>
      </c>
      <c r="CQ194" s="1">
        <v>2</v>
      </c>
      <c r="CR194" s="6">
        <v>97.778000000000006</v>
      </c>
      <c r="CZ194" s="1">
        <v>4</v>
      </c>
      <c r="DA194" s="1">
        <v>2007</v>
      </c>
      <c r="DB194" s="1">
        <v>34</v>
      </c>
      <c r="DC194" s="1">
        <v>10</v>
      </c>
      <c r="DD194" s="1">
        <v>54</v>
      </c>
      <c r="DE194" s="1">
        <v>2</v>
      </c>
      <c r="DF194" s="1">
        <v>80</v>
      </c>
    </row>
    <row r="195" spans="1:110" x14ac:dyDescent="0.25">
      <c r="A195" s="8" t="s">
        <v>288</v>
      </c>
      <c r="B195" s="17">
        <v>-1.3707798783293073</v>
      </c>
      <c r="D195" s="5">
        <f t="shared" si="2"/>
        <v>0.68872859788067831</v>
      </c>
      <c r="H195" s="1">
        <v>2005</v>
      </c>
      <c r="I195" s="1">
        <v>3</v>
      </c>
      <c r="J195" s="19">
        <v>91.503</v>
      </c>
      <c r="O195" s="1">
        <v>2004</v>
      </c>
      <c r="P195" s="1">
        <v>2</v>
      </c>
      <c r="Q195" s="21">
        <v>222973.33333333334</v>
      </c>
      <c r="Y195" s="1">
        <v>2005</v>
      </c>
      <c r="Z195" s="1">
        <v>3</v>
      </c>
      <c r="AA195" s="6">
        <v>102.72199999999999</v>
      </c>
      <c r="AF195" s="1">
        <v>2004</v>
      </c>
      <c r="AG195" s="1">
        <v>4</v>
      </c>
      <c r="AH195" s="1">
        <v>93.63</v>
      </c>
      <c r="AM195" s="1">
        <v>2004</v>
      </c>
      <c r="AN195" s="1">
        <v>4</v>
      </c>
      <c r="AO195" s="1">
        <v>88.977000000000004</v>
      </c>
      <c r="AU195" s="1">
        <v>2007</v>
      </c>
      <c r="AV195" s="1">
        <v>2</v>
      </c>
      <c r="AW195" s="1">
        <v>1951.1920997065811</v>
      </c>
      <c r="BC195" s="1">
        <v>2005</v>
      </c>
      <c r="BD195" s="1">
        <v>3</v>
      </c>
      <c r="BE195" s="1">
        <v>86</v>
      </c>
      <c r="BF195" s="11"/>
      <c r="BI195" s="1">
        <v>2005</v>
      </c>
      <c r="BJ195" s="1">
        <v>2</v>
      </c>
      <c r="BK195" s="12">
        <v>0.67681795363536901</v>
      </c>
      <c r="CA195" s="1">
        <v>2005</v>
      </c>
      <c r="CB195" s="1">
        <v>3</v>
      </c>
      <c r="CC195">
        <v>3301350</v>
      </c>
      <c r="CF195"/>
      <c r="CH195" s="1">
        <v>2005</v>
      </c>
      <c r="CI195" s="1">
        <v>3</v>
      </c>
      <c r="CJ195" s="1">
        <v>-186327</v>
      </c>
      <c r="CP195" s="1">
        <v>2005</v>
      </c>
      <c r="CQ195" s="1">
        <v>3</v>
      </c>
      <c r="CR195" s="6">
        <v>97.509</v>
      </c>
      <c r="CZ195" s="1">
        <v>1</v>
      </c>
      <c r="DA195" s="1">
        <v>2008</v>
      </c>
      <c r="DB195" s="1">
        <v>36</v>
      </c>
      <c r="DC195" s="1">
        <v>8</v>
      </c>
      <c r="DD195" s="1">
        <v>52</v>
      </c>
      <c r="DE195" s="1">
        <v>4</v>
      </c>
      <c r="DF195" s="1">
        <v>84</v>
      </c>
    </row>
    <row r="196" spans="1:110" x14ac:dyDescent="0.25">
      <c r="A196" s="8" t="s">
        <v>289</v>
      </c>
      <c r="B196" s="17">
        <v>0.53633228874918171</v>
      </c>
      <c r="D196" s="5">
        <f t="shared" si="2"/>
        <v>0.69006942860255127</v>
      </c>
      <c r="H196" s="1">
        <v>2005</v>
      </c>
      <c r="I196" s="1">
        <v>4</v>
      </c>
      <c r="J196" s="19">
        <v>92.141000000000005</v>
      </c>
      <c r="O196" s="1">
        <v>2004</v>
      </c>
      <c r="P196" s="1">
        <v>3</v>
      </c>
      <c r="Q196" s="21">
        <v>223680</v>
      </c>
      <c r="Y196" s="1">
        <v>2005</v>
      </c>
      <c r="Z196" s="1">
        <v>4</v>
      </c>
      <c r="AA196" s="6">
        <v>103.34099999999999</v>
      </c>
      <c r="AF196" s="1">
        <v>2005</v>
      </c>
      <c r="AG196" s="1">
        <v>1</v>
      </c>
      <c r="AH196" s="1">
        <v>94.510999999999996</v>
      </c>
      <c r="AM196" s="1">
        <v>2005</v>
      </c>
      <c r="AN196" s="1">
        <v>1</v>
      </c>
      <c r="AO196" s="1">
        <v>89.478999999999999</v>
      </c>
      <c r="AU196" s="1">
        <v>2007</v>
      </c>
      <c r="AV196" s="1">
        <v>3</v>
      </c>
      <c r="AW196" s="1">
        <v>1938.7117031134023</v>
      </c>
      <c r="BC196" s="1">
        <v>2005</v>
      </c>
      <c r="BD196" s="1">
        <v>4</v>
      </c>
      <c r="BE196" s="1">
        <v>80</v>
      </c>
      <c r="BF196" s="11"/>
      <c r="BI196" s="1">
        <v>2005</v>
      </c>
      <c r="BJ196" s="1">
        <v>3</v>
      </c>
      <c r="BK196" s="12">
        <v>1.5145915199301498</v>
      </c>
      <c r="CA196" s="1">
        <v>2005</v>
      </c>
      <c r="CB196" s="1">
        <v>4</v>
      </c>
      <c r="CC196">
        <v>3345400</v>
      </c>
      <c r="CF196"/>
      <c r="CH196" s="1">
        <v>2005</v>
      </c>
      <c r="CI196" s="1">
        <v>4</v>
      </c>
      <c r="CJ196" s="1">
        <v>-209820</v>
      </c>
      <c r="CP196" s="1">
        <v>2005</v>
      </c>
      <c r="CQ196" s="1">
        <v>4</v>
      </c>
      <c r="CR196" s="6">
        <v>97.224999999999994</v>
      </c>
      <c r="CZ196" s="1">
        <v>2</v>
      </c>
      <c r="DA196" s="1">
        <v>2008</v>
      </c>
      <c r="DB196" s="1">
        <v>28</v>
      </c>
      <c r="DC196" s="1">
        <v>8</v>
      </c>
      <c r="DD196" s="1">
        <v>62</v>
      </c>
      <c r="DE196" s="1">
        <v>2</v>
      </c>
      <c r="DF196" s="1">
        <v>66</v>
      </c>
    </row>
    <row r="197" spans="1:110" x14ac:dyDescent="0.25">
      <c r="A197" s="8" t="s">
        <v>290</v>
      </c>
      <c r="B197" s="17">
        <v>-0.76421659707483269</v>
      </c>
      <c r="D197" s="5">
        <f t="shared" si="2"/>
        <v>0.68815888710986417</v>
      </c>
      <c r="H197" s="1">
        <v>2006</v>
      </c>
      <c r="I197" s="1">
        <v>1</v>
      </c>
      <c r="J197" s="19">
        <v>93.745999999999995</v>
      </c>
      <c r="O197" s="1">
        <v>2004</v>
      </c>
      <c r="P197" s="1">
        <v>4</v>
      </c>
      <c r="Q197" s="21">
        <v>224418</v>
      </c>
      <c r="Y197" s="1">
        <v>2006</v>
      </c>
      <c r="Z197" s="1">
        <v>1</v>
      </c>
      <c r="AA197" s="6">
        <v>104.36799999999999</v>
      </c>
      <c r="AF197" s="1">
        <v>2005</v>
      </c>
      <c r="AG197" s="1">
        <v>2</v>
      </c>
      <c r="AH197" s="1">
        <v>95.257000000000005</v>
      </c>
      <c r="AM197" s="1">
        <v>2005</v>
      </c>
      <c r="AN197" s="1">
        <v>2</v>
      </c>
      <c r="AO197" s="1">
        <v>90.290999999999997</v>
      </c>
      <c r="AU197" s="1">
        <v>2007</v>
      </c>
      <c r="AV197" s="1">
        <v>4</v>
      </c>
      <c r="AW197" s="1">
        <v>1929.4015029592531</v>
      </c>
      <c r="BC197" s="1">
        <v>2006</v>
      </c>
      <c r="BD197" s="1">
        <v>1</v>
      </c>
      <c r="BE197" s="1">
        <v>86</v>
      </c>
      <c r="BF197" s="11"/>
      <c r="BI197" s="1">
        <v>2005</v>
      </c>
      <c r="BJ197" s="1">
        <v>4</v>
      </c>
      <c r="BK197" s="12">
        <v>0.94090879777972702</v>
      </c>
      <c r="CA197" s="1">
        <v>2006</v>
      </c>
      <c r="CB197" s="1">
        <v>1</v>
      </c>
      <c r="CC197">
        <v>3412225</v>
      </c>
      <c r="CF197"/>
      <c r="CH197" s="1">
        <v>2006</v>
      </c>
      <c r="CI197" s="1">
        <v>1</v>
      </c>
      <c r="CJ197" s="1">
        <v>-198058</v>
      </c>
      <c r="CP197" s="1">
        <v>2006</v>
      </c>
      <c r="CQ197" s="1">
        <v>1</v>
      </c>
      <c r="CR197" s="6">
        <v>98.747</v>
      </c>
      <c r="CZ197" s="1">
        <v>3</v>
      </c>
      <c r="DA197" s="1">
        <v>2008</v>
      </c>
      <c r="DB197" s="1">
        <v>31</v>
      </c>
      <c r="DC197" s="1">
        <v>10</v>
      </c>
      <c r="DD197" s="1">
        <v>57</v>
      </c>
      <c r="DE197" s="1">
        <v>2</v>
      </c>
      <c r="DF197" s="1">
        <v>74</v>
      </c>
    </row>
    <row r="198" spans="1:110" x14ac:dyDescent="0.25">
      <c r="A198" s="8" t="s">
        <v>291</v>
      </c>
      <c r="B198" s="17">
        <v>-7.0837336892431511</v>
      </c>
      <c r="D198" s="5">
        <f t="shared" si="2"/>
        <v>0.67044955288675634</v>
      </c>
      <c r="H198" s="1">
        <v>2006</v>
      </c>
      <c r="I198" s="1">
        <v>2</v>
      </c>
      <c r="J198" s="19">
        <v>93.875</v>
      </c>
      <c r="O198" s="1">
        <v>2005</v>
      </c>
      <c r="P198" s="1">
        <v>1</v>
      </c>
      <c r="Q198" s="21">
        <v>225038</v>
      </c>
      <c r="Y198" s="1">
        <v>2006</v>
      </c>
      <c r="Z198" s="1">
        <v>2</v>
      </c>
      <c r="AA198" s="6">
        <v>104.69499999999999</v>
      </c>
      <c r="AF198" s="1">
        <v>2005</v>
      </c>
      <c r="AG198" s="1">
        <v>3</v>
      </c>
      <c r="AH198" s="1">
        <v>95.611999999999995</v>
      </c>
      <c r="AM198" s="1">
        <v>2005</v>
      </c>
      <c r="AN198" s="1">
        <v>3</v>
      </c>
      <c r="AO198" s="1">
        <v>90.978999999999999</v>
      </c>
      <c r="AU198" s="1">
        <v>2008</v>
      </c>
      <c r="AV198" s="1">
        <v>1</v>
      </c>
      <c r="AW198" s="1">
        <v>1724.064149085568</v>
      </c>
      <c r="BC198" s="1">
        <v>2006</v>
      </c>
      <c r="BD198" s="1">
        <v>2</v>
      </c>
      <c r="BE198" s="1">
        <v>81</v>
      </c>
      <c r="BF198" s="11"/>
      <c r="BI198" s="1">
        <v>2006</v>
      </c>
      <c r="BJ198" s="1">
        <v>1</v>
      </c>
      <c r="BK198" s="12">
        <v>0.52145305059035729</v>
      </c>
      <c r="CA198" s="1">
        <v>2006</v>
      </c>
      <c r="CB198" s="1">
        <v>2</v>
      </c>
      <c r="CC198">
        <v>3449950</v>
      </c>
      <c r="CF198"/>
      <c r="CH198" s="1">
        <v>2006</v>
      </c>
      <c r="CI198" s="1">
        <v>2</v>
      </c>
      <c r="CJ198" s="1">
        <v>-202372</v>
      </c>
      <c r="CP198" s="1">
        <v>2006</v>
      </c>
      <c r="CQ198" s="1">
        <v>2</v>
      </c>
      <c r="CR198" s="6">
        <v>97.927999999999997</v>
      </c>
      <c r="CZ198" s="1">
        <v>4</v>
      </c>
      <c r="DA198" s="1">
        <v>2008</v>
      </c>
      <c r="DB198" s="1">
        <v>27</v>
      </c>
      <c r="DC198" s="1">
        <v>11</v>
      </c>
      <c r="DD198" s="1">
        <v>60</v>
      </c>
      <c r="DE198" s="1">
        <v>2</v>
      </c>
      <c r="DF198" s="1">
        <v>67</v>
      </c>
    </row>
    <row r="199" spans="1:110" x14ac:dyDescent="0.25">
      <c r="A199" s="8" t="s">
        <v>292</v>
      </c>
      <c r="B199" s="17">
        <v>-2.0825331883000295</v>
      </c>
      <c r="D199" s="5">
        <f t="shared" si="2"/>
        <v>0.66524321991600621</v>
      </c>
      <c r="H199" s="1">
        <v>2006</v>
      </c>
      <c r="I199" s="1">
        <v>3</v>
      </c>
      <c r="J199" s="19">
        <v>94.046999999999997</v>
      </c>
      <c r="O199" s="1">
        <v>2005</v>
      </c>
      <c r="P199" s="1">
        <v>2</v>
      </c>
      <c r="Q199" s="21">
        <v>225674</v>
      </c>
      <c r="Y199" s="1">
        <v>2006</v>
      </c>
      <c r="Z199" s="1">
        <v>3</v>
      </c>
      <c r="AA199" s="6">
        <v>105.211</v>
      </c>
      <c r="AF199" s="1">
        <v>2005</v>
      </c>
      <c r="AG199" s="1">
        <v>4</v>
      </c>
      <c r="AH199" s="1">
        <v>96.951999999999998</v>
      </c>
      <c r="AM199" s="1">
        <v>2005</v>
      </c>
      <c r="AN199" s="1">
        <v>4</v>
      </c>
      <c r="AO199" s="1">
        <v>91.341999999999999</v>
      </c>
      <c r="AU199" s="1">
        <v>2008</v>
      </c>
      <c r="AV199" s="1">
        <v>2</v>
      </c>
      <c r="AW199" s="1">
        <v>1713.8595515412537</v>
      </c>
      <c r="BC199" s="1">
        <v>2006</v>
      </c>
      <c r="BD199" s="1">
        <v>3</v>
      </c>
      <c r="BE199" s="1">
        <v>86</v>
      </c>
      <c r="BF199" s="11"/>
      <c r="BI199" s="1">
        <v>2006</v>
      </c>
      <c r="BJ199" s="1">
        <v>2</v>
      </c>
      <c r="BK199" s="12">
        <v>0.9022981822980588</v>
      </c>
      <c r="CA199" s="1">
        <v>2006</v>
      </c>
      <c r="CB199" s="1">
        <v>3</v>
      </c>
      <c r="CC199">
        <v>3477125</v>
      </c>
      <c r="CF199"/>
      <c r="CH199" s="1">
        <v>2006</v>
      </c>
      <c r="CI199" s="1">
        <v>3</v>
      </c>
      <c r="CJ199" s="1">
        <v>-216063</v>
      </c>
      <c r="CP199" s="1">
        <v>2006</v>
      </c>
      <c r="CQ199" s="1">
        <v>3</v>
      </c>
      <c r="CR199" s="6">
        <v>97.094999999999999</v>
      </c>
      <c r="CZ199" s="1">
        <v>1</v>
      </c>
      <c r="DA199" s="1">
        <v>2009</v>
      </c>
      <c r="DB199" s="1">
        <v>26</v>
      </c>
      <c r="DC199" s="1">
        <v>11</v>
      </c>
      <c r="DD199" s="1">
        <v>60</v>
      </c>
      <c r="DE199" s="1">
        <v>3</v>
      </c>
      <c r="DF199" s="1">
        <v>66</v>
      </c>
    </row>
    <row r="200" spans="1:110" x14ac:dyDescent="0.25">
      <c r="A200" s="8" t="s">
        <v>293</v>
      </c>
      <c r="B200" s="17">
        <v>-3.712504576330895</v>
      </c>
      <c r="D200" s="5">
        <f t="shared" si="2"/>
        <v>0.65596195847517902</v>
      </c>
      <c r="H200" s="1">
        <v>2006</v>
      </c>
      <c r="I200" s="1">
        <v>4</v>
      </c>
      <c r="J200" s="19">
        <v>95.09</v>
      </c>
      <c r="O200" s="1">
        <v>2005</v>
      </c>
      <c r="P200" s="1">
        <v>3</v>
      </c>
      <c r="Q200" s="21">
        <v>226422.33333333334</v>
      </c>
      <c r="Y200" s="1">
        <v>2006</v>
      </c>
      <c r="Z200" s="1">
        <v>4</v>
      </c>
      <c r="AA200" s="6">
        <v>105.511</v>
      </c>
      <c r="AF200" s="1">
        <v>2006</v>
      </c>
      <c r="AG200" s="1">
        <v>1</v>
      </c>
      <c r="AH200" s="1">
        <v>97.944999999999993</v>
      </c>
      <c r="AM200" s="1">
        <v>2006</v>
      </c>
      <c r="AN200" s="1">
        <v>1</v>
      </c>
      <c r="AO200" s="1">
        <v>91.858999999999995</v>
      </c>
      <c r="AU200" s="1">
        <v>2008</v>
      </c>
      <c r="AV200" s="1">
        <v>3</v>
      </c>
      <c r="AW200" s="1">
        <v>1546.0553579284151</v>
      </c>
      <c r="BC200" s="1">
        <v>2006</v>
      </c>
      <c r="BD200" s="1">
        <v>4</v>
      </c>
      <c r="BE200" s="1">
        <v>97</v>
      </c>
      <c r="BF200" s="11"/>
      <c r="BI200" s="1">
        <v>2006</v>
      </c>
      <c r="BJ200" s="1">
        <v>3</v>
      </c>
      <c r="BK200" s="12">
        <v>0.94454367939630401</v>
      </c>
      <c r="CA200" s="1">
        <v>2006</v>
      </c>
      <c r="CB200" s="1">
        <v>4</v>
      </c>
      <c r="CC200">
        <v>3516600</v>
      </c>
      <c r="CF200"/>
      <c r="CH200" s="1">
        <v>2006</v>
      </c>
      <c r="CI200" s="1">
        <v>4</v>
      </c>
      <c r="CJ200" s="1">
        <v>-190233</v>
      </c>
      <c r="CP200" s="1">
        <v>2006</v>
      </c>
      <c r="CQ200" s="1">
        <v>4</v>
      </c>
      <c r="CR200" s="6">
        <v>99.245000000000005</v>
      </c>
      <c r="CZ200" s="1">
        <v>2</v>
      </c>
      <c r="DA200" s="1">
        <v>2009</v>
      </c>
      <c r="DB200" s="1">
        <v>36</v>
      </c>
      <c r="DC200" s="1">
        <v>9</v>
      </c>
      <c r="DD200" s="1">
        <v>51</v>
      </c>
      <c r="DE200" s="1">
        <v>4</v>
      </c>
      <c r="DF200" s="1">
        <v>85</v>
      </c>
    </row>
    <row r="201" spans="1:110" x14ac:dyDescent="0.25">
      <c r="A201" s="8" t="s">
        <v>294</v>
      </c>
      <c r="B201" s="17">
        <v>3.7882060135010502</v>
      </c>
      <c r="D201" s="5">
        <f t="shared" si="2"/>
        <v>0.66543247350893164</v>
      </c>
      <c r="H201" s="1">
        <v>2007</v>
      </c>
      <c r="I201" s="1">
        <v>1</v>
      </c>
      <c r="J201" s="19">
        <v>95.363</v>
      </c>
      <c r="O201" s="1">
        <v>2005</v>
      </c>
      <c r="P201" s="1">
        <v>4</v>
      </c>
      <c r="Q201" s="21">
        <v>227196</v>
      </c>
      <c r="Y201" s="1">
        <v>2007</v>
      </c>
      <c r="Z201" s="1">
        <v>1</v>
      </c>
      <c r="AA201" s="6">
        <v>105.54300000000001</v>
      </c>
      <c r="AF201" s="1">
        <v>2006</v>
      </c>
      <c r="AG201" s="1">
        <v>2</v>
      </c>
      <c r="AH201" s="1">
        <v>98.144000000000005</v>
      </c>
      <c r="AM201" s="1">
        <v>2006</v>
      </c>
      <c r="AN201" s="1">
        <v>2</v>
      </c>
      <c r="AO201" s="1">
        <v>92.52</v>
      </c>
      <c r="AU201" s="1">
        <v>2008</v>
      </c>
      <c r="AV201" s="1">
        <v>4</v>
      </c>
      <c r="AW201" s="1">
        <v>1155.8311288763709</v>
      </c>
      <c r="BC201" s="1">
        <v>2007</v>
      </c>
      <c r="BD201" s="1">
        <v>1</v>
      </c>
      <c r="BE201" s="1">
        <v>100</v>
      </c>
      <c r="BF201" s="11"/>
      <c r="BI201" s="1">
        <v>2006</v>
      </c>
      <c r="BJ201" s="1">
        <v>4</v>
      </c>
      <c r="BK201" s="12">
        <v>-0.40938115679775439</v>
      </c>
      <c r="CA201" s="1">
        <v>2007</v>
      </c>
      <c r="CB201" s="1">
        <v>1</v>
      </c>
      <c r="CC201">
        <v>3558300</v>
      </c>
      <c r="CF201"/>
      <c r="CH201" s="1">
        <v>2007</v>
      </c>
      <c r="CI201" s="1">
        <v>1</v>
      </c>
      <c r="CJ201" s="1">
        <v>-199093</v>
      </c>
      <c r="CP201" s="1">
        <v>2007</v>
      </c>
      <c r="CQ201" s="1">
        <v>1</v>
      </c>
      <c r="CR201" s="6">
        <v>100.702</v>
      </c>
      <c r="CZ201" s="1">
        <v>3</v>
      </c>
      <c r="DA201" s="1">
        <v>2009</v>
      </c>
      <c r="DB201" s="1">
        <v>34</v>
      </c>
      <c r="DC201" s="1">
        <v>10</v>
      </c>
      <c r="DD201" s="1">
        <v>53</v>
      </c>
      <c r="DE201" s="1">
        <v>3</v>
      </c>
      <c r="DF201" s="1">
        <v>81</v>
      </c>
    </row>
    <row r="202" spans="1:110" x14ac:dyDescent="0.25">
      <c r="A202" s="8" t="s">
        <v>295</v>
      </c>
      <c r="B202" s="17">
        <v>-3.6632811106498977</v>
      </c>
      <c r="D202" s="5">
        <f t="shared" si="2"/>
        <v>0.65627427073230693</v>
      </c>
      <c r="H202" s="1">
        <v>2007</v>
      </c>
      <c r="I202" s="1">
        <v>2</v>
      </c>
      <c r="J202" s="19">
        <v>96.106999999999999</v>
      </c>
      <c r="O202" s="1">
        <v>2006</v>
      </c>
      <c r="P202" s="1">
        <v>1</v>
      </c>
      <c r="Q202" s="21">
        <v>227763.66666666666</v>
      </c>
      <c r="Y202" s="1">
        <v>2007</v>
      </c>
      <c r="Z202" s="1">
        <v>2</v>
      </c>
      <c r="AA202" s="6">
        <v>106.009</v>
      </c>
      <c r="AF202" s="1">
        <v>2006</v>
      </c>
      <c r="AG202" s="1">
        <v>3</v>
      </c>
      <c r="AH202" s="1">
        <v>98.706000000000003</v>
      </c>
      <c r="AM202" s="1">
        <v>2006</v>
      </c>
      <c r="AN202" s="1">
        <v>3</v>
      </c>
      <c r="AO202" s="1">
        <v>92.995999999999995</v>
      </c>
      <c r="AU202" s="1">
        <v>2009</v>
      </c>
      <c r="AV202" s="1">
        <v>1</v>
      </c>
      <c r="AW202" s="1">
        <v>1033.8956387219039</v>
      </c>
      <c r="BC202" s="1">
        <v>2007</v>
      </c>
      <c r="BD202" s="1">
        <v>2</v>
      </c>
      <c r="BE202" s="1">
        <v>89</v>
      </c>
      <c r="BF202" s="11"/>
      <c r="BI202" s="1">
        <v>2007</v>
      </c>
      <c r="BJ202" s="1">
        <v>1</v>
      </c>
      <c r="BK202" s="12">
        <v>0.98018332473845737</v>
      </c>
      <c r="CA202" s="1">
        <v>2007</v>
      </c>
      <c r="CB202" s="1">
        <v>2</v>
      </c>
      <c r="CC202">
        <v>3605575</v>
      </c>
      <c r="CF202"/>
      <c r="CH202" s="1">
        <v>2007</v>
      </c>
      <c r="CI202" s="1">
        <v>2</v>
      </c>
      <c r="CJ202" s="1">
        <v>-189117</v>
      </c>
      <c r="CP202" s="1">
        <v>2007</v>
      </c>
      <c r="CQ202" s="1">
        <v>2</v>
      </c>
      <c r="CR202" s="6">
        <v>99.536000000000001</v>
      </c>
      <c r="CZ202" s="1">
        <v>4</v>
      </c>
      <c r="DA202" s="1">
        <v>2009</v>
      </c>
      <c r="DB202" s="1">
        <v>33</v>
      </c>
      <c r="DC202" s="1">
        <v>12</v>
      </c>
      <c r="DD202" s="1">
        <v>53</v>
      </c>
      <c r="DE202" s="1">
        <v>2</v>
      </c>
      <c r="DF202" s="1">
        <v>80</v>
      </c>
    </row>
    <row r="203" spans="1:110" x14ac:dyDescent="0.25">
      <c r="A203" s="8" t="s">
        <v>296</v>
      </c>
      <c r="B203" s="17">
        <v>-0.77593083457108936</v>
      </c>
      <c r="D203" s="5">
        <f t="shared" si="2"/>
        <v>0.65433444364587923</v>
      </c>
      <c r="H203" s="1">
        <v>2007</v>
      </c>
      <c r="I203" s="1">
        <v>3</v>
      </c>
      <c r="J203" s="19">
        <v>96.721000000000004</v>
      </c>
      <c r="O203" s="1">
        <v>2006</v>
      </c>
      <c r="P203" s="1">
        <v>2</v>
      </c>
      <c r="Q203" s="21">
        <v>228432.66666666666</v>
      </c>
      <c r="Y203" s="1">
        <v>2007</v>
      </c>
      <c r="Z203" s="1">
        <v>3</v>
      </c>
      <c r="AA203" s="6">
        <v>105.684</v>
      </c>
      <c r="AF203" s="1">
        <v>2006</v>
      </c>
      <c r="AG203" s="1">
        <v>4</v>
      </c>
      <c r="AH203" s="1">
        <v>100.07899999999999</v>
      </c>
      <c r="AM203" s="1">
        <v>2006</v>
      </c>
      <c r="AN203" s="1">
        <v>4</v>
      </c>
      <c r="AO203" s="1">
        <v>93.662000000000006</v>
      </c>
      <c r="AU203" s="1">
        <v>2009</v>
      </c>
      <c r="AV203" s="1">
        <v>2</v>
      </c>
      <c r="AW203" s="1">
        <v>1127.5102498547985</v>
      </c>
      <c r="BC203" s="1">
        <v>2007</v>
      </c>
      <c r="BD203" s="1">
        <v>3</v>
      </c>
      <c r="BE203" s="1">
        <v>93</v>
      </c>
      <c r="BF203" s="11"/>
      <c r="BI203" s="1">
        <v>2007</v>
      </c>
      <c r="BJ203" s="1">
        <v>2</v>
      </c>
      <c r="BK203" s="12">
        <v>1.1329769968167274</v>
      </c>
      <c r="CA203" s="1">
        <v>2007</v>
      </c>
      <c r="CB203" s="1">
        <v>3</v>
      </c>
      <c r="CC203">
        <v>3642425</v>
      </c>
      <c r="CF203"/>
      <c r="CH203" s="1">
        <v>2007</v>
      </c>
      <c r="CI203" s="1">
        <v>3</v>
      </c>
      <c r="CJ203" s="1">
        <v>-170954</v>
      </c>
      <c r="CP203" s="1">
        <v>2007</v>
      </c>
      <c r="CQ203" s="1">
        <v>3</v>
      </c>
      <c r="CR203" s="6">
        <v>99.231999999999999</v>
      </c>
      <c r="CZ203" s="1">
        <v>1</v>
      </c>
      <c r="DA203" s="1">
        <v>2010</v>
      </c>
      <c r="DB203" s="1">
        <v>35</v>
      </c>
      <c r="DC203" s="1">
        <v>11</v>
      </c>
      <c r="DD203" s="1">
        <v>51</v>
      </c>
      <c r="DE203" s="1">
        <v>3</v>
      </c>
      <c r="DF203" s="1">
        <v>84</v>
      </c>
    </row>
    <row r="204" spans="1:110" x14ac:dyDescent="0.25">
      <c r="A204" s="8" t="s">
        <v>297</v>
      </c>
      <c r="B204" s="17">
        <v>-0.60053926223722853</v>
      </c>
      <c r="D204" s="5">
        <f t="shared" si="2"/>
        <v>0.65283309549028612</v>
      </c>
      <c r="H204" s="1">
        <v>2007</v>
      </c>
      <c r="I204" s="1">
        <v>4</v>
      </c>
      <c r="J204" s="19">
        <v>97.179000000000002</v>
      </c>
      <c r="O204" s="1">
        <v>2006</v>
      </c>
      <c r="P204" s="1">
        <v>3</v>
      </c>
      <c r="Q204" s="21">
        <v>229166.33333333334</v>
      </c>
      <c r="Y204" s="1">
        <v>2007</v>
      </c>
      <c r="Z204" s="1">
        <v>4</v>
      </c>
      <c r="AA204" s="6">
        <v>105.334</v>
      </c>
      <c r="AF204" s="1">
        <v>2007</v>
      </c>
      <c r="AG204" s="1">
        <v>1</v>
      </c>
      <c r="AH204" s="1">
        <v>100.41800000000001</v>
      </c>
      <c r="AM204" s="1">
        <v>2007</v>
      </c>
      <c r="AN204" s="1">
        <v>1</v>
      </c>
      <c r="AO204" s="1">
        <v>94.197000000000003</v>
      </c>
      <c r="AU204" s="1">
        <v>2009</v>
      </c>
      <c r="AV204" s="1">
        <v>3</v>
      </c>
      <c r="AW204" s="1">
        <v>1251.1357360743862</v>
      </c>
      <c r="BC204" s="1">
        <v>2007</v>
      </c>
      <c r="BD204" s="1">
        <v>4</v>
      </c>
      <c r="BE204" s="1">
        <v>80</v>
      </c>
      <c r="BF204" s="11"/>
      <c r="BI204" s="1">
        <v>2007</v>
      </c>
      <c r="BJ204" s="1">
        <v>3</v>
      </c>
      <c r="BK204" s="12">
        <v>0.63327563103899343</v>
      </c>
      <c r="CA204" s="1">
        <v>2007</v>
      </c>
      <c r="CB204" s="1">
        <v>4</v>
      </c>
      <c r="CC204">
        <v>3671325</v>
      </c>
      <c r="CF204"/>
      <c r="CH204" s="1">
        <v>2007</v>
      </c>
      <c r="CI204" s="1">
        <v>4</v>
      </c>
      <c r="CJ204" s="1">
        <v>-159481</v>
      </c>
      <c r="CP204" s="1">
        <v>2007</v>
      </c>
      <c r="CQ204" s="1">
        <v>4</v>
      </c>
      <c r="CR204" s="6">
        <v>99.102999999999994</v>
      </c>
      <c r="CZ204" s="1">
        <v>2</v>
      </c>
      <c r="DA204" s="1">
        <v>2010</v>
      </c>
      <c r="DB204" s="1">
        <v>34</v>
      </c>
      <c r="DC204" s="1">
        <v>11</v>
      </c>
      <c r="DD204" s="1">
        <v>53</v>
      </c>
      <c r="DE204" s="1">
        <v>2</v>
      </c>
      <c r="DF204" s="1">
        <v>81</v>
      </c>
    </row>
    <row r="205" spans="1:110" x14ac:dyDescent="0.25">
      <c r="A205" s="8" t="s">
        <v>298</v>
      </c>
      <c r="B205" s="17">
        <v>3.198894225183329</v>
      </c>
      <c r="D205" s="5">
        <f t="shared" si="2"/>
        <v>0.6608303310532444</v>
      </c>
      <c r="H205" s="1">
        <v>2008</v>
      </c>
      <c r="I205" s="1">
        <v>1</v>
      </c>
      <c r="J205" s="19">
        <v>96.268000000000001</v>
      </c>
      <c r="O205" s="1">
        <v>2006</v>
      </c>
      <c r="P205" s="1">
        <v>4</v>
      </c>
      <c r="Q205" s="21">
        <v>229896</v>
      </c>
      <c r="Y205" s="1">
        <v>2008</v>
      </c>
      <c r="Z205" s="1">
        <v>1</v>
      </c>
      <c r="AA205" s="6">
        <v>105.048</v>
      </c>
      <c r="AF205" s="1">
        <v>2007</v>
      </c>
      <c r="AG205" s="1">
        <v>2</v>
      </c>
      <c r="AH205" s="1">
        <v>100.206</v>
      </c>
      <c r="AM205" s="1">
        <v>2007</v>
      </c>
      <c r="AN205" s="1">
        <v>2</v>
      </c>
      <c r="AO205" s="1">
        <v>94.459000000000003</v>
      </c>
      <c r="AU205" s="1">
        <v>2009</v>
      </c>
      <c r="AV205" s="1">
        <v>4</v>
      </c>
      <c r="AW205" s="1">
        <v>1363.9658200036192</v>
      </c>
      <c r="BC205" s="1">
        <v>2008</v>
      </c>
      <c r="BD205" s="1">
        <v>1</v>
      </c>
      <c r="BE205" s="1">
        <v>84</v>
      </c>
      <c r="BF205" s="11"/>
      <c r="BI205" s="1">
        <v>2007</v>
      </c>
      <c r="BJ205" s="1">
        <v>4</v>
      </c>
      <c r="BK205" s="12">
        <v>1.2263641039336524</v>
      </c>
      <c r="CA205" s="1">
        <v>2008</v>
      </c>
      <c r="CB205" s="1">
        <v>1</v>
      </c>
      <c r="CC205">
        <v>3667100</v>
      </c>
      <c r="CF205"/>
      <c r="CH205" s="1">
        <v>2008</v>
      </c>
      <c r="CI205" s="1">
        <v>1</v>
      </c>
      <c r="CJ205" s="1">
        <v>-181630</v>
      </c>
      <c r="CP205" s="1">
        <v>2008</v>
      </c>
      <c r="CQ205" s="1">
        <v>1</v>
      </c>
      <c r="CR205" s="6">
        <v>98.989000000000004</v>
      </c>
      <c r="CZ205" s="1">
        <v>3</v>
      </c>
      <c r="DA205" s="1">
        <v>2010</v>
      </c>
      <c r="DB205" s="1">
        <v>31</v>
      </c>
      <c r="DC205" s="1">
        <v>10</v>
      </c>
      <c r="DD205" s="1">
        <v>57</v>
      </c>
      <c r="DE205" s="1">
        <v>2</v>
      </c>
      <c r="DF205" s="1">
        <v>74</v>
      </c>
    </row>
    <row r="206" spans="1:110" x14ac:dyDescent="0.25">
      <c r="A206" s="8" t="s">
        <v>299</v>
      </c>
      <c r="B206" s="17">
        <v>0.90803379740678958</v>
      </c>
      <c r="D206" s="5">
        <f t="shared" si="2"/>
        <v>0.66310041554676136</v>
      </c>
      <c r="H206" s="1">
        <v>2008</v>
      </c>
      <c r="I206" s="1">
        <v>2</v>
      </c>
      <c r="J206" s="19">
        <v>96.772000000000006</v>
      </c>
      <c r="O206" s="1">
        <v>2007</v>
      </c>
      <c r="P206" s="1">
        <v>1</v>
      </c>
      <c r="Q206" s="21">
        <v>230839.33333333334</v>
      </c>
      <c r="Y206" s="1">
        <v>2008</v>
      </c>
      <c r="Z206" s="1">
        <v>2</v>
      </c>
      <c r="AA206" s="6">
        <v>104.428</v>
      </c>
      <c r="AF206" s="1">
        <v>2007</v>
      </c>
      <c r="AG206" s="1">
        <v>3</v>
      </c>
      <c r="AH206" s="1">
        <v>100.521</v>
      </c>
      <c r="AM206" s="1">
        <v>2007</v>
      </c>
      <c r="AN206" s="1">
        <v>3</v>
      </c>
      <c r="AO206" s="1">
        <v>95.108000000000004</v>
      </c>
      <c r="AU206" s="1">
        <v>2010</v>
      </c>
      <c r="AV206" s="1">
        <v>1</v>
      </c>
      <c r="AW206" s="1">
        <v>1399.5008757982962</v>
      </c>
      <c r="BC206" s="1">
        <v>2008</v>
      </c>
      <c r="BD206" s="1">
        <v>2</v>
      </c>
      <c r="BE206" s="1">
        <v>66</v>
      </c>
      <c r="BF206" s="11"/>
      <c r="BI206" s="1">
        <v>2008</v>
      </c>
      <c r="BJ206" s="1">
        <v>1</v>
      </c>
      <c r="BK206" s="12">
        <v>1.0842120595777469</v>
      </c>
      <c r="CA206" s="1">
        <v>2008</v>
      </c>
      <c r="CB206" s="1">
        <v>2</v>
      </c>
      <c r="CC206">
        <v>3703250</v>
      </c>
      <c r="CF206"/>
      <c r="CH206" s="1">
        <v>2008</v>
      </c>
      <c r="CI206" s="1">
        <v>2</v>
      </c>
      <c r="CJ206" s="1">
        <v>-177213</v>
      </c>
      <c r="CP206" s="1">
        <v>2008</v>
      </c>
      <c r="CQ206" s="1">
        <v>2</v>
      </c>
      <c r="CR206" s="6">
        <v>97.808000000000007</v>
      </c>
      <c r="CZ206" s="1">
        <v>4</v>
      </c>
      <c r="DA206" s="1">
        <v>2010</v>
      </c>
      <c r="DB206" s="1">
        <v>31</v>
      </c>
      <c r="DC206" s="1">
        <v>10</v>
      </c>
      <c r="DD206" s="1">
        <v>56</v>
      </c>
      <c r="DE206" s="1">
        <v>3</v>
      </c>
      <c r="DF206" s="1">
        <v>75</v>
      </c>
    </row>
    <row r="207" spans="1:110" x14ac:dyDescent="0.25">
      <c r="A207" s="8" t="s">
        <v>300</v>
      </c>
      <c r="B207" s="17">
        <v>4.1358696718868071</v>
      </c>
      <c r="D207" s="5">
        <f t="shared" si="2"/>
        <v>0.6734400897264784</v>
      </c>
      <c r="H207" s="1">
        <v>2008</v>
      </c>
      <c r="I207" s="1">
        <v>3</v>
      </c>
      <c r="J207" s="19">
        <v>95.927000000000007</v>
      </c>
      <c r="O207" s="1">
        <v>2007</v>
      </c>
      <c r="P207" s="1">
        <v>2</v>
      </c>
      <c r="Q207" s="21">
        <v>231482</v>
      </c>
      <c r="Y207" s="1">
        <v>2008</v>
      </c>
      <c r="Z207" s="1">
        <v>3</v>
      </c>
      <c r="AA207" s="6">
        <v>103.286</v>
      </c>
      <c r="AF207" s="1">
        <v>2007</v>
      </c>
      <c r="AG207" s="1">
        <v>4</v>
      </c>
      <c r="AH207" s="1">
        <v>100.43899999999999</v>
      </c>
      <c r="AM207" s="1">
        <v>2007</v>
      </c>
      <c r="AN207" s="1">
        <v>4</v>
      </c>
      <c r="AO207" s="1">
        <v>95.581999999999994</v>
      </c>
      <c r="AU207" s="1">
        <v>2010</v>
      </c>
      <c r="AV207" s="1">
        <v>2</v>
      </c>
      <c r="AW207" s="1">
        <v>1409.8808992199545</v>
      </c>
      <c r="BC207" s="1">
        <v>2008</v>
      </c>
      <c r="BD207" s="1">
        <v>3</v>
      </c>
      <c r="BE207" s="1">
        <v>74</v>
      </c>
      <c r="BF207" s="11"/>
      <c r="BI207" s="1">
        <v>2008</v>
      </c>
      <c r="BJ207" s="1">
        <v>2</v>
      </c>
      <c r="BK207" s="12">
        <v>1.2998694723836242</v>
      </c>
      <c r="CA207" s="1">
        <v>2008</v>
      </c>
      <c r="CB207" s="1">
        <v>3</v>
      </c>
      <c r="CC207">
        <v>3710750</v>
      </c>
      <c r="CF207"/>
      <c r="CH207" s="1">
        <v>2008</v>
      </c>
      <c r="CI207" s="1">
        <v>3</v>
      </c>
      <c r="CJ207" s="1">
        <v>-176334</v>
      </c>
      <c r="CP207" s="1">
        <v>2008</v>
      </c>
      <c r="CQ207" s="1">
        <v>3</v>
      </c>
      <c r="CR207" s="6">
        <v>97.153000000000006</v>
      </c>
      <c r="CZ207" s="1">
        <v>1</v>
      </c>
      <c r="DA207" s="1">
        <v>2011</v>
      </c>
      <c r="DB207" s="1">
        <v>33</v>
      </c>
      <c r="DC207" s="1">
        <v>10</v>
      </c>
      <c r="DD207" s="1">
        <v>55</v>
      </c>
      <c r="DE207" s="1">
        <v>2</v>
      </c>
      <c r="DF207" s="1">
        <v>78</v>
      </c>
    </row>
    <row r="208" spans="1:110" x14ac:dyDescent="0.25">
      <c r="A208" s="8" t="s">
        <v>301</v>
      </c>
      <c r="B208" s="17">
        <v>0.65773943910258015</v>
      </c>
      <c r="D208" s="5">
        <f t="shared" si="2"/>
        <v>0.67508443832423481</v>
      </c>
      <c r="H208" s="1">
        <v>2008</v>
      </c>
      <c r="I208" s="1">
        <v>4</v>
      </c>
      <c r="J208" s="19">
        <v>93</v>
      </c>
      <c r="O208" s="1">
        <v>2007</v>
      </c>
      <c r="P208" s="1">
        <v>3</v>
      </c>
      <c r="Q208" s="21">
        <v>232210</v>
      </c>
      <c r="Y208" s="1">
        <v>2008</v>
      </c>
      <c r="Z208" s="1">
        <v>4</v>
      </c>
      <c r="AA208" s="6">
        <v>100.723</v>
      </c>
      <c r="AF208" s="1">
        <v>2008</v>
      </c>
      <c r="AG208" s="1">
        <v>1</v>
      </c>
      <c r="AH208" s="1">
        <v>99.661000000000001</v>
      </c>
      <c r="AM208" s="1">
        <v>2008</v>
      </c>
      <c r="AN208" s="1">
        <v>1</v>
      </c>
      <c r="AO208" s="1">
        <v>96.21</v>
      </c>
      <c r="AU208" s="1">
        <v>2010</v>
      </c>
      <c r="AV208" s="1">
        <v>3</v>
      </c>
      <c r="AW208" s="1">
        <v>1360.3375782489481</v>
      </c>
      <c r="BC208" s="1">
        <v>2008</v>
      </c>
      <c r="BD208" s="1">
        <v>4</v>
      </c>
      <c r="BE208" s="1">
        <v>67</v>
      </c>
      <c r="BF208" s="11"/>
      <c r="BI208" s="1">
        <v>2008</v>
      </c>
      <c r="BJ208" s="1">
        <v>3</v>
      </c>
      <c r="BK208" s="12">
        <v>1.5466219914976165</v>
      </c>
      <c r="CA208" s="1">
        <v>2008</v>
      </c>
      <c r="CB208" s="1">
        <v>4</v>
      </c>
      <c r="CC208">
        <v>3637475</v>
      </c>
      <c r="CF208"/>
      <c r="CH208" s="1">
        <v>2008</v>
      </c>
      <c r="CI208" s="1">
        <v>4</v>
      </c>
      <c r="CJ208" s="1">
        <v>-151465</v>
      </c>
      <c r="CP208" s="1">
        <v>2008</v>
      </c>
      <c r="CQ208" s="1">
        <v>4</v>
      </c>
      <c r="CR208" s="6">
        <v>100.51900000000001</v>
      </c>
      <c r="CZ208" s="1">
        <v>2</v>
      </c>
      <c r="DA208" s="1">
        <v>2011</v>
      </c>
      <c r="DB208" s="1">
        <v>33</v>
      </c>
      <c r="DC208" s="1">
        <v>10</v>
      </c>
      <c r="DD208" s="1">
        <v>55</v>
      </c>
      <c r="DE208" s="1">
        <v>2</v>
      </c>
      <c r="DF208" s="1">
        <v>78</v>
      </c>
    </row>
    <row r="209" spans="1:110" x14ac:dyDescent="0.25">
      <c r="A209" s="8" t="s">
        <v>302</v>
      </c>
      <c r="B209" s="17">
        <v>0.93660285512033337</v>
      </c>
      <c r="D209" s="5">
        <f t="shared" ref="D209:D272" si="3">B209/400 + D208</f>
        <v>0.67742594546203561</v>
      </c>
      <c r="H209" s="1">
        <v>2009</v>
      </c>
      <c r="I209" s="1">
        <v>1</v>
      </c>
      <c r="J209" s="19">
        <v>91.478999999999999</v>
      </c>
      <c r="O209" s="1">
        <v>2007</v>
      </c>
      <c r="P209" s="1">
        <v>4</v>
      </c>
      <c r="Q209" s="21">
        <v>232936.66666666666</v>
      </c>
      <c r="Y209" s="1">
        <v>2009</v>
      </c>
      <c r="Z209" s="1">
        <v>1</v>
      </c>
      <c r="AA209" s="6">
        <v>98.158000000000001</v>
      </c>
      <c r="AF209" s="1">
        <v>2008</v>
      </c>
      <c r="AG209" s="1">
        <v>2</v>
      </c>
      <c r="AH209" s="1">
        <v>99.814999999999998</v>
      </c>
      <c r="AM209" s="1">
        <v>2008</v>
      </c>
      <c r="AN209" s="1">
        <v>2</v>
      </c>
      <c r="AO209" s="1">
        <v>96.685000000000002</v>
      </c>
      <c r="AU209" s="1">
        <v>2010</v>
      </c>
      <c r="AV209" s="1">
        <v>4</v>
      </c>
      <c r="AW209" s="1">
        <v>1489.4509431595188</v>
      </c>
      <c r="BC209" s="1">
        <v>2009</v>
      </c>
      <c r="BD209" s="1">
        <v>1</v>
      </c>
      <c r="BE209" s="1">
        <v>66</v>
      </c>
      <c r="BF209" s="11"/>
      <c r="BI209" s="1">
        <v>2008</v>
      </c>
      <c r="BJ209" s="1">
        <v>4</v>
      </c>
      <c r="BK209" s="12">
        <v>-2.2905485731246338</v>
      </c>
      <c r="CA209" s="1">
        <v>2009</v>
      </c>
      <c r="CB209" s="1">
        <v>1</v>
      </c>
      <c r="CC209">
        <v>3595975</v>
      </c>
      <c r="CF209"/>
      <c r="CH209" s="1">
        <v>2009</v>
      </c>
      <c r="CI209" s="1">
        <v>1</v>
      </c>
      <c r="CJ209" s="1">
        <v>-96782</v>
      </c>
      <c r="CP209" s="1">
        <v>2009</v>
      </c>
      <c r="CQ209" s="1">
        <v>1</v>
      </c>
      <c r="CR209" s="6">
        <v>98.691000000000003</v>
      </c>
      <c r="CZ209" s="1">
        <v>3</v>
      </c>
      <c r="DA209" s="1">
        <v>2011</v>
      </c>
      <c r="DB209" s="1">
        <v>22</v>
      </c>
      <c r="DC209" s="1">
        <v>10</v>
      </c>
      <c r="DD209" s="1">
        <v>67</v>
      </c>
      <c r="DE209" s="1">
        <v>1</v>
      </c>
      <c r="DF209" s="1">
        <v>55</v>
      </c>
    </row>
    <row r="210" spans="1:110" x14ac:dyDescent="0.25">
      <c r="A210" s="8" t="s">
        <v>303</v>
      </c>
      <c r="B210" s="17">
        <v>6.5700432682552048</v>
      </c>
      <c r="D210" s="5">
        <f t="shared" si="3"/>
        <v>0.69385105363267363</v>
      </c>
      <c r="H210" s="1">
        <v>2009</v>
      </c>
      <c r="I210" s="1">
        <v>2</v>
      </c>
      <c r="J210" s="19">
        <v>91.301000000000002</v>
      </c>
      <c r="O210" s="1">
        <v>2008</v>
      </c>
      <c r="P210" s="1">
        <v>1</v>
      </c>
      <c r="Q210" s="21">
        <v>232806.66666666666</v>
      </c>
      <c r="Y210" s="1">
        <v>2009</v>
      </c>
      <c r="Z210" s="1">
        <v>2</v>
      </c>
      <c r="AA210" s="6">
        <v>95.938999999999993</v>
      </c>
      <c r="AF210" s="1">
        <v>2008</v>
      </c>
      <c r="AG210" s="1">
        <v>3</v>
      </c>
      <c r="AH210" s="1">
        <v>98.358000000000004</v>
      </c>
      <c r="AM210" s="1">
        <v>2008</v>
      </c>
      <c r="AN210" s="1">
        <v>3</v>
      </c>
      <c r="AO210" s="1">
        <v>96.599000000000004</v>
      </c>
      <c r="AU210" s="1">
        <v>2011</v>
      </c>
      <c r="AV210" s="1">
        <v>1</v>
      </c>
      <c r="AW210" s="1">
        <v>1591.5199705452578</v>
      </c>
      <c r="BC210" s="1">
        <v>2009</v>
      </c>
      <c r="BD210" s="1">
        <v>2</v>
      </c>
      <c r="BE210" s="1">
        <v>85</v>
      </c>
      <c r="BF210" s="11"/>
      <c r="BI210" s="1">
        <v>2009</v>
      </c>
      <c r="BJ210" s="1">
        <v>1</v>
      </c>
      <c r="BK210" s="12">
        <v>-0.6746746416791467</v>
      </c>
      <c r="CA210" s="1">
        <v>2009</v>
      </c>
      <c r="CB210" s="1">
        <v>2</v>
      </c>
      <c r="CC210">
        <v>3585100</v>
      </c>
      <c r="CF210"/>
      <c r="CH210" s="1">
        <v>2009</v>
      </c>
      <c r="CI210" s="1">
        <v>2</v>
      </c>
      <c r="CJ210" s="1">
        <v>-88040</v>
      </c>
      <c r="CP210" s="1">
        <v>2009</v>
      </c>
      <c r="CQ210" s="1">
        <v>2</v>
      </c>
      <c r="CR210" s="6">
        <v>100.592</v>
      </c>
      <c r="CZ210" s="1">
        <v>4</v>
      </c>
      <c r="DA210" s="1">
        <v>2011</v>
      </c>
      <c r="DB210" s="1">
        <v>27</v>
      </c>
      <c r="DC210" s="1">
        <v>8</v>
      </c>
      <c r="DD210" s="1">
        <v>63</v>
      </c>
      <c r="DE210" s="1">
        <v>2</v>
      </c>
      <c r="DF210" s="1">
        <v>64</v>
      </c>
    </row>
    <row r="211" spans="1:110" x14ac:dyDescent="0.25">
      <c r="A211" s="8" t="s">
        <v>304</v>
      </c>
      <c r="B211" s="17">
        <v>-2.9604631334741702</v>
      </c>
      <c r="D211" s="5">
        <f t="shared" si="3"/>
        <v>0.68644989579898819</v>
      </c>
      <c r="H211" s="1">
        <v>2009</v>
      </c>
      <c r="I211" s="1">
        <v>3</v>
      </c>
      <c r="J211" s="19">
        <v>91.63</v>
      </c>
      <c r="O211" s="1">
        <v>2008</v>
      </c>
      <c r="P211" s="1">
        <v>2</v>
      </c>
      <c r="Q211" s="21">
        <v>233410</v>
      </c>
      <c r="Y211" s="1">
        <v>2009</v>
      </c>
      <c r="Z211" s="1">
        <v>3</v>
      </c>
      <c r="AA211" s="6">
        <v>95.021000000000001</v>
      </c>
      <c r="AF211" s="1">
        <v>2008</v>
      </c>
      <c r="AG211" s="1">
        <v>4</v>
      </c>
      <c r="AH211" s="1">
        <v>97.42</v>
      </c>
      <c r="AM211" s="1">
        <v>2008</v>
      </c>
      <c r="AN211" s="1">
        <v>4</v>
      </c>
      <c r="AO211" s="1">
        <v>96.757000000000005</v>
      </c>
      <c r="AU211" s="1">
        <v>2011</v>
      </c>
      <c r="AV211" s="1">
        <v>2</v>
      </c>
      <c r="AW211" s="1">
        <v>1583.8191061668165</v>
      </c>
      <c r="BC211" s="1">
        <v>2009</v>
      </c>
      <c r="BD211" s="1">
        <v>3</v>
      </c>
      <c r="BE211" s="1">
        <v>81</v>
      </c>
      <c r="BF211" s="11"/>
      <c r="BI211" s="1">
        <v>2009</v>
      </c>
      <c r="BJ211" s="1">
        <v>2</v>
      </c>
      <c r="BK211" s="12">
        <v>0.53173718812941695</v>
      </c>
      <c r="CA211" s="1">
        <v>2009</v>
      </c>
      <c r="CB211" s="1">
        <v>3</v>
      </c>
      <c r="CC211">
        <v>3596025</v>
      </c>
      <c r="CF211"/>
      <c r="CH211" s="1">
        <v>2009</v>
      </c>
      <c r="CI211" s="1">
        <v>3</v>
      </c>
      <c r="CJ211" s="1">
        <v>-93378</v>
      </c>
      <c r="CP211" s="1">
        <v>2009</v>
      </c>
      <c r="CQ211" s="1">
        <v>3</v>
      </c>
      <c r="CR211" s="6">
        <v>100.443</v>
      </c>
      <c r="CZ211" s="1">
        <v>1</v>
      </c>
      <c r="DA211" s="1">
        <v>2012</v>
      </c>
      <c r="DB211" s="1">
        <v>37</v>
      </c>
      <c r="DC211" s="1">
        <v>12</v>
      </c>
      <c r="DD211" s="1">
        <v>50</v>
      </c>
      <c r="DE211" s="1">
        <v>1</v>
      </c>
      <c r="DF211" s="1">
        <v>87</v>
      </c>
    </row>
    <row r="212" spans="1:110" x14ac:dyDescent="0.25">
      <c r="A212" s="8" t="s">
        <v>305</v>
      </c>
      <c r="B212" s="17">
        <v>-0.10692006488898809</v>
      </c>
      <c r="D212" s="5">
        <f t="shared" si="3"/>
        <v>0.68618259563676576</v>
      </c>
      <c r="H212" s="1">
        <v>2009</v>
      </c>
      <c r="I212" s="1">
        <v>4</v>
      </c>
      <c r="J212" s="19">
        <v>92.847999999999999</v>
      </c>
      <c r="O212" s="1">
        <v>2008</v>
      </c>
      <c r="P212" s="1">
        <v>3</v>
      </c>
      <c r="Q212" s="21">
        <v>234110.33333333334</v>
      </c>
      <c r="Y212" s="1">
        <v>2009</v>
      </c>
      <c r="Z212" s="1">
        <v>4</v>
      </c>
      <c r="AA212" s="6">
        <v>94.822999999999993</v>
      </c>
      <c r="AF212" s="1">
        <v>2009</v>
      </c>
      <c r="AG212" s="1">
        <v>1</v>
      </c>
      <c r="AH212" s="1">
        <v>97.384</v>
      </c>
      <c r="AM212" s="1">
        <v>2009</v>
      </c>
      <c r="AN212" s="1">
        <v>1</v>
      </c>
      <c r="AO212" s="1">
        <v>96.376000000000005</v>
      </c>
      <c r="AU212" s="1">
        <v>2011</v>
      </c>
      <c r="AV212" s="1">
        <v>3</v>
      </c>
      <c r="AW212" s="1">
        <v>1468.7891206015786</v>
      </c>
      <c r="BC212" s="1">
        <v>2009</v>
      </c>
      <c r="BD212" s="1">
        <v>4</v>
      </c>
      <c r="BE212" s="1">
        <v>80</v>
      </c>
      <c r="BF212" s="11"/>
      <c r="BI212" s="1">
        <v>2009</v>
      </c>
      <c r="BJ212" s="1">
        <v>3</v>
      </c>
      <c r="BK212" s="12">
        <v>0.86143720453860817</v>
      </c>
      <c r="CA212" s="1">
        <v>2009</v>
      </c>
      <c r="CB212" s="1">
        <v>4</v>
      </c>
      <c r="CC212">
        <v>3641625</v>
      </c>
      <c r="CF212"/>
      <c r="CH212" s="1">
        <v>2009</v>
      </c>
      <c r="CI212" s="1">
        <v>4</v>
      </c>
      <c r="CJ212" s="1">
        <v>-102595</v>
      </c>
      <c r="CP212" s="1">
        <v>2009</v>
      </c>
      <c r="CQ212" s="1">
        <v>4</v>
      </c>
      <c r="CR212" s="6">
        <v>100.235</v>
      </c>
      <c r="CZ212" s="1">
        <v>2</v>
      </c>
      <c r="DA212" s="1">
        <v>2012</v>
      </c>
      <c r="DB212" s="1">
        <v>39</v>
      </c>
      <c r="DC212" s="1">
        <v>10</v>
      </c>
      <c r="DD212" s="1">
        <v>50</v>
      </c>
      <c r="DE212" s="1">
        <v>1</v>
      </c>
      <c r="DF212" s="1">
        <v>89</v>
      </c>
    </row>
    <row r="213" spans="1:110" x14ac:dyDescent="0.25">
      <c r="A213" s="8" t="s">
        <v>306</v>
      </c>
      <c r="B213" s="17">
        <v>1.7132692112076178</v>
      </c>
      <c r="D213" s="5">
        <f t="shared" si="3"/>
        <v>0.69046576866478482</v>
      </c>
      <c r="H213" s="1">
        <v>2010</v>
      </c>
      <c r="I213" s="1">
        <v>1</v>
      </c>
      <c r="J213" s="19">
        <v>93.356999999999999</v>
      </c>
      <c r="O213" s="1">
        <v>2008</v>
      </c>
      <c r="P213" s="1">
        <v>4</v>
      </c>
      <c r="Q213" s="21">
        <v>234825</v>
      </c>
      <c r="Y213" s="1">
        <v>2010</v>
      </c>
      <c r="Z213" s="1">
        <v>1</v>
      </c>
      <c r="AA213" s="6">
        <v>94.817999999999998</v>
      </c>
      <c r="AF213" s="1">
        <v>2009</v>
      </c>
      <c r="AG213" s="1">
        <v>2</v>
      </c>
      <c r="AH213" s="1">
        <v>96.8</v>
      </c>
      <c r="AM213" s="1">
        <v>2009</v>
      </c>
      <c r="AN213" s="1">
        <v>2</v>
      </c>
      <c r="AO213" s="1">
        <v>95.965000000000003</v>
      </c>
      <c r="AU213" s="1">
        <v>2011</v>
      </c>
      <c r="AV213" s="1">
        <v>4</v>
      </c>
      <c r="AW213" s="1">
        <v>1467.9459866181853</v>
      </c>
      <c r="BC213" s="1">
        <v>2010</v>
      </c>
      <c r="BD213" s="1">
        <v>1</v>
      </c>
      <c r="BE213" s="1">
        <v>84</v>
      </c>
      <c r="BF213" s="11"/>
      <c r="BI213" s="1">
        <v>2009</v>
      </c>
      <c r="BJ213" s="1">
        <v>4</v>
      </c>
      <c r="BK213" s="12">
        <v>0.78304695298235083</v>
      </c>
      <c r="CA213" s="1">
        <v>2010</v>
      </c>
      <c r="CB213" s="1">
        <v>1</v>
      </c>
      <c r="CC213">
        <v>3670275</v>
      </c>
      <c r="CF213"/>
      <c r="CH213" s="1">
        <v>2010</v>
      </c>
      <c r="CI213" s="1">
        <v>1</v>
      </c>
      <c r="CJ213" s="1">
        <v>-108972</v>
      </c>
      <c r="CP213" s="1">
        <v>2010</v>
      </c>
      <c r="CQ213" s="1">
        <v>1</v>
      </c>
      <c r="CR213" s="6">
        <v>99.415999999999997</v>
      </c>
      <c r="CZ213" s="1">
        <v>3</v>
      </c>
      <c r="DA213" s="1">
        <v>2012</v>
      </c>
      <c r="DB213" s="1">
        <v>36</v>
      </c>
      <c r="DC213" s="1">
        <v>10</v>
      </c>
      <c r="DD213" s="1">
        <v>52</v>
      </c>
      <c r="DE213" s="1">
        <v>2</v>
      </c>
      <c r="DF213" s="1">
        <v>84</v>
      </c>
    </row>
    <row r="214" spans="1:110" x14ac:dyDescent="0.25">
      <c r="A214" s="8" t="s">
        <v>307</v>
      </c>
      <c r="B214" s="17">
        <v>-2.2459436284746137</v>
      </c>
      <c r="D214" s="5">
        <f t="shared" si="3"/>
        <v>0.68485090959359829</v>
      </c>
      <c r="H214" s="1">
        <v>2010</v>
      </c>
      <c r="I214" s="1">
        <v>2</v>
      </c>
      <c r="J214" s="19">
        <v>94.388000000000005</v>
      </c>
      <c r="O214" s="1">
        <v>2009</v>
      </c>
      <c r="P214" s="1">
        <v>1</v>
      </c>
      <c r="Q214" s="21">
        <v>234912.66666666666</v>
      </c>
      <c r="Y214" s="1">
        <v>2010</v>
      </c>
      <c r="Z214" s="1">
        <v>2</v>
      </c>
      <c r="AA214" s="6">
        <v>95.715000000000003</v>
      </c>
      <c r="AF214" s="1">
        <v>2009</v>
      </c>
      <c r="AG214" s="1">
        <v>3</v>
      </c>
      <c r="AH214" s="1">
        <v>97.108000000000004</v>
      </c>
      <c r="AM214" s="1">
        <v>2009</v>
      </c>
      <c r="AN214" s="1">
        <v>3</v>
      </c>
      <c r="AO214" s="1">
        <v>96.122</v>
      </c>
      <c r="AU214" s="1">
        <v>2012</v>
      </c>
      <c r="AV214" s="1">
        <v>1</v>
      </c>
      <c r="AW214" s="1">
        <v>1600.8686897856298</v>
      </c>
      <c r="BC214" s="1">
        <v>2010</v>
      </c>
      <c r="BD214" s="1">
        <v>2</v>
      </c>
      <c r="BE214" s="1">
        <v>81</v>
      </c>
      <c r="BF214" s="11"/>
      <c r="BI214" s="1">
        <v>2010</v>
      </c>
      <c r="BJ214" s="1">
        <v>1</v>
      </c>
      <c r="BK214" s="12">
        <v>0.15885713880756688</v>
      </c>
      <c r="CA214" s="1">
        <v>2010</v>
      </c>
      <c r="CB214" s="1">
        <v>2</v>
      </c>
      <c r="CC214">
        <v>3722150</v>
      </c>
      <c r="CF214"/>
      <c r="CH214" s="1">
        <v>2010</v>
      </c>
      <c r="CI214" s="1">
        <v>2</v>
      </c>
      <c r="CJ214" s="1">
        <v>-114550</v>
      </c>
      <c r="CP214" s="1">
        <v>2010</v>
      </c>
      <c r="CQ214" s="1">
        <v>2</v>
      </c>
      <c r="CR214" s="6">
        <v>100.57899999999999</v>
      </c>
      <c r="CZ214" s="1">
        <v>4</v>
      </c>
      <c r="DA214" s="1">
        <v>2012</v>
      </c>
      <c r="DB214" s="1">
        <v>41</v>
      </c>
      <c r="DC214" s="1">
        <v>9</v>
      </c>
      <c r="DD214" s="1">
        <v>48</v>
      </c>
      <c r="DE214" s="1">
        <v>2</v>
      </c>
      <c r="DF214" s="1">
        <v>93</v>
      </c>
    </row>
    <row r="215" spans="1:110" x14ac:dyDescent="0.25">
      <c r="A215" s="8" t="s">
        <v>308</v>
      </c>
      <c r="B215" s="17">
        <v>3.3109485704977981</v>
      </c>
      <c r="D215" s="5">
        <f t="shared" si="3"/>
        <v>0.69312828101984281</v>
      </c>
      <c r="H215" s="1">
        <v>2010</v>
      </c>
      <c r="I215" s="1">
        <v>3</v>
      </c>
      <c r="J215" s="19">
        <v>95.444000000000003</v>
      </c>
      <c r="O215" s="1">
        <v>2009</v>
      </c>
      <c r="P215" s="1">
        <v>2</v>
      </c>
      <c r="Q215" s="21">
        <v>235459.33333333334</v>
      </c>
      <c r="Y215" s="1">
        <v>2010</v>
      </c>
      <c r="Z215" s="1">
        <v>3</v>
      </c>
      <c r="AA215" s="6">
        <v>96.259</v>
      </c>
      <c r="AF215" s="1">
        <v>2009</v>
      </c>
      <c r="AG215" s="1">
        <v>4</v>
      </c>
      <c r="AH215" s="1">
        <v>97.418000000000006</v>
      </c>
      <c r="AM215" s="1">
        <v>2009</v>
      </c>
      <c r="AN215" s="1">
        <v>4</v>
      </c>
      <c r="AO215" s="1">
        <v>96.212999999999994</v>
      </c>
      <c r="AU215" s="1">
        <v>2012</v>
      </c>
      <c r="AV215" s="1">
        <v>2</v>
      </c>
      <c r="AW215" s="1">
        <v>1591.3500445315858</v>
      </c>
      <c r="BC215" s="1">
        <v>2010</v>
      </c>
      <c r="BD215" s="1">
        <v>3</v>
      </c>
      <c r="BE215" s="1">
        <v>74</v>
      </c>
      <c r="BF215" s="11"/>
      <c r="BI215" s="1">
        <v>2010</v>
      </c>
      <c r="BJ215" s="1">
        <v>2</v>
      </c>
      <c r="BK215" s="12">
        <v>-3.5264332852572501E-2</v>
      </c>
      <c r="CA215" s="1">
        <v>2010</v>
      </c>
      <c r="CB215" s="1">
        <v>3</v>
      </c>
      <c r="CC215">
        <v>3764425</v>
      </c>
      <c r="CF215"/>
      <c r="CH215" s="1">
        <v>2010</v>
      </c>
      <c r="CI215" s="1">
        <v>3</v>
      </c>
      <c r="CJ215" s="1">
        <v>-118375</v>
      </c>
      <c r="CP215" s="1">
        <v>2010</v>
      </c>
      <c r="CQ215" s="1">
        <v>3</v>
      </c>
      <c r="CR215" s="6">
        <v>100.727</v>
      </c>
      <c r="CZ215" s="1">
        <v>1</v>
      </c>
      <c r="DA215" s="1">
        <v>2013</v>
      </c>
      <c r="DB215" s="1">
        <v>37</v>
      </c>
      <c r="DC215" s="1">
        <v>7</v>
      </c>
      <c r="DD215" s="1">
        <v>54</v>
      </c>
      <c r="DE215" s="1">
        <v>2</v>
      </c>
      <c r="DF215" s="1">
        <v>83</v>
      </c>
    </row>
    <row r="216" spans="1:110" x14ac:dyDescent="0.25">
      <c r="A216" s="8" t="s">
        <v>309</v>
      </c>
      <c r="B216" s="17">
        <v>4.5890232075726525</v>
      </c>
      <c r="D216" s="5">
        <f t="shared" si="3"/>
        <v>0.70460083903877446</v>
      </c>
      <c r="H216" s="1">
        <v>2010</v>
      </c>
      <c r="I216" s="1">
        <v>4</v>
      </c>
      <c r="J216" s="19">
        <v>96.177000000000007</v>
      </c>
      <c r="O216" s="1">
        <v>2009</v>
      </c>
      <c r="P216" s="1">
        <v>3</v>
      </c>
      <c r="Q216" s="21">
        <v>236093</v>
      </c>
      <c r="Y216" s="1">
        <v>2010</v>
      </c>
      <c r="Z216" s="1">
        <v>4</v>
      </c>
      <c r="AA216" s="6">
        <v>96.593999999999994</v>
      </c>
      <c r="AF216" s="1">
        <v>2010</v>
      </c>
      <c r="AG216" s="1">
        <v>1</v>
      </c>
      <c r="AH216" s="1">
        <v>97.936999999999998</v>
      </c>
      <c r="AM216" s="1">
        <v>2010</v>
      </c>
      <c r="AN216" s="1">
        <v>1</v>
      </c>
      <c r="AO216" s="1">
        <v>96.692999999999998</v>
      </c>
      <c r="AU216" s="1">
        <v>2012</v>
      </c>
      <c r="AV216" s="1">
        <v>3</v>
      </c>
      <c r="AW216" s="1">
        <v>1648.698872146673</v>
      </c>
      <c r="BC216" s="1">
        <v>2010</v>
      </c>
      <c r="BD216" s="1">
        <v>4</v>
      </c>
      <c r="BE216" s="1">
        <v>75</v>
      </c>
      <c r="BF216" s="11"/>
      <c r="BI216" s="1">
        <v>2010</v>
      </c>
      <c r="BJ216" s="1">
        <v>3</v>
      </c>
      <c r="BK216" s="12">
        <v>0.29320966119583619</v>
      </c>
      <c r="CA216" s="1">
        <v>2010</v>
      </c>
      <c r="CB216" s="1">
        <v>4</v>
      </c>
      <c r="CC216">
        <v>3807550</v>
      </c>
      <c r="CF216"/>
      <c r="CH216" s="1">
        <v>2010</v>
      </c>
      <c r="CI216" s="1">
        <v>4</v>
      </c>
      <c r="CJ216" s="1">
        <v>-102033</v>
      </c>
      <c r="CP216" s="1">
        <v>2010</v>
      </c>
      <c r="CQ216" s="1">
        <v>4</v>
      </c>
      <c r="CR216" s="6">
        <v>100.399</v>
      </c>
      <c r="CZ216" s="1">
        <v>2</v>
      </c>
      <c r="DA216" s="1">
        <v>2013</v>
      </c>
      <c r="DB216" s="1">
        <v>38</v>
      </c>
      <c r="DC216" s="1">
        <v>8</v>
      </c>
      <c r="DD216" s="1">
        <v>51</v>
      </c>
      <c r="DE216" s="1">
        <v>3</v>
      </c>
      <c r="DF216" s="1">
        <v>87</v>
      </c>
    </row>
    <row r="217" spans="1:110" x14ac:dyDescent="0.25">
      <c r="A217" s="8" t="s">
        <v>310</v>
      </c>
      <c r="B217" s="17">
        <v>-0.72016378106281387</v>
      </c>
      <c r="D217" s="5">
        <f t="shared" si="3"/>
        <v>0.70280042958611744</v>
      </c>
      <c r="H217" s="1">
        <v>2011</v>
      </c>
      <c r="I217" s="1">
        <v>1</v>
      </c>
      <c r="J217" s="19">
        <v>95.662000000000006</v>
      </c>
      <c r="O217" s="1">
        <v>2009</v>
      </c>
      <c r="P217" s="1">
        <v>4</v>
      </c>
      <c r="Q217" s="21">
        <v>236739</v>
      </c>
      <c r="Y217" s="1">
        <v>2011</v>
      </c>
      <c r="Z217" s="1">
        <v>1</v>
      </c>
      <c r="AA217" s="6">
        <v>96.730999999999995</v>
      </c>
      <c r="AF217" s="1">
        <v>2010</v>
      </c>
      <c r="AG217" s="1">
        <v>2</v>
      </c>
      <c r="AH217" s="1">
        <v>98.474000000000004</v>
      </c>
      <c r="AM217" s="1">
        <v>2010</v>
      </c>
      <c r="AN217" s="1">
        <v>2</v>
      </c>
      <c r="AO217" s="1">
        <v>97.346999999999994</v>
      </c>
      <c r="AU217" s="1">
        <v>2012</v>
      </c>
      <c r="AV217" s="1">
        <v>4</v>
      </c>
      <c r="AW217" s="1">
        <v>1667.0206840117717</v>
      </c>
      <c r="BC217" s="1">
        <v>2011</v>
      </c>
      <c r="BD217" s="1">
        <v>1</v>
      </c>
      <c r="BE217" s="1">
        <v>78</v>
      </c>
      <c r="BF217" s="11"/>
      <c r="BI217" s="1">
        <v>2010</v>
      </c>
      <c r="BJ217" s="1">
        <v>4</v>
      </c>
      <c r="BK217" s="12">
        <v>0.8095438556417397</v>
      </c>
      <c r="CA217" s="1">
        <v>2011</v>
      </c>
      <c r="CB217" s="1">
        <v>1</v>
      </c>
      <c r="CC217">
        <v>3809600</v>
      </c>
      <c r="CF217"/>
      <c r="CH217" s="1">
        <v>2011</v>
      </c>
      <c r="CI217" s="1">
        <v>1</v>
      </c>
      <c r="CJ217" s="1">
        <v>-118581</v>
      </c>
      <c r="CP217" s="1">
        <v>2011</v>
      </c>
      <c r="CQ217" s="1">
        <v>1</v>
      </c>
      <c r="CR217" s="6">
        <v>101.149</v>
      </c>
      <c r="CZ217" s="1">
        <v>3</v>
      </c>
      <c r="DA217" s="1">
        <v>2013</v>
      </c>
      <c r="DB217" s="1">
        <v>36</v>
      </c>
      <c r="DC217" s="1">
        <v>7</v>
      </c>
      <c r="DD217" s="1">
        <v>54</v>
      </c>
      <c r="DE217" s="1">
        <v>3</v>
      </c>
      <c r="DF217" s="1">
        <v>82</v>
      </c>
    </row>
    <row r="218" spans="1:110" x14ac:dyDescent="0.25">
      <c r="A218" s="8" t="s">
        <v>311</v>
      </c>
      <c r="B218" s="17">
        <v>3.0541827265895813</v>
      </c>
      <c r="D218" s="5">
        <f t="shared" si="3"/>
        <v>0.71043588640259137</v>
      </c>
      <c r="H218" s="1">
        <v>2011</v>
      </c>
      <c r="I218" s="1">
        <v>2</v>
      </c>
      <c r="J218" s="19">
        <v>96.658000000000001</v>
      </c>
      <c r="O218" s="1">
        <v>2010</v>
      </c>
      <c r="P218" s="1">
        <v>1</v>
      </c>
      <c r="Q218" s="21">
        <v>236996.33333333334</v>
      </c>
      <c r="Y218" s="1">
        <v>2011</v>
      </c>
      <c r="Z218" s="1">
        <v>2</v>
      </c>
      <c r="AA218" s="6">
        <v>97.623000000000005</v>
      </c>
      <c r="AF218" s="1">
        <v>2010</v>
      </c>
      <c r="AG218" s="1">
        <v>3</v>
      </c>
      <c r="AH218" s="1">
        <v>98.841999999999999</v>
      </c>
      <c r="AM218" s="1">
        <v>2010</v>
      </c>
      <c r="AN218" s="1">
        <v>3</v>
      </c>
      <c r="AO218" s="1">
        <v>98.024000000000001</v>
      </c>
      <c r="AU218" s="1">
        <v>2013</v>
      </c>
      <c r="AV218" s="1">
        <v>1</v>
      </c>
      <c r="AW218" s="1">
        <v>1769.6852358827737</v>
      </c>
      <c r="BC218" s="1">
        <v>2011</v>
      </c>
      <c r="BD218" s="1">
        <v>2</v>
      </c>
      <c r="BE218" s="1">
        <v>78</v>
      </c>
      <c r="BF218" s="11"/>
      <c r="BI218" s="1">
        <v>2011</v>
      </c>
      <c r="BJ218" s="1">
        <v>1</v>
      </c>
      <c r="BK218" s="12">
        <v>1.0670120860966865</v>
      </c>
      <c r="CA218" s="1">
        <v>2011</v>
      </c>
      <c r="CB218" s="1">
        <v>2</v>
      </c>
      <c r="CC218">
        <v>3865225</v>
      </c>
      <c r="CF218"/>
      <c r="CH218" s="1">
        <v>2011</v>
      </c>
      <c r="CI218" s="1">
        <v>2</v>
      </c>
      <c r="CJ218" s="1">
        <v>-120608</v>
      </c>
      <c r="CP218" s="1">
        <v>2011</v>
      </c>
      <c r="CQ218" s="1">
        <v>2</v>
      </c>
      <c r="CR218" s="6">
        <v>99.411000000000001</v>
      </c>
      <c r="CZ218" s="1">
        <v>4</v>
      </c>
      <c r="DA218" s="1">
        <v>2013</v>
      </c>
      <c r="DB218" s="1">
        <v>37</v>
      </c>
      <c r="DC218" s="1">
        <v>6</v>
      </c>
      <c r="DD218" s="1">
        <v>56</v>
      </c>
      <c r="DE218" s="1">
        <v>1</v>
      </c>
      <c r="DF218" s="1">
        <v>81</v>
      </c>
    </row>
    <row r="219" spans="1:110" x14ac:dyDescent="0.25">
      <c r="A219" s="8" t="s">
        <v>312</v>
      </c>
      <c r="B219" s="17">
        <v>4.7734726577673854</v>
      </c>
      <c r="D219" s="5">
        <f t="shared" si="3"/>
        <v>0.7223695680470098</v>
      </c>
      <c r="H219" s="1">
        <v>2011</v>
      </c>
      <c r="I219" s="1">
        <v>3</v>
      </c>
      <c r="J219" s="19">
        <v>96.706999999999994</v>
      </c>
      <c r="O219" s="1">
        <v>2010</v>
      </c>
      <c r="P219" s="1">
        <v>2</v>
      </c>
      <c r="Q219" s="21">
        <v>237506</v>
      </c>
      <c r="Y219" s="1">
        <v>2011</v>
      </c>
      <c r="Z219" s="1">
        <v>3</v>
      </c>
      <c r="AA219" s="6">
        <v>97.988</v>
      </c>
      <c r="AF219" s="1">
        <v>2010</v>
      </c>
      <c r="AG219" s="1">
        <v>4</v>
      </c>
      <c r="AH219" s="1">
        <v>99.578000000000003</v>
      </c>
      <c r="AM219" s="1">
        <v>2010</v>
      </c>
      <c r="AN219" s="1">
        <v>4</v>
      </c>
      <c r="AO219" s="1">
        <v>98.260999999999996</v>
      </c>
      <c r="AU219" s="1">
        <v>2013</v>
      </c>
      <c r="AV219" s="1">
        <v>2</v>
      </c>
      <c r="AW219" s="1">
        <v>1870.9547074687573</v>
      </c>
      <c r="BC219" s="1">
        <v>2011</v>
      </c>
      <c r="BD219" s="1">
        <v>3</v>
      </c>
      <c r="BE219" s="1">
        <v>55</v>
      </c>
      <c r="BF219" s="11"/>
      <c r="BI219" s="1">
        <v>2011</v>
      </c>
      <c r="BJ219" s="1">
        <v>2</v>
      </c>
      <c r="BK219" s="12">
        <v>1.1378024562983029</v>
      </c>
      <c r="CA219" s="1">
        <v>2011</v>
      </c>
      <c r="CB219" s="1">
        <v>3</v>
      </c>
      <c r="CC219">
        <v>3896775</v>
      </c>
      <c r="CF219"/>
      <c r="CH219" s="1">
        <v>2011</v>
      </c>
      <c r="CI219" s="1">
        <v>3</v>
      </c>
      <c r="CJ219" s="1">
        <v>-107979</v>
      </c>
      <c r="CP219" s="1">
        <v>2011</v>
      </c>
      <c r="CQ219" s="1">
        <v>3</v>
      </c>
      <c r="CR219" s="6">
        <v>99.344999999999999</v>
      </c>
      <c r="CZ219" s="1">
        <v>1</v>
      </c>
      <c r="DA219" s="1">
        <v>2014</v>
      </c>
      <c r="DB219" s="1">
        <v>34</v>
      </c>
      <c r="DC219" s="1">
        <v>7</v>
      </c>
      <c r="DD219" s="1">
        <v>56</v>
      </c>
      <c r="DE219" s="1">
        <v>3</v>
      </c>
      <c r="DF219" s="1">
        <v>78</v>
      </c>
    </row>
    <row r="220" spans="1:110" x14ac:dyDescent="0.25">
      <c r="A220" s="8" t="s">
        <v>313</v>
      </c>
      <c r="B220" s="17">
        <v>4.1398769931832788</v>
      </c>
      <c r="D220" s="5">
        <f t="shared" si="3"/>
        <v>0.73271926052996805</v>
      </c>
      <c r="H220" s="1">
        <v>2011</v>
      </c>
      <c r="I220" s="1">
        <v>4</v>
      </c>
      <c r="J220" s="19">
        <v>98.102999999999994</v>
      </c>
      <c r="O220" s="1">
        <v>2010</v>
      </c>
      <c r="P220" s="1">
        <v>3</v>
      </c>
      <c r="Q220" s="21">
        <v>238103.66666666666</v>
      </c>
      <c r="Y220" s="1">
        <v>2011</v>
      </c>
      <c r="Z220" s="1">
        <v>4</v>
      </c>
      <c r="AA220" s="6">
        <v>98.721000000000004</v>
      </c>
      <c r="AF220" s="1">
        <v>2011</v>
      </c>
      <c r="AG220" s="1">
        <v>1</v>
      </c>
      <c r="AH220" s="1">
        <v>99.909000000000006</v>
      </c>
      <c r="AM220" s="1">
        <v>2011</v>
      </c>
      <c r="AN220" s="1">
        <v>1</v>
      </c>
      <c r="AO220" s="1">
        <v>98.578000000000003</v>
      </c>
      <c r="AU220" s="1">
        <v>2013</v>
      </c>
      <c r="AV220" s="1">
        <v>3</v>
      </c>
      <c r="AW220" s="1">
        <v>1939.8247193516299</v>
      </c>
      <c r="BC220" s="1">
        <v>2011</v>
      </c>
      <c r="BD220" s="1">
        <v>4</v>
      </c>
      <c r="BE220" s="1">
        <v>64</v>
      </c>
      <c r="BF220" s="11"/>
      <c r="BI220" s="1">
        <v>2011</v>
      </c>
      <c r="BJ220" s="1">
        <v>3</v>
      </c>
      <c r="BK220" s="12">
        <v>0.65199069309898994</v>
      </c>
      <c r="CA220" s="1">
        <v>2011</v>
      </c>
      <c r="CB220" s="1">
        <v>4</v>
      </c>
      <c r="CC220">
        <v>3946325</v>
      </c>
      <c r="CF220"/>
      <c r="CH220" s="1">
        <v>2011</v>
      </c>
      <c r="CI220" s="1">
        <v>4</v>
      </c>
      <c r="CJ220" s="1">
        <v>-112177</v>
      </c>
      <c r="CP220" s="1">
        <v>2011</v>
      </c>
      <c r="CQ220" s="1">
        <v>4</v>
      </c>
      <c r="CR220" s="6">
        <v>97.721999999999994</v>
      </c>
      <c r="CZ220" s="1">
        <v>2</v>
      </c>
      <c r="DA220" s="1">
        <v>2014</v>
      </c>
      <c r="DB220" s="1">
        <v>36</v>
      </c>
      <c r="DC220" s="1">
        <v>10</v>
      </c>
      <c r="DD220" s="1">
        <v>51</v>
      </c>
      <c r="DE220" s="1">
        <v>3</v>
      </c>
      <c r="DF220" s="1">
        <v>85</v>
      </c>
    </row>
    <row r="221" spans="1:110" x14ac:dyDescent="0.25">
      <c r="A221" s="8" t="s">
        <v>314</v>
      </c>
      <c r="B221" s="17">
        <v>-1.4539254052141739</v>
      </c>
      <c r="D221" s="5">
        <f t="shared" si="3"/>
        <v>0.72908444701693265</v>
      </c>
      <c r="H221" s="1">
        <v>2012</v>
      </c>
      <c r="I221" s="1">
        <v>1</v>
      </c>
      <c r="J221" s="19">
        <v>99.322000000000003</v>
      </c>
      <c r="O221" s="1">
        <v>2010</v>
      </c>
      <c r="P221" s="1">
        <v>4</v>
      </c>
      <c r="Q221" s="21">
        <v>238711.33333333334</v>
      </c>
      <c r="Y221" s="1">
        <v>2012</v>
      </c>
      <c r="Z221" s="1">
        <v>1</v>
      </c>
      <c r="AA221" s="6">
        <v>99.498000000000005</v>
      </c>
      <c r="AF221" s="1">
        <v>2011</v>
      </c>
      <c r="AG221" s="1">
        <v>2</v>
      </c>
      <c r="AH221" s="1">
        <v>99.697000000000003</v>
      </c>
      <c r="AM221" s="1">
        <v>2011</v>
      </c>
      <c r="AN221" s="1">
        <v>2</v>
      </c>
      <c r="AO221" s="1">
        <v>98.906000000000006</v>
      </c>
      <c r="AU221" s="1">
        <v>2013</v>
      </c>
      <c r="AV221" s="1">
        <v>4</v>
      </c>
      <c r="AW221" s="1">
        <v>2055.7692422745454</v>
      </c>
      <c r="BC221" s="1">
        <v>2012</v>
      </c>
      <c r="BD221" s="1">
        <v>1</v>
      </c>
      <c r="BE221" s="1">
        <v>87</v>
      </c>
      <c r="BF221" s="11"/>
      <c r="BI221" s="1">
        <v>2011</v>
      </c>
      <c r="BJ221" s="1">
        <v>4</v>
      </c>
      <c r="BK221" s="12">
        <v>0.44918723266344313</v>
      </c>
      <c r="CA221" s="1">
        <v>2012</v>
      </c>
      <c r="CB221" s="1">
        <v>1</v>
      </c>
      <c r="CC221">
        <v>3989125</v>
      </c>
      <c r="CF221"/>
      <c r="CH221" s="1">
        <v>2012</v>
      </c>
      <c r="CI221" s="1">
        <v>1</v>
      </c>
      <c r="CJ221" s="1">
        <v>-123962</v>
      </c>
      <c r="CP221" s="1">
        <v>2012</v>
      </c>
      <c r="CQ221" s="1">
        <v>1</v>
      </c>
      <c r="CR221" s="6">
        <v>99.878</v>
      </c>
      <c r="CZ221" s="1">
        <v>3</v>
      </c>
      <c r="DA221" s="1">
        <v>2014</v>
      </c>
      <c r="DB221" s="1">
        <v>37</v>
      </c>
      <c r="DC221" s="1">
        <v>9</v>
      </c>
      <c r="DD221" s="1">
        <v>53</v>
      </c>
      <c r="DE221" s="1">
        <v>1</v>
      </c>
      <c r="DF221" s="1">
        <v>84</v>
      </c>
    </row>
    <row r="222" spans="1:110" x14ac:dyDescent="0.25">
      <c r="A222" s="8" t="s">
        <v>315</v>
      </c>
      <c r="B222" s="17">
        <v>6.7230054774460442</v>
      </c>
      <c r="D222" s="5">
        <f t="shared" si="3"/>
        <v>0.74589196071054775</v>
      </c>
      <c r="H222" s="1">
        <v>2012</v>
      </c>
      <c r="I222" s="1">
        <v>2</v>
      </c>
      <c r="J222" s="19">
        <v>99.963999999999999</v>
      </c>
      <c r="O222" s="1">
        <v>2011</v>
      </c>
      <c r="P222" s="1">
        <v>1</v>
      </c>
      <c r="Q222" s="21">
        <v>238851.66666666666</v>
      </c>
      <c r="Y222" s="1">
        <v>2012</v>
      </c>
      <c r="Z222" s="1">
        <v>2</v>
      </c>
      <c r="AA222" s="6">
        <v>99.728999999999999</v>
      </c>
      <c r="AF222" s="1">
        <v>2011</v>
      </c>
      <c r="AG222" s="1">
        <v>3</v>
      </c>
      <c r="AH222" s="1">
        <v>99.358000000000004</v>
      </c>
      <c r="AM222" s="1">
        <v>2011</v>
      </c>
      <c r="AN222" s="1">
        <v>3</v>
      </c>
      <c r="AO222" s="1">
        <v>99.337000000000003</v>
      </c>
      <c r="AU222" s="1">
        <v>2014</v>
      </c>
      <c r="AV222" s="1">
        <v>1</v>
      </c>
      <c r="AW222" s="1">
        <v>2113.7295934039807</v>
      </c>
      <c r="BC222" s="1">
        <v>2012</v>
      </c>
      <c r="BD222" s="1">
        <v>2</v>
      </c>
      <c r="BE222" s="1">
        <v>89</v>
      </c>
      <c r="BF222" s="11"/>
      <c r="BI222" s="1">
        <v>2012</v>
      </c>
      <c r="BJ222" s="1">
        <v>1</v>
      </c>
      <c r="BK222" s="12">
        <v>0.56311107758173284</v>
      </c>
      <c r="CA222" s="1">
        <v>2012</v>
      </c>
      <c r="CB222" s="1">
        <v>2</v>
      </c>
      <c r="CC222">
        <v>4023675</v>
      </c>
      <c r="CF222"/>
      <c r="CH222" s="1">
        <v>2012</v>
      </c>
      <c r="CI222" s="1">
        <v>2</v>
      </c>
      <c r="CJ222" s="1">
        <v>-118875</v>
      </c>
      <c r="CP222" s="1">
        <v>2012</v>
      </c>
      <c r="CQ222" s="1">
        <v>2</v>
      </c>
      <c r="CR222" s="6">
        <v>99.756</v>
      </c>
      <c r="CZ222" s="1">
        <v>4</v>
      </c>
      <c r="DA222" s="1">
        <v>2014</v>
      </c>
      <c r="DB222" s="1">
        <v>45</v>
      </c>
      <c r="DC222" s="1">
        <v>8</v>
      </c>
      <c r="DD222" s="1">
        <v>46</v>
      </c>
      <c r="DE222" s="1">
        <v>1</v>
      </c>
      <c r="DF222" s="1">
        <v>99</v>
      </c>
    </row>
    <row r="223" spans="1:110" x14ac:dyDescent="0.25">
      <c r="A223" s="8" t="s">
        <v>316</v>
      </c>
      <c r="B223" s="17">
        <v>-1.277242017047669</v>
      </c>
      <c r="D223" s="5">
        <f t="shared" si="3"/>
        <v>0.74269885566792859</v>
      </c>
      <c r="H223" s="1">
        <v>2012</v>
      </c>
      <c r="I223" s="1">
        <v>3</v>
      </c>
      <c r="J223" s="19">
        <v>100.262</v>
      </c>
      <c r="O223" s="1">
        <v>2011</v>
      </c>
      <c r="P223" s="1">
        <v>2</v>
      </c>
      <c r="Q223" s="21">
        <v>239316</v>
      </c>
      <c r="Y223" s="1">
        <v>2012</v>
      </c>
      <c r="Z223" s="1">
        <v>3</v>
      </c>
      <c r="AA223" s="6">
        <v>100.127</v>
      </c>
      <c r="AF223" s="1">
        <v>2011</v>
      </c>
      <c r="AG223" s="1">
        <v>4</v>
      </c>
      <c r="AH223" s="1">
        <v>99.334000000000003</v>
      </c>
      <c r="AM223" s="1">
        <v>2011</v>
      </c>
      <c r="AN223" s="1">
        <v>4</v>
      </c>
      <c r="AO223" s="1">
        <v>99.241</v>
      </c>
      <c r="AU223" s="1">
        <v>2014</v>
      </c>
      <c r="AV223" s="1">
        <v>2</v>
      </c>
      <c r="AW223" s="1">
        <v>2164.2857872454838</v>
      </c>
      <c r="BC223" s="1">
        <v>2012</v>
      </c>
      <c r="BD223" s="1">
        <v>3</v>
      </c>
      <c r="BE223" s="1">
        <v>84</v>
      </c>
      <c r="BF223" s="11"/>
      <c r="BI223" s="1">
        <v>2012</v>
      </c>
      <c r="BJ223" s="1">
        <v>2</v>
      </c>
      <c r="BK223" s="12">
        <v>0.21160490337301022</v>
      </c>
      <c r="CA223" s="1">
        <v>2012</v>
      </c>
      <c r="CB223" s="1">
        <v>3</v>
      </c>
      <c r="CC223">
        <v>4067225</v>
      </c>
      <c r="CF223"/>
      <c r="CH223" s="1">
        <v>2012</v>
      </c>
      <c r="CI223" s="1">
        <v>3</v>
      </c>
      <c r="CJ223" s="1">
        <v>-112132</v>
      </c>
      <c r="CP223" s="1">
        <v>2012</v>
      </c>
      <c r="CQ223" s="1">
        <v>3</v>
      </c>
      <c r="CR223" s="6">
        <v>99.319000000000003</v>
      </c>
      <c r="CZ223" s="1">
        <v>1</v>
      </c>
      <c r="DA223" s="1">
        <v>2015</v>
      </c>
      <c r="DB223" s="1">
        <v>49</v>
      </c>
      <c r="DC223" s="1">
        <v>9</v>
      </c>
      <c r="DD223" s="1">
        <v>40</v>
      </c>
      <c r="DE223" s="1">
        <v>2</v>
      </c>
      <c r="DF223" s="1">
        <v>109</v>
      </c>
    </row>
    <row r="224" spans="1:110" x14ac:dyDescent="0.25">
      <c r="A224" s="8" t="s">
        <v>317</v>
      </c>
      <c r="B224" s="17">
        <v>1.153256028209195</v>
      </c>
      <c r="D224" s="5">
        <f t="shared" si="3"/>
        <v>0.74558199573845163</v>
      </c>
      <c r="H224" s="1">
        <v>2012</v>
      </c>
      <c r="I224" s="1">
        <v>4</v>
      </c>
      <c r="J224" s="19">
        <v>100.452</v>
      </c>
      <c r="O224" s="1">
        <v>2011</v>
      </c>
      <c r="P224" s="1">
        <v>3</v>
      </c>
      <c r="Q224" s="21">
        <v>239871</v>
      </c>
      <c r="Y224" s="1">
        <v>2012</v>
      </c>
      <c r="Z224" s="1">
        <v>4</v>
      </c>
      <c r="AA224" s="6">
        <v>100.642</v>
      </c>
      <c r="AF224" s="1">
        <v>2012</v>
      </c>
      <c r="AG224" s="1">
        <v>1</v>
      </c>
      <c r="AH224" s="1">
        <v>100.06</v>
      </c>
      <c r="AM224" s="1">
        <v>2012</v>
      </c>
      <c r="AN224" s="1">
        <v>1</v>
      </c>
      <c r="AO224" s="1">
        <v>99.691999999999993</v>
      </c>
      <c r="AU224" s="1">
        <v>2014</v>
      </c>
      <c r="AV224" s="1">
        <v>3</v>
      </c>
      <c r="AW224" s="1">
        <v>2247.8550283564364</v>
      </c>
      <c r="BC224" s="1">
        <v>2012</v>
      </c>
      <c r="BD224" s="1">
        <v>4</v>
      </c>
      <c r="BE224" s="1">
        <v>93</v>
      </c>
      <c r="BF224" s="11"/>
      <c r="BI224" s="1">
        <v>2012</v>
      </c>
      <c r="BJ224" s="1">
        <v>3</v>
      </c>
      <c r="BK224" s="12">
        <v>0.45213795989587408</v>
      </c>
      <c r="CA224" s="1">
        <v>2012</v>
      </c>
      <c r="CB224" s="1">
        <v>4</v>
      </c>
      <c r="CC224">
        <v>4083125</v>
      </c>
      <c r="CF224"/>
      <c r="CH224" s="1">
        <v>2012</v>
      </c>
      <c r="CI224" s="1">
        <v>4</v>
      </c>
      <c r="CJ224" s="1">
        <v>-105781</v>
      </c>
      <c r="CP224" s="1">
        <v>2012</v>
      </c>
      <c r="CQ224" s="1">
        <v>4</v>
      </c>
      <c r="CR224" s="6">
        <v>101.125</v>
      </c>
      <c r="CZ224" s="1">
        <v>2</v>
      </c>
      <c r="DA224" s="1">
        <v>2015</v>
      </c>
      <c r="DB224" s="1">
        <v>47</v>
      </c>
      <c r="DC224" s="1">
        <v>10</v>
      </c>
      <c r="DD224" s="1">
        <v>42</v>
      </c>
      <c r="DE224" s="1">
        <v>1</v>
      </c>
      <c r="DF224" s="1">
        <v>105</v>
      </c>
    </row>
    <row r="225" spans="1:110" x14ac:dyDescent="0.25">
      <c r="A225" s="8" t="s">
        <v>318</v>
      </c>
      <c r="B225" s="17">
        <v>5.3284728357372222</v>
      </c>
      <c r="D225" s="5">
        <f t="shared" si="3"/>
        <v>0.75890317782779471</v>
      </c>
      <c r="H225" s="1">
        <v>2013</v>
      </c>
      <c r="I225" s="1">
        <v>1</v>
      </c>
      <c r="J225" s="19">
        <v>101.398</v>
      </c>
      <c r="O225" s="1">
        <v>2011</v>
      </c>
      <c r="P225" s="1">
        <v>4</v>
      </c>
      <c r="Q225" s="21">
        <v>240431.33333333334</v>
      </c>
      <c r="Y225" s="1">
        <v>2013</v>
      </c>
      <c r="Z225" s="1">
        <v>1</v>
      </c>
      <c r="AA225" s="6">
        <v>101.032</v>
      </c>
      <c r="AF225" s="1">
        <v>2012</v>
      </c>
      <c r="AG225" s="1">
        <v>2</v>
      </c>
      <c r="AH225" s="1">
        <v>99.945999999999998</v>
      </c>
      <c r="AM225" s="1">
        <v>2012</v>
      </c>
      <c r="AN225" s="1">
        <v>2</v>
      </c>
      <c r="AO225" s="1">
        <v>99.962999999999994</v>
      </c>
      <c r="AU225" s="1">
        <v>2014</v>
      </c>
      <c r="AV225" s="1">
        <v>4</v>
      </c>
      <c r="AW225" s="1">
        <v>2307.7363719242417</v>
      </c>
      <c r="BC225" s="1">
        <v>2013</v>
      </c>
      <c r="BD225" s="1">
        <v>1</v>
      </c>
      <c r="BE225" s="1">
        <v>83</v>
      </c>
      <c r="BF225" s="11"/>
      <c r="BI225" s="1">
        <v>2012</v>
      </c>
      <c r="BJ225" s="1">
        <v>4</v>
      </c>
      <c r="BK225" s="12">
        <v>0.66715513469070709</v>
      </c>
      <c r="CA225" s="1">
        <v>2013</v>
      </c>
      <c r="CB225" s="1">
        <v>1</v>
      </c>
      <c r="CC225">
        <v>4125600</v>
      </c>
      <c r="CF225"/>
      <c r="CH225" s="1">
        <v>2013</v>
      </c>
      <c r="CI225" s="1">
        <v>1</v>
      </c>
      <c r="CJ225" s="1">
        <v>-105487</v>
      </c>
      <c r="CP225" s="1">
        <v>2013</v>
      </c>
      <c r="CQ225" s="1">
        <v>1</v>
      </c>
      <c r="CR225" s="6">
        <v>99.165000000000006</v>
      </c>
      <c r="CZ225" s="1">
        <v>3</v>
      </c>
      <c r="DA225" s="1">
        <v>2015</v>
      </c>
      <c r="DB225" s="1">
        <v>43</v>
      </c>
      <c r="DC225" s="1">
        <v>10</v>
      </c>
      <c r="DD225" s="1">
        <v>45</v>
      </c>
      <c r="DE225" s="1">
        <v>2</v>
      </c>
      <c r="DF225" s="1">
        <v>98</v>
      </c>
    </row>
    <row r="226" spans="1:110" x14ac:dyDescent="0.25">
      <c r="A226" s="8" t="s">
        <v>319</v>
      </c>
      <c r="B226" s="17">
        <v>-0.33770996329282665</v>
      </c>
      <c r="D226" s="5">
        <f t="shared" si="3"/>
        <v>0.75805890291956268</v>
      </c>
      <c r="H226" s="1">
        <v>2013</v>
      </c>
      <c r="I226" s="1">
        <v>2</v>
      </c>
      <c r="J226" s="19">
        <v>101.461</v>
      </c>
      <c r="O226" s="1">
        <v>2012</v>
      </c>
      <c r="P226" s="1">
        <v>1</v>
      </c>
      <c r="Q226" s="21">
        <v>242436</v>
      </c>
      <c r="Y226" s="1">
        <v>2013</v>
      </c>
      <c r="Z226" s="1">
        <v>2</v>
      </c>
      <c r="AA226" s="6">
        <v>101.422</v>
      </c>
      <c r="AF226" s="1">
        <v>2012</v>
      </c>
      <c r="AG226" s="1">
        <v>3</v>
      </c>
      <c r="AH226" s="1">
        <v>99.995999999999995</v>
      </c>
      <c r="AM226" s="1">
        <v>2012</v>
      </c>
      <c r="AN226" s="1">
        <v>3</v>
      </c>
      <c r="AO226" s="1">
        <v>100.05</v>
      </c>
      <c r="AU226" s="1">
        <v>2015</v>
      </c>
      <c r="AV226" s="1">
        <v>1</v>
      </c>
      <c r="AW226" s="1">
        <v>2379.2822028221221</v>
      </c>
      <c r="BC226" s="1">
        <v>2013</v>
      </c>
      <c r="BD226" s="1">
        <v>2</v>
      </c>
      <c r="BE226" s="1">
        <v>87</v>
      </c>
      <c r="BF226" s="11"/>
      <c r="BI226" s="1">
        <v>2013</v>
      </c>
      <c r="BJ226" s="1">
        <v>1</v>
      </c>
      <c r="BK226" s="12">
        <v>0.40217249660398596</v>
      </c>
      <c r="CA226" s="1">
        <v>2013</v>
      </c>
      <c r="CB226" s="1">
        <v>2</v>
      </c>
      <c r="CC226">
        <v>4154800</v>
      </c>
      <c r="CF226"/>
      <c r="CH226" s="1">
        <v>2013</v>
      </c>
      <c r="CI226" s="1">
        <v>2</v>
      </c>
      <c r="CJ226" s="1">
        <v>-106146</v>
      </c>
      <c r="CP226" s="1">
        <v>2013</v>
      </c>
      <c r="CQ226" s="1">
        <v>2</v>
      </c>
      <c r="CR226" s="6">
        <v>100.06399999999999</v>
      </c>
      <c r="CZ226" s="1">
        <v>4</v>
      </c>
      <c r="DA226" s="1">
        <v>2015</v>
      </c>
      <c r="DB226" s="1">
        <v>47</v>
      </c>
      <c r="DC226" s="1">
        <v>8</v>
      </c>
      <c r="DD226" s="1">
        <v>43</v>
      </c>
      <c r="DE226" s="1">
        <v>2</v>
      </c>
      <c r="DF226" s="1">
        <v>104</v>
      </c>
    </row>
    <row r="227" spans="1:110" x14ac:dyDescent="0.25">
      <c r="A227" s="8" t="s">
        <v>320</v>
      </c>
      <c r="B227" s="17">
        <v>3.9810111848936729</v>
      </c>
      <c r="D227" s="5">
        <f t="shared" si="3"/>
        <v>0.76801143088179691</v>
      </c>
      <c r="H227" s="1">
        <v>2013</v>
      </c>
      <c r="I227" s="1">
        <v>3</v>
      </c>
      <c r="J227" s="19">
        <v>102.52200000000001</v>
      </c>
      <c r="O227" s="1">
        <v>2012</v>
      </c>
      <c r="P227" s="1">
        <v>2</v>
      </c>
      <c r="Q227" s="21">
        <v>242968.33333333334</v>
      </c>
      <c r="Y227" s="1">
        <v>2013</v>
      </c>
      <c r="Z227" s="1">
        <v>3</v>
      </c>
      <c r="AA227" s="6">
        <v>102.004</v>
      </c>
      <c r="AF227" s="1">
        <v>2012</v>
      </c>
      <c r="AG227" s="1">
        <v>4</v>
      </c>
      <c r="AH227" s="1">
        <v>99.998000000000005</v>
      </c>
      <c r="AM227" s="1">
        <v>2012</v>
      </c>
      <c r="AN227" s="1">
        <v>4</v>
      </c>
      <c r="AO227" s="1">
        <v>100.29600000000001</v>
      </c>
      <c r="AU227" s="1">
        <v>2015</v>
      </c>
      <c r="AV227" s="1">
        <v>2</v>
      </c>
      <c r="AW227" s="1">
        <v>2394.9610192113291</v>
      </c>
      <c r="BC227" s="1">
        <v>2013</v>
      </c>
      <c r="BD227" s="1">
        <v>3</v>
      </c>
      <c r="BE227" s="1">
        <v>82</v>
      </c>
      <c r="BF227" s="11"/>
      <c r="BI227" s="1">
        <v>2013</v>
      </c>
      <c r="BJ227" s="1">
        <v>2</v>
      </c>
      <c r="BK227" s="12">
        <v>-0.10902799660742819</v>
      </c>
      <c r="CA227" s="1">
        <v>2013</v>
      </c>
      <c r="CB227" s="1">
        <v>3</v>
      </c>
      <c r="CC227">
        <v>4218075</v>
      </c>
      <c r="CF227"/>
      <c r="CH227" s="1">
        <v>2013</v>
      </c>
      <c r="CI227" s="1">
        <v>3</v>
      </c>
      <c r="CJ227" s="1">
        <v>-101305</v>
      </c>
      <c r="CP227" s="1">
        <v>2013</v>
      </c>
      <c r="CQ227" s="1">
        <v>3</v>
      </c>
      <c r="CR227" s="6">
        <v>99.668000000000006</v>
      </c>
      <c r="CZ227" s="1">
        <v>1</v>
      </c>
      <c r="DA227" s="1">
        <v>2016</v>
      </c>
      <c r="DB227" s="1">
        <v>45</v>
      </c>
      <c r="DC227" s="1">
        <v>10</v>
      </c>
      <c r="DD227" s="1">
        <v>43</v>
      </c>
      <c r="DE227" s="1">
        <v>2</v>
      </c>
      <c r="DF227" s="1">
        <v>102</v>
      </c>
    </row>
    <row r="228" spans="1:110" x14ac:dyDescent="0.25">
      <c r="A228" s="8" t="s">
        <v>321</v>
      </c>
      <c r="B228" s="17">
        <v>1.0296182572517456</v>
      </c>
      <c r="D228" s="5">
        <f t="shared" si="3"/>
        <v>0.77058547652492626</v>
      </c>
      <c r="H228" s="1">
        <v>2013</v>
      </c>
      <c r="I228" s="1">
        <v>4</v>
      </c>
      <c r="J228" s="19">
        <v>103.578</v>
      </c>
      <c r="O228" s="1">
        <v>2012</v>
      </c>
      <c r="P228" s="1">
        <v>3</v>
      </c>
      <c r="Q228" s="21">
        <v>243564</v>
      </c>
      <c r="Y228" s="1">
        <v>2013</v>
      </c>
      <c r="Z228" s="1">
        <v>4</v>
      </c>
      <c r="AA228" s="6">
        <v>102.342</v>
      </c>
      <c r="AF228" s="1">
        <v>2013</v>
      </c>
      <c r="AG228" s="1">
        <v>1</v>
      </c>
      <c r="AH228" s="1">
        <v>101.328</v>
      </c>
      <c r="AM228" s="1">
        <v>2013</v>
      </c>
      <c r="AN228" s="1">
        <v>1</v>
      </c>
      <c r="AO228" s="1">
        <v>100.25</v>
      </c>
      <c r="AU228" s="1">
        <v>2015</v>
      </c>
      <c r="AV228" s="1">
        <v>3</v>
      </c>
      <c r="AW228" s="1">
        <v>2302.3471870849771</v>
      </c>
      <c r="BC228" s="1">
        <v>2013</v>
      </c>
      <c r="BD228" s="1">
        <v>4</v>
      </c>
      <c r="BE228" s="1">
        <v>81</v>
      </c>
      <c r="BF228" s="11"/>
      <c r="BI228" s="1">
        <v>2013</v>
      </c>
      <c r="BJ228" s="1">
        <v>3</v>
      </c>
      <c r="BK228" s="12">
        <v>0.54088839211905793</v>
      </c>
      <c r="CA228" s="1">
        <v>2013</v>
      </c>
      <c r="CB228" s="1">
        <v>4</v>
      </c>
      <c r="CC228">
        <v>4269575</v>
      </c>
      <c r="CF228"/>
      <c r="CH228" s="1">
        <v>2013</v>
      </c>
      <c r="CI228" s="1">
        <v>4</v>
      </c>
      <c r="CJ228" s="1">
        <v>-87317</v>
      </c>
      <c r="CP228" s="1">
        <v>2013</v>
      </c>
      <c r="CQ228" s="1">
        <v>4</v>
      </c>
      <c r="CR228" s="6">
        <v>99.778000000000006</v>
      </c>
      <c r="CZ228" s="1">
        <v>2</v>
      </c>
      <c r="DA228" s="1">
        <v>2016</v>
      </c>
      <c r="DB228" s="1">
        <v>44</v>
      </c>
      <c r="DC228" s="1">
        <v>11</v>
      </c>
      <c r="DD228" s="1">
        <v>43</v>
      </c>
      <c r="DE228" s="1">
        <v>2</v>
      </c>
      <c r="DF228" s="1">
        <v>101</v>
      </c>
    </row>
    <row r="229" spans="1:110" x14ac:dyDescent="0.25">
      <c r="A229" s="8" t="s">
        <v>322</v>
      </c>
      <c r="B229" s="17">
        <v>4.8854471831340547</v>
      </c>
      <c r="D229" s="5">
        <f t="shared" si="3"/>
        <v>0.78279909448276142</v>
      </c>
      <c r="H229" s="1">
        <v>2014</v>
      </c>
      <c r="I229" s="1">
        <v>1</v>
      </c>
      <c r="J229" s="19">
        <v>103.021</v>
      </c>
      <c r="O229" s="1">
        <v>2012</v>
      </c>
      <c r="P229" s="1">
        <v>4</v>
      </c>
      <c r="Q229" s="21">
        <v>244169</v>
      </c>
      <c r="Y229" s="1">
        <v>2014</v>
      </c>
      <c r="Z229" s="1">
        <v>1</v>
      </c>
      <c r="AA229" s="6">
        <v>102.82599999999999</v>
      </c>
      <c r="AF229" s="1">
        <v>2013</v>
      </c>
      <c r="AG229" s="1">
        <v>2</v>
      </c>
      <c r="AH229" s="1">
        <v>101.221</v>
      </c>
      <c r="AM229" s="1">
        <v>2013</v>
      </c>
      <c r="AN229" s="1">
        <v>2</v>
      </c>
      <c r="AO229" s="1">
        <v>100.44499999999999</v>
      </c>
      <c r="AU229" s="1">
        <v>2015</v>
      </c>
      <c r="AV229" s="1">
        <v>4</v>
      </c>
      <c r="AW229" s="1">
        <v>2343.7234752162672</v>
      </c>
      <c r="BC229" s="1">
        <v>2014</v>
      </c>
      <c r="BD229" s="1">
        <v>1</v>
      </c>
      <c r="BE229" s="1">
        <v>78</v>
      </c>
      <c r="BF229" s="11"/>
      <c r="BI229" s="1">
        <v>2013</v>
      </c>
      <c r="BJ229" s="1">
        <v>4</v>
      </c>
      <c r="BK229" s="12">
        <v>0.36971893110645243</v>
      </c>
      <c r="CA229" s="1">
        <v>2014</v>
      </c>
      <c r="CB229" s="1">
        <v>1</v>
      </c>
      <c r="CC229">
        <v>4261000</v>
      </c>
      <c r="CF229"/>
      <c r="CH229" s="1">
        <v>2014</v>
      </c>
      <c r="CI229" s="1">
        <v>1</v>
      </c>
      <c r="CJ229" s="1">
        <v>-100969</v>
      </c>
      <c r="CP229" s="1">
        <v>2014</v>
      </c>
      <c r="CQ229" s="1">
        <v>1</v>
      </c>
      <c r="CR229" s="6">
        <v>100.839</v>
      </c>
      <c r="CZ229" s="1">
        <v>3</v>
      </c>
      <c r="DA229" s="1">
        <v>2016</v>
      </c>
      <c r="DB229" s="1">
        <v>44</v>
      </c>
      <c r="DC229" s="1">
        <v>9</v>
      </c>
      <c r="DD229" s="1">
        <v>46</v>
      </c>
      <c r="DE229" s="1">
        <v>1</v>
      </c>
      <c r="DF229" s="1">
        <v>98</v>
      </c>
    </row>
    <row r="230" spans="1:110" x14ac:dyDescent="0.25">
      <c r="A230" s="8" t="s">
        <v>323</v>
      </c>
      <c r="B230" s="17">
        <v>0.29876513154788054</v>
      </c>
      <c r="D230" s="5">
        <f t="shared" si="3"/>
        <v>0.78354600731163115</v>
      </c>
      <c r="H230" s="1">
        <v>2014</v>
      </c>
      <c r="I230" s="1">
        <v>2</v>
      </c>
      <c r="J230" s="19">
        <v>104.73399999999999</v>
      </c>
      <c r="O230" s="1">
        <v>2013</v>
      </c>
      <c r="P230" s="1">
        <v>1</v>
      </c>
      <c r="Q230" s="21">
        <v>244828.66666666666</v>
      </c>
      <c r="Y230" s="1">
        <v>2014</v>
      </c>
      <c r="Z230" s="1">
        <v>2</v>
      </c>
      <c r="AA230" s="6">
        <v>103.548</v>
      </c>
      <c r="AF230" s="1">
        <v>2013</v>
      </c>
      <c r="AG230" s="1">
        <v>3</v>
      </c>
      <c r="AH230" s="1">
        <v>101.884</v>
      </c>
      <c r="AM230" s="1">
        <v>2013</v>
      </c>
      <c r="AN230" s="1">
        <v>3</v>
      </c>
      <c r="AO230" s="1">
        <v>100.65300000000001</v>
      </c>
      <c r="AU230" s="1">
        <v>2016</v>
      </c>
      <c r="AV230" s="1">
        <v>1</v>
      </c>
      <c r="AW230" s="1">
        <v>2222.4503481766096</v>
      </c>
      <c r="BC230" s="1">
        <v>2014</v>
      </c>
      <c r="BD230" s="1">
        <v>2</v>
      </c>
      <c r="BE230" s="1">
        <v>85</v>
      </c>
      <c r="BF230" s="11"/>
      <c r="BI230" s="1">
        <v>2014</v>
      </c>
      <c r="BJ230" s="1">
        <v>1</v>
      </c>
      <c r="BK230" s="12">
        <v>0.62288682028522169</v>
      </c>
      <c r="CA230" s="1">
        <v>2014</v>
      </c>
      <c r="CB230" s="1">
        <v>2</v>
      </c>
      <c r="CC230">
        <v>4332050</v>
      </c>
      <c r="CF230"/>
      <c r="CH230" s="1">
        <v>2014</v>
      </c>
      <c r="CI230" s="1">
        <v>2</v>
      </c>
      <c r="CJ230" s="1">
        <v>-97288</v>
      </c>
      <c r="CP230" s="1">
        <v>2014</v>
      </c>
      <c r="CQ230" s="1">
        <v>2</v>
      </c>
      <c r="CR230" s="6">
        <v>99.86</v>
      </c>
      <c r="CZ230" s="1">
        <v>4</v>
      </c>
      <c r="DA230" s="1">
        <v>2016</v>
      </c>
      <c r="DB230" s="1">
        <v>46</v>
      </c>
      <c r="DC230" s="1">
        <v>9</v>
      </c>
      <c r="DD230" s="1">
        <v>43</v>
      </c>
      <c r="DE230" s="1">
        <v>2</v>
      </c>
      <c r="DF230" s="1">
        <v>103</v>
      </c>
    </row>
    <row r="231" spans="1:110" x14ac:dyDescent="0.25">
      <c r="A231" s="8" t="s">
        <v>324</v>
      </c>
      <c r="B231" s="17">
        <v>3.7267368391888764</v>
      </c>
      <c r="D231" s="5">
        <f t="shared" si="3"/>
        <v>0.79286284940960339</v>
      </c>
      <c r="H231" s="1">
        <v>2014</v>
      </c>
      <c r="I231" s="1">
        <v>3</v>
      </c>
      <c r="J231" s="19">
        <v>106.374</v>
      </c>
      <c r="O231" s="1">
        <v>2013</v>
      </c>
      <c r="P231" s="1">
        <v>2</v>
      </c>
      <c r="Q231" s="21">
        <v>245363.33333333334</v>
      </c>
      <c r="Y231" s="1">
        <v>2014</v>
      </c>
      <c r="Z231" s="1">
        <v>3</v>
      </c>
      <c r="AA231" s="6">
        <v>104.252</v>
      </c>
      <c r="AF231" s="1">
        <v>2013</v>
      </c>
      <c r="AG231" s="1">
        <v>4</v>
      </c>
      <c r="AH231" s="1">
        <v>102.779</v>
      </c>
      <c r="AM231" s="1">
        <v>2013</v>
      </c>
      <c r="AN231" s="1">
        <v>4</v>
      </c>
      <c r="AO231" s="1">
        <v>101.389</v>
      </c>
      <c r="AU231" s="1">
        <v>2016</v>
      </c>
      <c r="AV231" s="1">
        <v>2</v>
      </c>
      <c r="AW231" s="1">
        <v>2339.6507198598651</v>
      </c>
      <c r="BC231" s="1">
        <v>2014</v>
      </c>
      <c r="BD231" s="1">
        <v>3</v>
      </c>
      <c r="BE231" s="1">
        <v>84</v>
      </c>
      <c r="BF231" s="11"/>
      <c r="BI231" s="1">
        <v>2014</v>
      </c>
      <c r="BJ231" s="1">
        <v>2</v>
      </c>
      <c r="BK231" s="12">
        <v>0.53108259109213429</v>
      </c>
      <c r="CA231" s="1">
        <v>2014</v>
      </c>
      <c r="CB231" s="1">
        <v>3</v>
      </c>
      <c r="CC231">
        <v>4399950</v>
      </c>
      <c r="CF231"/>
      <c r="CH231" s="1">
        <v>2014</v>
      </c>
      <c r="CI231" s="1">
        <v>3</v>
      </c>
      <c r="CJ231" s="1">
        <v>-98919</v>
      </c>
      <c r="CP231" s="1">
        <v>2014</v>
      </c>
      <c r="CQ231" s="1">
        <v>3</v>
      </c>
      <c r="CR231" s="6">
        <v>100.286</v>
      </c>
      <c r="CZ231" s="1">
        <v>1</v>
      </c>
      <c r="DA231" s="1">
        <v>2017</v>
      </c>
      <c r="DB231" s="1">
        <v>50</v>
      </c>
      <c r="DC231" s="1">
        <v>7</v>
      </c>
      <c r="DD231" s="1">
        <v>41</v>
      </c>
      <c r="DE231" s="1">
        <v>2</v>
      </c>
      <c r="DF231" s="1">
        <v>109</v>
      </c>
    </row>
    <row r="232" spans="1:110" x14ac:dyDescent="0.25">
      <c r="A232" s="8" t="s">
        <v>325</v>
      </c>
      <c r="B232" s="17">
        <v>0.70284239956143901</v>
      </c>
      <c r="D232" s="5">
        <f t="shared" si="3"/>
        <v>0.79461995540850694</v>
      </c>
      <c r="H232" s="1">
        <v>2014</v>
      </c>
      <c r="I232" s="1">
        <v>4</v>
      </c>
      <c r="J232" s="19">
        <v>106.991</v>
      </c>
      <c r="O232" s="1">
        <v>2013</v>
      </c>
      <c r="P232" s="1">
        <v>3</v>
      </c>
      <c r="Q232" s="21">
        <v>245961</v>
      </c>
      <c r="Y232" s="1">
        <v>2014</v>
      </c>
      <c r="Z232" s="1">
        <v>4</v>
      </c>
      <c r="AA232" s="6">
        <v>105.441</v>
      </c>
      <c r="AF232" s="1">
        <v>2014</v>
      </c>
      <c r="AG232" s="1">
        <v>1</v>
      </c>
      <c r="AH232" s="1">
        <v>103.01900000000001</v>
      </c>
      <c r="AM232" s="1">
        <v>2014</v>
      </c>
      <c r="AN232" s="1">
        <v>1</v>
      </c>
      <c r="AO232" s="1">
        <v>101.639</v>
      </c>
      <c r="AU232" s="1">
        <v>2016</v>
      </c>
      <c r="AV232" s="1">
        <v>3</v>
      </c>
      <c r="AW232" s="1">
        <v>2426.493848250017</v>
      </c>
      <c r="BC232" s="1">
        <v>2014</v>
      </c>
      <c r="BD232" s="1">
        <v>4</v>
      </c>
      <c r="BE232" s="1">
        <v>99</v>
      </c>
      <c r="BF232" s="11"/>
      <c r="BI232" s="1">
        <v>2014</v>
      </c>
      <c r="BJ232" s="1">
        <v>3</v>
      </c>
      <c r="BK232" s="12">
        <v>0.25601481333308601</v>
      </c>
      <c r="CA232" s="1">
        <v>2014</v>
      </c>
      <c r="CB232" s="1">
        <v>4</v>
      </c>
      <c r="CC232">
        <v>4427675</v>
      </c>
      <c r="CF232"/>
      <c r="CH232" s="1">
        <v>2014</v>
      </c>
      <c r="CI232" s="1">
        <v>4</v>
      </c>
      <c r="CJ232" s="1">
        <v>-113451</v>
      </c>
      <c r="CP232" s="1">
        <v>2014</v>
      </c>
      <c r="CQ232" s="1">
        <v>4</v>
      </c>
      <c r="CR232" s="6">
        <v>101.06</v>
      </c>
    </row>
    <row r="233" spans="1:110" x14ac:dyDescent="0.25">
      <c r="A233" s="8" t="s">
        <v>326</v>
      </c>
      <c r="B233" s="17">
        <v>3.4717805792664018</v>
      </c>
      <c r="D233" s="5">
        <f t="shared" si="3"/>
        <v>0.80329940685667289</v>
      </c>
      <c r="H233" s="1">
        <v>2015</v>
      </c>
      <c r="I233" s="1">
        <v>1</v>
      </c>
      <c r="J233" s="19">
        <v>108.03700000000001</v>
      </c>
      <c r="O233" s="1">
        <v>2013</v>
      </c>
      <c r="P233" s="1">
        <v>4</v>
      </c>
      <c r="Q233" s="21">
        <v>246564.33333333334</v>
      </c>
      <c r="Y233" s="1">
        <v>2015</v>
      </c>
      <c r="Z233" s="1">
        <v>1</v>
      </c>
      <c r="AA233" s="6">
        <v>105.563</v>
      </c>
      <c r="AF233" s="1">
        <v>2014</v>
      </c>
      <c r="AG233" s="1">
        <v>2</v>
      </c>
      <c r="AH233" s="1">
        <v>104.012</v>
      </c>
      <c r="AM233" s="1">
        <v>2014</v>
      </c>
      <c r="AN233" s="1">
        <v>2</v>
      </c>
      <c r="AO233" s="1">
        <v>102.15600000000001</v>
      </c>
      <c r="AU233" s="1">
        <v>2016</v>
      </c>
      <c r="AV233" s="1">
        <v>4</v>
      </c>
      <c r="AW233" s="1">
        <v>2449.9380182532127</v>
      </c>
      <c r="BC233" s="1">
        <v>2015</v>
      </c>
      <c r="BD233" s="1">
        <v>1</v>
      </c>
      <c r="BE233" s="1">
        <v>109</v>
      </c>
      <c r="BF233" s="11"/>
      <c r="BI233" s="1">
        <v>2014</v>
      </c>
      <c r="BJ233" s="1">
        <v>4</v>
      </c>
      <c r="BK233" s="12">
        <v>-0.24844906190593483</v>
      </c>
      <c r="CF233"/>
    </row>
    <row r="234" spans="1:110" x14ac:dyDescent="0.25">
      <c r="A234" s="8" t="s">
        <v>327</v>
      </c>
      <c r="B234" s="17">
        <v>4.9860763675582733</v>
      </c>
      <c r="D234" s="5">
        <f t="shared" si="3"/>
        <v>0.81576459777556853</v>
      </c>
      <c r="H234" s="1">
        <v>2015</v>
      </c>
      <c r="I234" s="1">
        <v>2</v>
      </c>
      <c r="J234" s="19">
        <v>108.833</v>
      </c>
      <c r="O234" s="1">
        <v>2014</v>
      </c>
      <c r="P234" s="1">
        <v>1</v>
      </c>
      <c r="Q234" s="21">
        <v>247086</v>
      </c>
      <c r="Y234" s="1">
        <v>2015</v>
      </c>
      <c r="Z234" s="1">
        <v>2</v>
      </c>
      <c r="AA234" s="6">
        <v>106.038</v>
      </c>
      <c r="AF234" s="1">
        <v>2014</v>
      </c>
      <c r="AG234" s="1">
        <v>3</v>
      </c>
      <c r="AH234" s="1">
        <v>104.88</v>
      </c>
      <c r="AM234" s="1">
        <v>2014</v>
      </c>
      <c r="AN234" s="1">
        <v>3</v>
      </c>
      <c r="AO234" s="1">
        <v>103.078</v>
      </c>
      <c r="AU234" s="1">
        <v>2017</v>
      </c>
      <c r="AV234" s="1">
        <v>1</v>
      </c>
      <c r="AW234" s="1">
        <v>2585.3540613008886</v>
      </c>
      <c r="BC234" s="1">
        <v>2015</v>
      </c>
      <c r="BD234" s="1">
        <v>2</v>
      </c>
      <c r="BE234" s="1">
        <v>105</v>
      </c>
      <c r="BF234" s="11"/>
      <c r="BI234" s="1">
        <v>2015</v>
      </c>
      <c r="BJ234" s="1">
        <v>1</v>
      </c>
      <c r="BK234" s="12">
        <v>-0.64643213637436736</v>
      </c>
      <c r="CF234"/>
    </row>
    <row r="235" spans="1:110" x14ac:dyDescent="0.25">
      <c r="A235" s="8" t="s">
        <v>328</v>
      </c>
      <c r="B235" s="17">
        <v>-0.38945182841786696</v>
      </c>
      <c r="D235" s="5">
        <f t="shared" si="3"/>
        <v>0.8147909682045239</v>
      </c>
      <c r="H235" s="1">
        <v>2015</v>
      </c>
      <c r="I235" s="1">
        <v>3</v>
      </c>
      <c r="J235" s="19">
        <v>109.185</v>
      </c>
      <c r="O235" s="1">
        <v>2014</v>
      </c>
      <c r="P235" s="1">
        <v>2</v>
      </c>
      <c r="Q235" s="21">
        <v>247625</v>
      </c>
      <c r="Y235" s="1">
        <v>2015</v>
      </c>
      <c r="Z235" s="1">
        <v>3</v>
      </c>
      <c r="AA235" s="6">
        <v>106.404</v>
      </c>
      <c r="AF235" s="1">
        <v>2014</v>
      </c>
      <c r="AG235" s="1">
        <v>4</v>
      </c>
      <c r="AH235" s="1">
        <v>106.017</v>
      </c>
      <c r="AM235" s="1">
        <v>2014</v>
      </c>
      <c r="AN235" s="1">
        <v>4</v>
      </c>
      <c r="AO235" s="1">
        <v>104.11799999999999</v>
      </c>
      <c r="AU235" s="1">
        <v>2017</v>
      </c>
      <c r="AV235" s="1">
        <v>2</v>
      </c>
      <c r="AW235" s="1">
        <v>2651.3799894638523</v>
      </c>
      <c r="BC235" s="1">
        <v>2015</v>
      </c>
      <c r="BD235" s="1">
        <v>3</v>
      </c>
      <c r="BE235" s="1">
        <v>98</v>
      </c>
      <c r="BF235" s="11"/>
      <c r="BI235" s="1">
        <v>2015</v>
      </c>
      <c r="BJ235" s="1">
        <v>2</v>
      </c>
      <c r="BK235" s="12">
        <v>0.68187605461515466</v>
      </c>
      <c r="CF235"/>
    </row>
    <row r="236" spans="1:110" x14ac:dyDescent="0.25">
      <c r="A236" s="8" t="s">
        <v>329</v>
      </c>
      <c r="B236" s="17">
        <v>2.0772660502341411</v>
      </c>
      <c r="D236" s="5">
        <f t="shared" si="3"/>
        <v>0.81998413333010922</v>
      </c>
      <c r="H236" s="1">
        <v>2015</v>
      </c>
      <c r="I236" s="1">
        <v>4</v>
      </c>
      <c r="J236" s="19">
        <v>109.283</v>
      </c>
      <c r="O236" s="1">
        <v>2014</v>
      </c>
      <c r="P236" s="1">
        <v>3</v>
      </c>
      <c r="Q236" s="21">
        <v>248232.66666666666</v>
      </c>
      <c r="Y236" s="1">
        <v>2015</v>
      </c>
      <c r="Z236" s="1">
        <v>4</v>
      </c>
      <c r="AA236" s="6">
        <v>106.922</v>
      </c>
      <c r="AF236" s="1">
        <v>2015</v>
      </c>
      <c r="AG236" s="1">
        <v>1</v>
      </c>
      <c r="AH236" s="1">
        <v>106.974</v>
      </c>
      <c r="AM236" s="1">
        <v>2015</v>
      </c>
      <c r="AN236" s="1">
        <v>1</v>
      </c>
      <c r="AO236" s="1">
        <v>104.55200000000001</v>
      </c>
      <c r="AU236" s="1">
        <v>2017</v>
      </c>
      <c r="AV236" s="1">
        <v>3</v>
      </c>
      <c r="AW236" s="1">
        <v>2719.7022654525222</v>
      </c>
      <c r="BC236" s="1">
        <v>2015</v>
      </c>
      <c r="BD236" s="1">
        <v>4</v>
      </c>
      <c r="BE236" s="1">
        <v>104</v>
      </c>
      <c r="BF236" s="11"/>
      <c r="BI236" s="1">
        <v>2015</v>
      </c>
      <c r="BJ236" s="1">
        <v>3</v>
      </c>
      <c r="BK236" s="12">
        <v>0.3785376994427973</v>
      </c>
      <c r="CF236"/>
    </row>
    <row r="237" spans="1:110" x14ac:dyDescent="0.25">
      <c r="A237" s="8" t="s">
        <v>330</v>
      </c>
      <c r="B237" s="17">
        <v>-0.25116244286338929</v>
      </c>
      <c r="D237" s="5">
        <f t="shared" si="3"/>
        <v>0.81935622722295076</v>
      </c>
      <c r="H237" s="1">
        <v>2016</v>
      </c>
      <c r="I237" s="1">
        <v>1</v>
      </c>
      <c r="J237" s="19">
        <v>110.009</v>
      </c>
      <c r="O237" s="1">
        <v>2014</v>
      </c>
      <c r="P237" s="1">
        <v>4</v>
      </c>
      <c r="Q237" s="21">
        <v>248842.66666666666</v>
      </c>
      <c r="Y237" s="1">
        <v>2016</v>
      </c>
      <c r="Z237" s="1">
        <v>1</v>
      </c>
      <c r="AA237" s="6">
        <v>107.27200000000001</v>
      </c>
      <c r="AF237" s="1">
        <v>2015</v>
      </c>
      <c r="AG237" s="1">
        <v>2</v>
      </c>
      <c r="AH237" s="1">
        <v>107.54900000000001</v>
      </c>
      <c r="AM237" s="1">
        <v>2015</v>
      </c>
      <c r="AN237" s="1">
        <v>2</v>
      </c>
      <c r="AO237" s="1">
        <v>105.072</v>
      </c>
      <c r="AU237" s="1">
        <v>2017</v>
      </c>
      <c r="AV237" s="1">
        <v>4</v>
      </c>
      <c r="AW237" s="1">
        <v>2860.4263717561721</v>
      </c>
      <c r="BC237" s="1">
        <v>2016</v>
      </c>
      <c r="BD237" s="1">
        <v>1</v>
      </c>
      <c r="BE237" s="1">
        <v>102</v>
      </c>
      <c r="BF237" s="11"/>
      <c r="BI237" s="1">
        <v>2015</v>
      </c>
      <c r="BJ237" s="1">
        <v>4</v>
      </c>
      <c r="BK237" s="12">
        <v>-7.4788353408242374E-3</v>
      </c>
      <c r="CF237"/>
    </row>
    <row r="238" spans="1:110" x14ac:dyDescent="0.25">
      <c r="A238" s="8" t="s">
        <v>331</v>
      </c>
      <c r="B238" s="17">
        <v>5.6656182133409283E-2</v>
      </c>
      <c r="D238" s="5">
        <f t="shared" si="3"/>
        <v>0.81949786767828425</v>
      </c>
      <c r="H238" s="1">
        <v>2016</v>
      </c>
      <c r="I238" s="1">
        <v>2</v>
      </c>
      <c r="J238" s="19">
        <v>110.343</v>
      </c>
      <c r="O238" s="1">
        <v>2015</v>
      </c>
      <c r="P238" s="1">
        <v>1</v>
      </c>
      <c r="Q238" s="21">
        <v>249900.66666666666</v>
      </c>
      <c r="Y238" s="1">
        <v>2016</v>
      </c>
      <c r="Z238" s="1">
        <v>2</v>
      </c>
      <c r="AA238" s="6">
        <v>107.67700000000001</v>
      </c>
      <c r="AF238" s="1">
        <v>2015</v>
      </c>
      <c r="AG238" s="1">
        <v>3</v>
      </c>
      <c r="AH238" s="1">
        <v>108.631</v>
      </c>
      <c r="AM238" s="1">
        <v>2015</v>
      </c>
      <c r="AN238" s="1">
        <v>3</v>
      </c>
      <c r="AO238" s="1">
        <v>105.69499999999999</v>
      </c>
      <c r="AU238" s="1">
        <v>2018</v>
      </c>
      <c r="AV238" s="1">
        <v>1</v>
      </c>
      <c r="AW238" s="1">
        <v>2974.3057482193944</v>
      </c>
      <c r="BC238" s="1">
        <v>2016</v>
      </c>
      <c r="BD238" s="1">
        <v>2</v>
      </c>
      <c r="BE238" s="1">
        <v>101</v>
      </c>
      <c r="BF238" s="11"/>
      <c r="BI238" s="1">
        <v>2016</v>
      </c>
      <c r="BJ238" s="1">
        <v>1</v>
      </c>
      <c r="BK238" s="12">
        <v>-6.2005836145066461E-2</v>
      </c>
      <c r="CF238"/>
    </row>
    <row r="239" spans="1:110" x14ac:dyDescent="0.25">
      <c r="A239" s="8" t="s">
        <v>332</v>
      </c>
      <c r="B239" s="17">
        <v>4.8586883370483074</v>
      </c>
      <c r="D239" s="5">
        <f t="shared" si="3"/>
        <v>0.83164458852090506</v>
      </c>
      <c r="H239" s="1">
        <v>2016</v>
      </c>
      <c r="I239" s="1">
        <v>3</v>
      </c>
      <c r="J239" s="19">
        <v>111.111</v>
      </c>
      <c r="O239" s="1">
        <v>2015</v>
      </c>
      <c r="P239" s="1">
        <v>2</v>
      </c>
      <c r="Q239" s="21">
        <v>250461.33333333334</v>
      </c>
      <c r="Y239" s="1">
        <v>2016</v>
      </c>
      <c r="Z239" s="1">
        <v>3</v>
      </c>
      <c r="AA239" s="6">
        <v>107.98699999999999</v>
      </c>
      <c r="AF239" s="1">
        <v>2015</v>
      </c>
      <c r="AG239" s="1">
        <v>4</v>
      </c>
      <c r="AH239" s="1">
        <v>108.96</v>
      </c>
      <c r="AM239" s="1">
        <v>2015</v>
      </c>
      <c r="AN239" s="1">
        <v>4</v>
      </c>
      <c r="AO239" s="1">
        <v>106.283</v>
      </c>
      <c r="AU239" s="1">
        <v>2018</v>
      </c>
      <c r="AV239" s="1">
        <v>2</v>
      </c>
      <c r="AW239" s="1">
        <v>2911.9727866490925</v>
      </c>
      <c r="BC239" s="1">
        <v>2016</v>
      </c>
      <c r="BD239" s="1">
        <v>3</v>
      </c>
      <c r="BE239" s="1">
        <v>98</v>
      </c>
      <c r="BF239" s="11"/>
      <c r="BI239" s="1">
        <v>2016</v>
      </c>
      <c r="BJ239" s="1">
        <v>2</v>
      </c>
      <c r="BK239" s="12">
        <v>0.79978377842193049</v>
      </c>
      <c r="CF239"/>
    </row>
    <row r="240" spans="1:110" x14ac:dyDescent="0.25">
      <c r="A240" s="8" t="s">
        <v>333</v>
      </c>
      <c r="B240" s="17">
        <v>4.4806627939085217</v>
      </c>
      <c r="D240" s="5">
        <f t="shared" si="3"/>
        <v>0.84284624550567633</v>
      </c>
      <c r="H240" s="1">
        <v>2016</v>
      </c>
      <c r="I240" s="1">
        <v>4</v>
      </c>
      <c r="J240" s="19">
        <v>111.872</v>
      </c>
      <c r="O240" s="1">
        <v>2015</v>
      </c>
      <c r="P240" s="1">
        <v>3</v>
      </c>
      <c r="Q240" s="21">
        <v>251099</v>
      </c>
      <c r="Y240" s="1">
        <v>2016</v>
      </c>
      <c r="Z240" s="1">
        <v>4</v>
      </c>
      <c r="AA240" s="6">
        <v>108.1</v>
      </c>
      <c r="AF240" s="1">
        <v>2016</v>
      </c>
      <c r="AG240" s="1">
        <v>1</v>
      </c>
      <c r="AH240" s="1">
        <v>109.88800000000001</v>
      </c>
      <c r="AM240" s="1">
        <v>2016</v>
      </c>
      <c r="AN240" s="1">
        <v>1</v>
      </c>
      <c r="AO240" s="1">
        <v>106.93</v>
      </c>
      <c r="AU240" s="1">
        <v>2018</v>
      </c>
      <c r="AV240" s="1">
        <v>3</v>
      </c>
      <c r="AW240" s="1">
        <v>3061.2638247685113</v>
      </c>
      <c r="BC240" s="1">
        <v>2016</v>
      </c>
      <c r="BD240" s="1">
        <v>4</v>
      </c>
      <c r="BE240" s="1">
        <v>103</v>
      </c>
      <c r="BF240" s="11"/>
      <c r="BI240" s="1">
        <v>2016</v>
      </c>
      <c r="BJ240" s="1">
        <v>3</v>
      </c>
      <c r="BK240" s="12">
        <v>0.42453095368830418</v>
      </c>
      <c r="CF240"/>
    </row>
    <row r="241" spans="1:84" x14ac:dyDescent="0.25">
      <c r="A241" s="8" t="s">
        <v>334</v>
      </c>
      <c r="B241" s="17">
        <v>-2.185851285210469</v>
      </c>
      <c r="D241" s="5">
        <f t="shared" si="3"/>
        <v>0.83738161729265015</v>
      </c>
      <c r="H241" s="1">
        <v>2017</v>
      </c>
      <c r="I241" s="1">
        <v>1</v>
      </c>
      <c r="J241" s="19">
        <v>112.411</v>
      </c>
      <c r="O241" s="1">
        <v>2015</v>
      </c>
      <c r="P241" s="1">
        <v>4</v>
      </c>
      <c r="Q241" s="21">
        <v>251741.33333333334</v>
      </c>
      <c r="Y241" s="1">
        <v>2017</v>
      </c>
      <c r="Z241" s="1">
        <v>1</v>
      </c>
      <c r="AA241" s="1">
        <v>108.526</v>
      </c>
      <c r="AF241" s="1">
        <v>2016</v>
      </c>
      <c r="AG241" s="1">
        <v>2</v>
      </c>
      <c r="AH241" s="1">
        <v>110.777</v>
      </c>
      <c r="AM241" s="1">
        <v>2016</v>
      </c>
      <c r="AN241" s="1">
        <v>2</v>
      </c>
      <c r="AO241" s="1">
        <v>107.294</v>
      </c>
      <c r="AU241" s="1">
        <v>2018</v>
      </c>
      <c r="AV241" s="1">
        <v>4</v>
      </c>
      <c r="AW241" s="1">
        <v>2892.0084536708746</v>
      </c>
      <c r="BC241" s="1">
        <v>2017</v>
      </c>
      <c r="BD241" s="1">
        <v>1</v>
      </c>
      <c r="BE241" s="1">
        <v>109</v>
      </c>
      <c r="BI241" s="1">
        <v>2016</v>
      </c>
      <c r="BJ241" s="1">
        <v>4</v>
      </c>
      <c r="BK241" s="12">
        <v>0.63483758983312077</v>
      </c>
      <c r="CF241"/>
    </row>
    <row r="242" spans="1:84" x14ac:dyDescent="0.25">
      <c r="A242" s="8" t="s">
        <v>335</v>
      </c>
      <c r="B242" s="17">
        <v>-0.46493631726555451</v>
      </c>
      <c r="D242" s="5">
        <f t="shared" si="3"/>
        <v>0.83621927649948624</v>
      </c>
      <c r="H242" s="1">
        <v>2017</v>
      </c>
      <c r="I242" s="1">
        <v>2</v>
      </c>
      <c r="J242" s="19">
        <v>113.179</v>
      </c>
      <c r="O242" s="1">
        <v>2016</v>
      </c>
      <c r="P242" s="1">
        <v>1</v>
      </c>
      <c r="Q242" s="21">
        <v>252580.66666666666</v>
      </c>
      <c r="Y242" s="1">
        <v>2017</v>
      </c>
      <c r="Z242" s="1">
        <v>2</v>
      </c>
      <c r="AA242" s="1">
        <v>109.345</v>
      </c>
      <c r="AF242" s="1">
        <v>2016</v>
      </c>
      <c r="AG242" s="1">
        <v>3</v>
      </c>
      <c r="AH242" s="1">
        <v>111.026</v>
      </c>
      <c r="AM242" s="1">
        <v>2016</v>
      </c>
      <c r="AN242" s="1">
        <v>3</v>
      </c>
      <c r="AO242" s="1">
        <v>107.726</v>
      </c>
      <c r="AU242" s="1">
        <v>2019</v>
      </c>
      <c r="AV242" s="1">
        <v>1</v>
      </c>
      <c r="AW242" s="1">
        <v>2914.4991268824538</v>
      </c>
      <c r="BC242" s="1">
        <v>2017</v>
      </c>
      <c r="BD242" s="1">
        <v>2</v>
      </c>
      <c r="BE242" s="1">
        <v>102</v>
      </c>
      <c r="BI242" s="1">
        <v>2017</v>
      </c>
      <c r="BJ242" s="1">
        <v>1</v>
      </c>
      <c r="BK242" s="1">
        <v>0.66843675672309166</v>
      </c>
      <c r="CF242"/>
    </row>
    <row r="243" spans="1:84" x14ac:dyDescent="0.25">
      <c r="A243" s="8" t="s">
        <v>336</v>
      </c>
      <c r="B243" s="17">
        <v>3.9627632710221627</v>
      </c>
      <c r="D243" s="5">
        <f t="shared" si="3"/>
        <v>0.84612618467704159</v>
      </c>
      <c r="H243" s="1">
        <v>2017</v>
      </c>
      <c r="I243" s="1">
        <v>3</v>
      </c>
      <c r="J243" s="19">
        <v>114.245</v>
      </c>
      <c r="O243" s="1">
        <v>2016</v>
      </c>
      <c r="P243" s="1">
        <v>2</v>
      </c>
      <c r="Q243" s="21">
        <v>253180</v>
      </c>
      <c r="Y243" s="1">
        <v>2017</v>
      </c>
      <c r="Z243" s="1">
        <v>3</v>
      </c>
      <c r="AA243" s="1">
        <v>109.50700000000001</v>
      </c>
      <c r="AF243" s="1">
        <v>2016</v>
      </c>
      <c r="AG243" s="1">
        <v>4</v>
      </c>
      <c r="AH243" s="1">
        <v>111.13800000000001</v>
      </c>
      <c r="AM243" s="1">
        <v>2016</v>
      </c>
      <c r="AN243" s="1">
        <v>4</v>
      </c>
      <c r="AO243" s="1">
        <v>108.221</v>
      </c>
      <c r="AU243" s="1">
        <v>2019</v>
      </c>
      <c r="AV243" s="1">
        <v>2</v>
      </c>
      <c r="AW243" s="1">
        <v>3050.4495114769593</v>
      </c>
      <c r="BC243" s="1">
        <v>2017</v>
      </c>
      <c r="BD243" s="1">
        <v>3</v>
      </c>
      <c r="BE243" s="1">
        <v>95</v>
      </c>
      <c r="BI243" s="1">
        <v>2017</v>
      </c>
      <c r="BJ243" s="1">
        <v>2</v>
      </c>
      <c r="BK243" s="1">
        <v>0.17821822449647584</v>
      </c>
      <c r="CF243"/>
    </row>
    <row r="244" spans="1:84" x14ac:dyDescent="0.25">
      <c r="A244" s="8" t="s">
        <v>337</v>
      </c>
      <c r="B244" s="17">
        <v>3.2058752644274602</v>
      </c>
      <c r="D244" s="5">
        <f t="shared" si="3"/>
        <v>0.85414087283811024</v>
      </c>
      <c r="H244" s="1">
        <v>2017</v>
      </c>
      <c r="I244" s="1">
        <v>4</v>
      </c>
      <c r="J244" s="19">
        <v>115.551</v>
      </c>
      <c r="O244" s="1">
        <v>2016</v>
      </c>
      <c r="P244" s="1">
        <v>3</v>
      </c>
      <c r="Q244" s="21">
        <v>253855</v>
      </c>
      <c r="Y244" s="1">
        <v>2017</v>
      </c>
      <c r="Z244" s="1">
        <v>4</v>
      </c>
      <c r="AA244" s="1">
        <v>110.28100000000001</v>
      </c>
      <c r="AF244" s="1">
        <v>2017</v>
      </c>
      <c r="AG244" s="1">
        <v>1</v>
      </c>
      <c r="AH244" s="1">
        <v>112.18899999999999</v>
      </c>
      <c r="AM244" s="1">
        <v>2017</v>
      </c>
      <c r="AN244" s="1">
        <v>1</v>
      </c>
      <c r="AO244" s="1">
        <v>108.94</v>
      </c>
      <c r="AU244" s="1">
        <v>2019</v>
      </c>
      <c r="AV244" s="1">
        <v>3</v>
      </c>
      <c r="AW244" s="1">
        <v>3121.9597881518444</v>
      </c>
      <c r="BC244" s="1">
        <v>2017</v>
      </c>
      <c r="BD244" s="1">
        <v>4</v>
      </c>
      <c r="BE244" s="1">
        <v>102</v>
      </c>
      <c r="BI244" s="1">
        <v>2017</v>
      </c>
      <c r="BJ244" s="1">
        <v>3</v>
      </c>
      <c r="BK244" s="1">
        <v>0.47439748275424637</v>
      </c>
      <c r="CF244"/>
    </row>
    <row r="245" spans="1:84" x14ac:dyDescent="0.25">
      <c r="A245" s="8" t="s">
        <v>338</v>
      </c>
      <c r="B245" s="17">
        <v>2.3004716248462973</v>
      </c>
      <c r="D245" s="5">
        <f t="shared" si="3"/>
        <v>0.859892051900226</v>
      </c>
      <c r="H245" s="1">
        <v>2018</v>
      </c>
      <c r="I245" s="1">
        <v>1</v>
      </c>
      <c r="J245" s="19">
        <v>116.578</v>
      </c>
      <c r="O245" s="1">
        <v>2016</v>
      </c>
      <c r="P245" s="1">
        <v>4</v>
      </c>
      <c r="Q245" s="21">
        <v>254534.33333333334</v>
      </c>
      <c r="Y245" s="1">
        <v>2018</v>
      </c>
      <c r="Z245" s="1">
        <v>1</v>
      </c>
      <c r="AA245" s="1">
        <v>110.93300000000001</v>
      </c>
      <c r="AF245" s="1">
        <v>2017</v>
      </c>
      <c r="AG245" s="1">
        <v>2</v>
      </c>
      <c r="AH245" s="1">
        <v>113.364</v>
      </c>
      <c r="AM245" s="1">
        <v>2017</v>
      </c>
      <c r="AN245" s="1">
        <v>2</v>
      </c>
      <c r="AO245" s="1">
        <v>109.157</v>
      </c>
      <c r="AU245" s="1">
        <v>2019</v>
      </c>
      <c r="AV245" s="1">
        <v>4</v>
      </c>
      <c r="AW245" s="1">
        <v>3250.0097857289779</v>
      </c>
      <c r="BC245" s="1">
        <v>2018</v>
      </c>
      <c r="BD245" s="1">
        <v>1</v>
      </c>
      <c r="BE245" s="1">
        <v>102</v>
      </c>
      <c r="BI245" s="1">
        <v>2017</v>
      </c>
      <c r="BJ245" s="1">
        <v>4</v>
      </c>
      <c r="BK245" s="1">
        <v>0.77996391439428692</v>
      </c>
      <c r="CF245"/>
    </row>
    <row r="246" spans="1:84" x14ac:dyDescent="0.25">
      <c r="A246" s="8" t="s">
        <v>339</v>
      </c>
      <c r="B246" s="17">
        <v>1.3115794618746617</v>
      </c>
      <c r="D246" s="5">
        <f t="shared" si="3"/>
        <v>0.86317100055491269</v>
      </c>
      <c r="H246" s="1">
        <v>2018</v>
      </c>
      <c r="I246" s="1">
        <v>2</v>
      </c>
      <c r="J246" s="19">
        <v>117.69</v>
      </c>
      <c r="O246" s="1">
        <v>2017</v>
      </c>
      <c r="P246" s="1">
        <v>1</v>
      </c>
      <c r="Q246" s="21">
        <v>254247.33333333334</v>
      </c>
      <c r="Y246" s="1">
        <v>2018</v>
      </c>
      <c r="Z246" s="1">
        <v>2</v>
      </c>
      <c r="AA246" s="1">
        <v>111.539</v>
      </c>
      <c r="AF246" s="1">
        <v>2017</v>
      </c>
      <c r="AG246" s="1">
        <v>3</v>
      </c>
      <c r="AH246" s="1">
        <v>113.879</v>
      </c>
      <c r="AM246" s="1">
        <v>2017</v>
      </c>
      <c r="AN246" s="1">
        <v>3</v>
      </c>
      <c r="AO246" s="1">
        <v>109.518</v>
      </c>
      <c r="AU246" s="1">
        <v>2020</v>
      </c>
      <c r="AV246" s="1">
        <v>1</v>
      </c>
      <c r="AW246" s="1">
        <v>3218.2981287766129</v>
      </c>
      <c r="BC246" s="1">
        <v>2018</v>
      </c>
      <c r="BD246" s="1">
        <v>2</v>
      </c>
      <c r="BE246" s="1">
        <v>107</v>
      </c>
      <c r="BI246" s="1">
        <v>2018</v>
      </c>
      <c r="BJ246" s="1">
        <v>1</v>
      </c>
      <c r="BK246" s="1">
        <v>0.77754954674392229</v>
      </c>
      <c r="CF246"/>
    </row>
    <row r="247" spans="1:84" x14ac:dyDescent="0.25">
      <c r="A247" s="8" t="s">
        <v>340</v>
      </c>
      <c r="B247" s="17">
        <v>0.5349870525543382</v>
      </c>
      <c r="D247" s="5">
        <f t="shared" si="3"/>
        <v>0.86450846818629856</v>
      </c>
      <c r="H247" s="1">
        <v>2018</v>
      </c>
      <c r="I247" s="1">
        <v>3</v>
      </c>
      <c r="J247" s="19">
        <v>118.34099999999999</v>
      </c>
      <c r="O247" s="1">
        <v>2017</v>
      </c>
      <c r="P247" s="1">
        <v>2</v>
      </c>
      <c r="Q247" s="21">
        <v>254770.66666666666</v>
      </c>
      <c r="Y247" s="1">
        <v>2018</v>
      </c>
      <c r="Z247" s="1">
        <v>3</v>
      </c>
      <c r="AA247" s="1">
        <v>111.84699999999999</v>
      </c>
      <c r="AF247" s="1">
        <v>2017</v>
      </c>
      <c r="AG247" s="1">
        <v>4</v>
      </c>
      <c r="AH247" s="1">
        <v>115.215</v>
      </c>
      <c r="AM247" s="1">
        <v>2017</v>
      </c>
      <c r="AN247" s="1">
        <v>4</v>
      </c>
      <c r="AO247" s="1">
        <v>110.202</v>
      </c>
      <c r="AU247" s="1">
        <v>2020</v>
      </c>
      <c r="AV247" s="1">
        <v>2</v>
      </c>
      <c r="AW247" s="1">
        <v>3087.386900324087</v>
      </c>
      <c r="BC247" s="1">
        <v>2018</v>
      </c>
      <c r="BD247" s="1">
        <v>3</v>
      </c>
      <c r="BE247" s="1">
        <v>103</v>
      </c>
      <c r="BI247" s="1">
        <v>2018</v>
      </c>
      <c r="BJ247" s="1">
        <v>2</v>
      </c>
      <c r="BK247" s="1">
        <v>0.62537714190834015</v>
      </c>
      <c r="CF247"/>
    </row>
    <row r="248" spans="1:84" x14ac:dyDescent="0.25">
      <c r="A248" s="8" t="s">
        <v>341</v>
      </c>
      <c r="B248" s="17">
        <v>9.9058211175735433E-2</v>
      </c>
      <c r="D248" s="5">
        <f t="shared" si="3"/>
        <v>0.86475611371423788</v>
      </c>
      <c r="H248" s="1">
        <v>2018</v>
      </c>
      <c r="I248" s="1">
        <v>4</v>
      </c>
      <c r="J248" s="19">
        <v>118.652</v>
      </c>
      <c r="O248" s="1">
        <v>2017</v>
      </c>
      <c r="P248" s="1">
        <v>3</v>
      </c>
      <c r="Q248" s="21">
        <v>255356.66666666666</v>
      </c>
      <c r="Y248" s="1">
        <v>2018</v>
      </c>
      <c r="Z248" s="1">
        <v>4</v>
      </c>
      <c r="AA248" s="1">
        <v>112.123</v>
      </c>
      <c r="AF248" s="1">
        <v>2018</v>
      </c>
      <c r="AG248" s="1">
        <v>1</v>
      </c>
      <c r="AH248" s="1">
        <v>115.31</v>
      </c>
      <c r="AM248" s="1">
        <v>2018</v>
      </c>
      <c r="AN248" s="1">
        <v>1</v>
      </c>
      <c r="AO248" s="1">
        <v>110.989</v>
      </c>
      <c r="AU248" s="1">
        <v>2020</v>
      </c>
      <c r="AV248" s="1">
        <v>3</v>
      </c>
      <c r="AW248" s="1">
        <v>3462.5780718646001</v>
      </c>
      <c r="BC248" s="1">
        <v>2018</v>
      </c>
      <c r="BD248" s="1">
        <v>4</v>
      </c>
      <c r="BE248" s="1">
        <v>105</v>
      </c>
      <c r="BI248" s="1">
        <v>2018</v>
      </c>
      <c r="BJ248" s="1">
        <v>3</v>
      </c>
      <c r="BK248" s="1">
        <v>0.40548279093119771</v>
      </c>
      <c r="CF248"/>
    </row>
    <row r="249" spans="1:84" x14ac:dyDescent="0.25">
      <c r="A249" s="8" t="s">
        <v>342</v>
      </c>
      <c r="B249" s="17">
        <v>-1.4515458509568611</v>
      </c>
      <c r="D249" s="5">
        <f t="shared" si="3"/>
        <v>0.86112724908684568</v>
      </c>
      <c r="H249" s="1">
        <v>2019</v>
      </c>
      <c r="I249" s="1">
        <v>1</v>
      </c>
      <c r="J249" s="19">
        <v>119.64700000000001</v>
      </c>
      <c r="O249" s="1">
        <v>2017</v>
      </c>
      <c r="P249" s="1">
        <v>4</v>
      </c>
      <c r="Q249" s="21">
        <v>255941.33333333334</v>
      </c>
      <c r="Y249" s="1">
        <v>2019</v>
      </c>
      <c r="Z249" s="1">
        <v>1</v>
      </c>
      <c r="AA249" s="1">
        <v>112.116</v>
      </c>
      <c r="AF249" s="1">
        <v>2018</v>
      </c>
      <c r="AG249" s="1">
        <v>2</v>
      </c>
      <c r="AH249" s="1">
        <v>116.11199999999999</v>
      </c>
      <c r="AM249" s="1">
        <v>2018</v>
      </c>
      <c r="AN249" s="1">
        <v>2</v>
      </c>
      <c r="AO249" s="1">
        <v>111.845</v>
      </c>
      <c r="AU249" s="1">
        <v>2020</v>
      </c>
      <c r="AV249" s="1">
        <v>4</v>
      </c>
      <c r="AW249" s="1">
        <v>3696.7989583079416</v>
      </c>
      <c r="BC249" s="1">
        <v>2019</v>
      </c>
      <c r="BD249" s="1">
        <v>1</v>
      </c>
      <c r="BE249" s="1">
        <v>99</v>
      </c>
      <c r="BI249" s="1">
        <v>2018</v>
      </c>
      <c r="BJ249" s="1">
        <v>4</v>
      </c>
      <c r="BK249" s="1">
        <v>0.39100119254924931</v>
      </c>
      <c r="CF249"/>
    </row>
    <row r="250" spans="1:84" x14ac:dyDescent="0.25">
      <c r="A250" s="8" t="s">
        <v>343</v>
      </c>
      <c r="B250" s="17">
        <v>2.550320247306975</v>
      </c>
      <c r="D250" s="5">
        <f t="shared" si="3"/>
        <v>0.86750304970511316</v>
      </c>
      <c r="H250" s="1">
        <v>2019</v>
      </c>
      <c r="I250" s="1">
        <v>2</v>
      </c>
      <c r="J250" s="19">
        <v>120.70099999999999</v>
      </c>
      <c r="O250" s="1">
        <v>2018</v>
      </c>
      <c r="P250" s="1">
        <v>1</v>
      </c>
      <c r="Q250" s="21">
        <v>256937</v>
      </c>
      <c r="Y250" s="1">
        <v>2019</v>
      </c>
      <c r="Z250" s="1">
        <v>2</v>
      </c>
      <c r="AA250" s="1">
        <v>111.92</v>
      </c>
      <c r="AF250" s="1">
        <v>2018</v>
      </c>
      <c r="AG250" s="1">
        <v>3</v>
      </c>
      <c r="AH250" s="1">
        <v>116.807</v>
      </c>
      <c r="AM250" s="1">
        <v>2018</v>
      </c>
      <c r="AN250" s="1">
        <v>3</v>
      </c>
      <c r="AO250" s="1">
        <v>112.55200000000001</v>
      </c>
      <c r="AU250" s="1">
        <v>2021</v>
      </c>
      <c r="AV250" s="1">
        <v>1</v>
      </c>
      <c r="AW250" s="1">
        <v>3974.6055534503635</v>
      </c>
      <c r="BC250" s="1">
        <v>2019</v>
      </c>
      <c r="BD250" s="1">
        <v>2</v>
      </c>
      <c r="BE250" s="1">
        <v>105</v>
      </c>
      <c r="BI250" s="1">
        <v>2019</v>
      </c>
      <c r="BJ250" s="1">
        <v>1</v>
      </c>
      <c r="BK250" s="1">
        <v>0.17737045821322303</v>
      </c>
      <c r="CF250"/>
    </row>
    <row r="251" spans="1:84" x14ac:dyDescent="0.25">
      <c r="A251" s="8" t="s">
        <v>344</v>
      </c>
      <c r="B251" s="17">
        <v>-3.1962272450229161</v>
      </c>
      <c r="D251" s="5">
        <f t="shared" si="3"/>
        <v>0.85951248159255589</v>
      </c>
      <c r="H251" s="1">
        <v>2019</v>
      </c>
      <c r="I251" s="1">
        <v>3</v>
      </c>
      <c r="J251" s="19">
        <v>121.642</v>
      </c>
      <c r="O251" s="1">
        <v>2018</v>
      </c>
      <c r="P251" s="1">
        <v>2</v>
      </c>
      <c r="Q251" s="21">
        <v>257456</v>
      </c>
      <c r="Y251" s="1">
        <v>2019</v>
      </c>
      <c r="Z251" s="1">
        <v>3</v>
      </c>
      <c r="AA251" s="1">
        <v>112.574</v>
      </c>
      <c r="AF251" s="1">
        <v>2018</v>
      </c>
      <c r="AG251" s="1">
        <v>4</v>
      </c>
      <c r="AH251" s="1">
        <v>117.55800000000001</v>
      </c>
      <c r="AM251" s="1">
        <v>2018</v>
      </c>
      <c r="AN251" s="1">
        <v>4</v>
      </c>
      <c r="AO251" s="1">
        <v>112.985</v>
      </c>
      <c r="AU251" s="1">
        <v>2021</v>
      </c>
      <c r="AV251" s="1">
        <v>2</v>
      </c>
      <c r="AW251" s="1">
        <v>4212.9570246633511</v>
      </c>
      <c r="BC251" s="1">
        <v>2019</v>
      </c>
      <c r="BD251" s="1">
        <v>3</v>
      </c>
      <c r="BE251" s="1">
        <v>99</v>
      </c>
      <c r="BI251" s="1">
        <v>2019</v>
      </c>
      <c r="BJ251" s="1">
        <v>2</v>
      </c>
      <c r="BK251" s="1">
        <v>0.86481213089120479</v>
      </c>
      <c r="CF251"/>
    </row>
    <row r="252" spans="1:84" x14ac:dyDescent="0.25">
      <c r="A252" s="8" t="s">
        <v>345</v>
      </c>
      <c r="B252" s="17">
        <v>-2.7838277536658205</v>
      </c>
      <c r="D252" s="5">
        <f t="shared" si="3"/>
        <v>0.85255291220839136</v>
      </c>
      <c r="H252" s="1">
        <v>2019</v>
      </c>
      <c r="I252" s="1">
        <v>4</v>
      </c>
      <c r="J252" s="19">
        <v>122.181</v>
      </c>
      <c r="O252" s="1">
        <v>2018</v>
      </c>
      <c r="P252" s="1">
        <v>3</v>
      </c>
      <c r="Q252" s="21">
        <v>258066.33333333334</v>
      </c>
      <c r="Y252" s="1">
        <v>2019</v>
      </c>
      <c r="Z252" s="1">
        <v>4</v>
      </c>
      <c r="AA252" s="1">
        <v>112.90900000000001</v>
      </c>
      <c r="AF252" s="1">
        <v>2019</v>
      </c>
      <c r="AG252" s="1">
        <v>1</v>
      </c>
      <c r="AH252" s="1">
        <v>118.254</v>
      </c>
      <c r="AM252" s="1">
        <v>2019</v>
      </c>
      <c r="AN252" s="1">
        <v>1</v>
      </c>
      <c r="AO252" s="1">
        <v>113.066</v>
      </c>
      <c r="BC252" s="1">
        <v>2019</v>
      </c>
      <c r="BD252" s="1">
        <v>4</v>
      </c>
      <c r="BE252" s="1">
        <v>102</v>
      </c>
      <c r="BI252" s="1">
        <v>2019</v>
      </c>
      <c r="BJ252" s="1">
        <v>3</v>
      </c>
      <c r="BK252" s="1">
        <v>0.320433121017075</v>
      </c>
      <c r="CF252"/>
    </row>
    <row r="253" spans="1:84" x14ac:dyDescent="0.25">
      <c r="A253" s="8" t="s">
        <v>346</v>
      </c>
      <c r="B253" s="17">
        <v>1.0970565338278067</v>
      </c>
      <c r="D253" s="5">
        <f t="shared" si="3"/>
        <v>0.85529555354296083</v>
      </c>
      <c r="H253" s="1">
        <v>2020</v>
      </c>
      <c r="I253" s="1">
        <v>1</v>
      </c>
      <c r="J253" s="19">
        <v>119.869</v>
      </c>
      <c r="O253" s="1">
        <v>2018</v>
      </c>
      <c r="P253" s="1">
        <v>4</v>
      </c>
      <c r="Q253" s="21">
        <v>258703.33333333334</v>
      </c>
      <c r="Y253" s="1">
        <v>2020</v>
      </c>
      <c r="Z253" s="1">
        <v>1</v>
      </c>
      <c r="AA253" s="1">
        <v>111.26600000000001</v>
      </c>
      <c r="AF253" s="1">
        <v>2019</v>
      </c>
      <c r="AG253" s="1">
        <v>2</v>
      </c>
      <c r="AH253" s="1">
        <v>119.72499999999999</v>
      </c>
      <c r="AM253" s="1">
        <v>2019</v>
      </c>
      <c r="AN253" s="1">
        <v>2</v>
      </c>
      <c r="AO253" s="1">
        <v>113.639</v>
      </c>
      <c r="BC253" s="1">
        <v>2020</v>
      </c>
      <c r="BD253" s="1">
        <v>1</v>
      </c>
      <c r="BE253" s="1">
        <v>111</v>
      </c>
      <c r="BI253" s="1">
        <v>2019</v>
      </c>
      <c r="BJ253" s="1">
        <v>4</v>
      </c>
      <c r="BK253" s="1">
        <v>0.65105482860065444</v>
      </c>
      <c r="CF253"/>
    </row>
    <row r="254" spans="1:84" x14ac:dyDescent="0.25">
      <c r="A254" s="8" t="s">
        <v>347</v>
      </c>
      <c r="B254" s="17">
        <v>-0.45023902627657836</v>
      </c>
      <c r="D254" s="5">
        <f t="shared" si="3"/>
        <v>0.85416995597726941</v>
      </c>
      <c r="H254" s="1">
        <v>2020</v>
      </c>
      <c r="I254" s="1">
        <v>2</v>
      </c>
      <c r="J254" s="19">
        <v>106.855</v>
      </c>
      <c r="O254" s="1">
        <v>2019</v>
      </c>
      <c r="P254" s="1">
        <v>1</v>
      </c>
      <c r="Q254" s="21">
        <v>258389.33333333334</v>
      </c>
      <c r="Y254" s="1">
        <v>2020</v>
      </c>
      <c r="Z254" s="1">
        <v>2</v>
      </c>
      <c r="AA254" s="1">
        <v>96.58</v>
      </c>
      <c r="AF254" s="1">
        <v>2019</v>
      </c>
      <c r="AG254" s="1">
        <v>3</v>
      </c>
      <c r="AH254" s="1">
        <v>120.639</v>
      </c>
      <c r="AM254" s="1">
        <v>2019</v>
      </c>
      <c r="AN254" s="1">
        <v>3</v>
      </c>
      <c r="AO254" s="1">
        <v>114.324</v>
      </c>
      <c r="BC254" s="1">
        <v>2020</v>
      </c>
      <c r="BD254" s="1">
        <v>2</v>
      </c>
      <c r="BE254" s="1">
        <v>91</v>
      </c>
      <c r="BI254" s="1">
        <v>2020</v>
      </c>
      <c r="BJ254" s="1">
        <v>1</v>
      </c>
      <c r="BK254" s="1">
        <v>0.24861756663085544</v>
      </c>
      <c r="CF254"/>
    </row>
    <row r="255" spans="1:84" x14ac:dyDescent="0.25">
      <c r="A255" s="8" t="s">
        <v>348</v>
      </c>
      <c r="B255" s="17">
        <v>-2.401916752184885</v>
      </c>
      <c r="D255" s="5">
        <f t="shared" si="3"/>
        <v>0.8481651640968072</v>
      </c>
      <c r="H255" s="1">
        <v>2020</v>
      </c>
      <c r="I255" s="1">
        <v>3</v>
      </c>
      <c r="J255" s="19">
        <v>117.17700000000001</v>
      </c>
      <c r="O255" s="1">
        <v>2019</v>
      </c>
      <c r="P255" s="1">
        <v>2</v>
      </c>
      <c r="Q255" s="21">
        <v>258863.66666666666</v>
      </c>
      <c r="Y255" s="1">
        <v>2020</v>
      </c>
      <c r="Z255" s="1">
        <v>3</v>
      </c>
      <c r="AA255" s="1">
        <v>104.721</v>
      </c>
      <c r="AF255" s="1">
        <v>2019</v>
      </c>
      <c r="AG255" s="1">
        <v>4</v>
      </c>
      <c r="AH255" s="1">
        <v>120.715</v>
      </c>
      <c r="AM255" s="1">
        <v>2019</v>
      </c>
      <c r="AN255" s="1">
        <v>4</v>
      </c>
      <c r="AO255" s="1">
        <v>114.795</v>
      </c>
      <c r="BC255" s="1">
        <v>2020</v>
      </c>
      <c r="BD255" s="1">
        <v>3</v>
      </c>
      <c r="BE255" s="1">
        <v>85</v>
      </c>
      <c r="BI255" s="1">
        <v>2020</v>
      </c>
      <c r="BJ255" s="1">
        <v>2</v>
      </c>
      <c r="BK255" s="1">
        <v>-0.78400890210460261</v>
      </c>
      <c r="CF255"/>
    </row>
    <row r="256" spans="1:84" x14ac:dyDescent="0.25">
      <c r="A256" s="8" t="s">
        <v>349</v>
      </c>
      <c r="B256" s="17">
        <v>-1.1070165265608396</v>
      </c>
      <c r="D256" s="5">
        <f t="shared" si="3"/>
        <v>0.84539762278040509</v>
      </c>
      <c r="H256" s="1">
        <v>2020</v>
      </c>
      <c r="I256" s="1">
        <v>4</v>
      </c>
      <c r="J256" s="19">
        <v>118.941</v>
      </c>
      <c r="O256" s="1">
        <v>2019</v>
      </c>
      <c r="P256" s="1">
        <v>3</v>
      </c>
      <c r="Q256" s="21">
        <v>259431.66666666666</v>
      </c>
      <c r="Y256" s="1">
        <v>2020</v>
      </c>
      <c r="Z256" s="1">
        <v>4</v>
      </c>
      <c r="AA256" s="1">
        <v>107.23099999999999</v>
      </c>
      <c r="AF256" s="1">
        <v>2020</v>
      </c>
      <c r="AG256" s="1">
        <v>1</v>
      </c>
      <c r="AH256" s="1">
        <v>122.791</v>
      </c>
      <c r="AM256" s="1">
        <v>2020</v>
      </c>
      <c r="AN256" s="1">
        <v>1</v>
      </c>
      <c r="AO256" s="1">
        <v>111.807</v>
      </c>
      <c r="BC256" s="1">
        <v>2020</v>
      </c>
      <c r="BD256" s="1">
        <v>4</v>
      </c>
      <c r="BE256" s="1">
        <v>95</v>
      </c>
      <c r="BI256" s="1">
        <v>2020</v>
      </c>
      <c r="BJ256" s="1">
        <v>3</v>
      </c>
      <c r="BK256" s="1">
        <v>1.1500931358065714</v>
      </c>
      <c r="CF256"/>
    </row>
    <row r="257" spans="1:84" x14ac:dyDescent="0.25">
      <c r="A257" s="8" t="s">
        <v>350</v>
      </c>
      <c r="B257" s="17">
        <v>2.4679791634805097</v>
      </c>
      <c r="D257" s="5">
        <f t="shared" si="3"/>
        <v>0.85156757068910638</v>
      </c>
      <c r="H257" s="1">
        <v>2021</v>
      </c>
      <c r="I257" s="1">
        <v>1</v>
      </c>
      <c r="J257" s="19">
        <v>121.374</v>
      </c>
      <c r="O257" s="1">
        <v>2019</v>
      </c>
      <c r="P257" s="1">
        <v>4</v>
      </c>
      <c r="Q257" s="21">
        <v>260015.33333333334</v>
      </c>
      <c r="Y257" s="1">
        <v>2021</v>
      </c>
      <c r="Z257" s="1">
        <v>1</v>
      </c>
      <c r="AA257" s="1">
        <v>108.276</v>
      </c>
      <c r="AF257" s="1">
        <v>2020</v>
      </c>
      <c r="AG257" s="1">
        <v>2</v>
      </c>
      <c r="AH257" s="1">
        <v>118.27200000000001</v>
      </c>
      <c r="AM257" s="1">
        <v>2020</v>
      </c>
      <c r="AN257" s="1">
        <v>2</v>
      </c>
      <c r="AO257" s="1">
        <v>97.405000000000001</v>
      </c>
      <c r="BC257" s="1">
        <v>2021</v>
      </c>
      <c r="BD257" s="1">
        <v>1</v>
      </c>
      <c r="BE257" s="1">
        <v>88</v>
      </c>
      <c r="BI257" s="1">
        <v>2020</v>
      </c>
      <c r="BJ257" s="1">
        <v>4</v>
      </c>
      <c r="BK257" s="1">
        <v>0.60216537469189768</v>
      </c>
      <c r="CF257"/>
    </row>
    <row r="258" spans="1:84" x14ac:dyDescent="0.25">
      <c r="A258" s="8" t="s">
        <v>351</v>
      </c>
      <c r="B258" s="17">
        <v>-4.8214374545452241</v>
      </c>
      <c r="D258" s="5">
        <f t="shared" si="3"/>
        <v>0.83951397705274333</v>
      </c>
      <c r="H258" s="1">
        <v>2021</v>
      </c>
      <c r="I258" s="1">
        <v>2</v>
      </c>
      <c r="J258" s="19">
        <v>123.76900000000001</v>
      </c>
      <c r="O258" s="1">
        <v>2020</v>
      </c>
      <c r="P258" s="1">
        <v>1</v>
      </c>
      <c r="Q258" s="21">
        <v>259629.33333333334</v>
      </c>
      <c r="Y258" s="1">
        <v>2021</v>
      </c>
      <c r="Z258" s="1">
        <v>2</v>
      </c>
      <c r="AA258" s="1">
        <v>109.852</v>
      </c>
      <c r="AF258" s="1">
        <v>2020</v>
      </c>
      <c r="AG258" s="1">
        <v>3</v>
      </c>
      <c r="AH258" s="1">
        <v>126.724</v>
      </c>
      <c r="AM258" s="1">
        <v>2020</v>
      </c>
      <c r="AN258" s="1">
        <v>3</v>
      </c>
      <c r="AO258" s="1">
        <v>105.473</v>
      </c>
      <c r="BC258" s="1">
        <v>2021</v>
      </c>
      <c r="BD258" s="1">
        <v>2</v>
      </c>
      <c r="BE258" s="1">
        <v>94</v>
      </c>
      <c r="BI258" s="1">
        <v>2021</v>
      </c>
      <c r="BJ258" s="1">
        <v>1</v>
      </c>
      <c r="BK258" s="1">
        <v>0.92380040012282905</v>
      </c>
      <c r="CF258"/>
    </row>
    <row r="259" spans="1:84" x14ac:dyDescent="0.25">
      <c r="A259" s="8" t="s">
        <v>352</v>
      </c>
      <c r="B259" s="17">
        <v>0.48522087982895823</v>
      </c>
      <c r="D259" s="5">
        <f t="shared" si="3"/>
        <v>0.84072702925231568</v>
      </c>
      <c r="O259" s="1">
        <v>2020</v>
      </c>
      <c r="P259" s="1">
        <v>2</v>
      </c>
      <c r="Q259" s="21">
        <v>260049</v>
      </c>
      <c r="AF259" s="1">
        <v>2020</v>
      </c>
      <c r="AG259" s="1">
        <v>4</v>
      </c>
      <c r="AH259" s="1">
        <v>126.37</v>
      </c>
      <c r="AM259" s="1">
        <v>2020</v>
      </c>
      <c r="AN259" s="1">
        <v>4</v>
      </c>
      <c r="AO259" s="1">
        <v>106.84699999999999</v>
      </c>
      <c r="BI259" s="1">
        <v>2021</v>
      </c>
      <c r="BJ259" s="1">
        <v>2</v>
      </c>
      <c r="BK259" s="1">
        <v>2.0465518416886916</v>
      </c>
      <c r="CF259"/>
    </row>
    <row r="260" spans="1:84" x14ac:dyDescent="0.25">
      <c r="A260" s="8" t="s">
        <v>353</v>
      </c>
      <c r="B260" s="17">
        <v>2.3062680529541133</v>
      </c>
      <c r="D260" s="5">
        <f t="shared" si="3"/>
        <v>0.84649269938470095</v>
      </c>
      <c r="O260" s="1">
        <v>2020</v>
      </c>
      <c r="P260" s="1">
        <v>3</v>
      </c>
      <c r="Q260" s="21">
        <v>260557.66666666666</v>
      </c>
      <c r="AF260" s="1">
        <v>2021</v>
      </c>
      <c r="AG260" s="1">
        <v>1</v>
      </c>
      <c r="AH260" s="1">
        <v>131.113</v>
      </c>
      <c r="AM260" s="1">
        <v>2021</v>
      </c>
      <c r="AN260" s="1">
        <v>1</v>
      </c>
      <c r="AO260" s="1">
        <v>107.879</v>
      </c>
      <c r="CF260"/>
    </row>
    <row r="261" spans="1:84" x14ac:dyDescent="0.25">
      <c r="A261" s="8" t="s">
        <v>354</v>
      </c>
      <c r="B261" s="17">
        <v>-0.99582029216736956</v>
      </c>
      <c r="D261" s="5">
        <f t="shared" si="3"/>
        <v>0.8440031486542825</v>
      </c>
      <c r="O261" s="1">
        <v>2020</v>
      </c>
      <c r="P261" s="1">
        <v>4</v>
      </c>
      <c r="Q261" s="21">
        <v>261080</v>
      </c>
      <c r="AF261" s="1">
        <v>2021</v>
      </c>
      <c r="AG261" s="1">
        <v>2</v>
      </c>
      <c r="AH261" s="1">
        <v>135.4</v>
      </c>
      <c r="AM261" s="1">
        <v>2021</v>
      </c>
      <c r="AN261" s="1">
        <v>2</v>
      </c>
      <c r="AO261" s="1">
        <v>110.816</v>
      </c>
      <c r="CF261"/>
    </row>
    <row r="262" spans="1:84" x14ac:dyDescent="0.25">
      <c r="A262" s="8" t="s">
        <v>355</v>
      </c>
      <c r="B262" s="17">
        <v>4.4847104882523592</v>
      </c>
      <c r="D262" s="5">
        <f t="shared" si="3"/>
        <v>0.85521492487491335</v>
      </c>
      <c r="O262" s="1">
        <v>2021</v>
      </c>
      <c r="P262" s="1">
        <v>1</v>
      </c>
      <c r="Q262" s="21">
        <v>260924</v>
      </c>
      <c r="CF262"/>
    </row>
    <row r="263" spans="1:84" x14ac:dyDescent="0.25">
      <c r="A263" s="8" t="s">
        <v>356</v>
      </c>
      <c r="B263" s="17">
        <v>9.9468242108069251</v>
      </c>
      <c r="D263" s="5">
        <f t="shared" si="3"/>
        <v>0.88008198540193061</v>
      </c>
      <c r="O263" s="1">
        <v>2021</v>
      </c>
      <c r="P263" s="1">
        <v>2</v>
      </c>
      <c r="Q263" s="21">
        <v>261217</v>
      </c>
      <c r="CF263"/>
    </row>
    <row r="264" spans="1:84" x14ac:dyDescent="0.25">
      <c r="A264" s="8" t="s">
        <v>357</v>
      </c>
      <c r="B264" s="17">
        <v>-0.6278199042915289</v>
      </c>
      <c r="D264" s="5">
        <f t="shared" si="3"/>
        <v>0.87851243564120174</v>
      </c>
      <c r="CF264"/>
    </row>
    <row r="265" spans="1:84" x14ac:dyDescent="0.25">
      <c r="A265" s="8" t="s">
        <v>358</v>
      </c>
      <c r="B265" s="17">
        <v>2.7496774519350113</v>
      </c>
      <c r="D265" s="5">
        <f t="shared" si="3"/>
        <v>0.88538662927103928</v>
      </c>
      <c r="CF265"/>
    </row>
    <row r="266" spans="1:84" x14ac:dyDescent="0.25">
      <c r="A266" s="8" t="s">
        <v>359</v>
      </c>
      <c r="B266" s="17">
        <v>-2.8706206094834417</v>
      </c>
      <c r="D266" s="5">
        <f t="shared" si="3"/>
        <v>0.87821007774733073</v>
      </c>
      <c r="CF266"/>
    </row>
    <row r="267" spans="1:84" x14ac:dyDescent="0.25">
      <c r="A267" s="8" t="s">
        <v>360</v>
      </c>
      <c r="B267" s="17">
        <v>-2.5436309084258117</v>
      </c>
      <c r="D267" s="5">
        <f t="shared" si="3"/>
        <v>0.87185100047626618</v>
      </c>
      <c r="CF267"/>
    </row>
    <row r="268" spans="1:84" x14ac:dyDescent="0.25">
      <c r="A268" s="8" t="s">
        <v>361</v>
      </c>
      <c r="B268" s="17">
        <v>2.0554050973822546</v>
      </c>
      <c r="D268" s="5">
        <f t="shared" si="3"/>
        <v>0.87698951321972185</v>
      </c>
      <c r="CF268"/>
    </row>
    <row r="269" spans="1:84" x14ac:dyDescent="0.25">
      <c r="A269" s="8" t="s">
        <v>362</v>
      </c>
      <c r="B269" s="17">
        <v>-1.9021317202035073</v>
      </c>
      <c r="D269" s="5">
        <f t="shared" si="3"/>
        <v>0.87223418391921304</v>
      </c>
      <c r="CF269"/>
    </row>
    <row r="270" spans="1:84" x14ac:dyDescent="0.25">
      <c r="A270" s="8" t="s">
        <v>363</v>
      </c>
      <c r="B270" s="17">
        <v>-1.8784479347635048</v>
      </c>
      <c r="D270" s="5">
        <f t="shared" si="3"/>
        <v>0.86753806408230427</v>
      </c>
      <c r="CF270"/>
    </row>
    <row r="271" spans="1:84" x14ac:dyDescent="0.25">
      <c r="A271" s="8" t="s">
        <v>364</v>
      </c>
      <c r="B271" s="17">
        <v>-1.3531608812473785</v>
      </c>
      <c r="D271" s="5">
        <f t="shared" si="3"/>
        <v>0.86415516187918584</v>
      </c>
      <c r="CF271"/>
    </row>
    <row r="272" spans="1:84" x14ac:dyDescent="0.25">
      <c r="A272" s="8" t="s">
        <v>365</v>
      </c>
      <c r="B272" s="17">
        <v>-1.0563708691730569</v>
      </c>
      <c r="D272" s="5">
        <f t="shared" si="3"/>
        <v>0.86151423470625321</v>
      </c>
      <c r="CF272"/>
    </row>
    <row r="273" spans="1:84" x14ac:dyDescent="0.25">
      <c r="A273" s="8" t="s">
        <v>366</v>
      </c>
      <c r="B273" s="17">
        <v>2.0179726560929545</v>
      </c>
      <c r="D273" s="5">
        <f t="shared" ref="D273:D311" si="4">B273/400 + D272</f>
        <v>0.86655916634648555</v>
      </c>
      <c r="CF273"/>
    </row>
    <row r="274" spans="1:84" x14ac:dyDescent="0.25">
      <c r="A274" s="8" t="s">
        <v>367</v>
      </c>
      <c r="B274" s="17">
        <v>4.4589620091636686</v>
      </c>
      <c r="D274" s="5">
        <f t="shared" si="4"/>
        <v>0.87770657136939467</v>
      </c>
      <c r="CF274"/>
    </row>
    <row r="275" spans="1:84" x14ac:dyDescent="0.25">
      <c r="A275" s="8" t="s">
        <v>368</v>
      </c>
      <c r="B275" s="17">
        <v>-0.15963798170374044</v>
      </c>
      <c r="D275" s="5">
        <f t="shared" si="4"/>
        <v>0.87730747641513529</v>
      </c>
      <c r="CF275"/>
    </row>
    <row r="276" spans="1:84" x14ac:dyDescent="0.25">
      <c r="A276" s="8" t="s">
        <v>369</v>
      </c>
      <c r="B276" s="17">
        <v>-2.6600153510513089</v>
      </c>
      <c r="D276" s="5">
        <f t="shared" si="4"/>
        <v>0.87065743803750706</v>
      </c>
      <c r="CF276"/>
    </row>
    <row r="277" spans="1:84" x14ac:dyDescent="0.25">
      <c r="A277" s="8" t="s">
        <v>370</v>
      </c>
      <c r="B277" s="17">
        <v>0.24061516673974914</v>
      </c>
      <c r="D277" s="5">
        <f t="shared" si="4"/>
        <v>0.87125897595435642</v>
      </c>
      <c r="CF277"/>
    </row>
    <row r="278" spans="1:84" x14ac:dyDescent="0.25">
      <c r="A278" s="8" t="s">
        <v>371</v>
      </c>
      <c r="B278" s="17">
        <v>-0.34339671810247996</v>
      </c>
      <c r="D278" s="5">
        <f t="shared" si="4"/>
        <v>0.87040048415910021</v>
      </c>
      <c r="CF278"/>
    </row>
    <row r="279" spans="1:84" x14ac:dyDescent="0.25">
      <c r="A279" s="8" t="s">
        <v>372</v>
      </c>
      <c r="B279" s="17">
        <v>-0.34466015077506545</v>
      </c>
      <c r="D279" s="5">
        <f t="shared" si="4"/>
        <v>0.86953883378216257</v>
      </c>
      <c r="CF279"/>
    </row>
    <row r="280" spans="1:84" x14ac:dyDescent="0.25">
      <c r="A280" s="8" t="s">
        <v>373</v>
      </c>
      <c r="B280" s="17">
        <v>0.90088515612760445</v>
      </c>
      <c r="D280" s="5">
        <f t="shared" si="4"/>
        <v>0.87179104667248153</v>
      </c>
      <c r="CF280"/>
    </row>
    <row r="281" spans="1:84" x14ac:dyDescent="0.25">
      <c r="A281" s="8" t="s">
        <v>374</v>
      </c>
      <c r="B281" s="17">
        <v>2.1955535245418032</v>
      </c>
      <c r="D281" s="5">
        <f t="shared" si="4"/>
        <v>0.87727993048383601</v>
      </c>
      <c r="CF281"/>
    </row>
    <row r="282" spans="1:84" x14ac:dyDescent="0.25">
      <c r="A282" s="8" t="s">
        <v>375</v>
      </c>
      <c r="B282" s="17">
        <v>-2.7729381437543132</v>
      </c>
      <c r="D282" s="5">
        <f t="shared" si="4"/>
        <v>0.87034758512445021</v>
      </c>
      <c r="CF282"/>
    </row>
    <row r="283" spans="1:84" x14ac:dyDescent="0.25">
      <c r="A283" s="8" t="s">
        <v>376</v>
      </c>
      <c r="B283" s="17">
        <v>3.4160697611583988</v>
      </c>
      <c r="D283" s="5">
        <f t="shared" si="4"/>
        <v>0.87888775952734621</v>
      </c>
      <c r="CF283"/>
    </row>
    <row r="284" spans="1:84" x14ac:dyDescent="0.25">
      <c r="A284" s="8" t="s">
        <v>377</v>
      </c>
      <c r="B284" s="17">
        <v>2.1667113538379104</v>
      </c>
      <c r="D284" s="5">
        <f t="shared" si="4"/>
        <v>0.88430453791194097</v>
      </c>
      <c r="CF284"/>
    </row>
    <row r="285" spans="1:84" x14ac:dyDescent="0.25">
      <c r="A285" s="8" t="s">
        <v>378</v>
      </c>
      <c r="B285" s="17">
        <v>-2.2325239574334987</v>
      </c>
      <c r="D285" s="5">
        <f t="shared" si="4"/>
        <v>0.87872322801835723</v>
      </c>
      <c r="CF285"/>
    </row>
    <row r="286" spans="1:84" x14ac:dyDescent="0.25">
      <c r="A286" s="8" t="s">
        <v>379</v>
      </c>
      <c r="B286" s="17">
        <v>3.3524543676540661</v>
      </c>
      <c r="D286" s="5">
        <f t="shared" si="4"/>
        <v>0.88710436393749237</v>
      </c>
    </row>
    <row r="287" spans="1:84" x14ac:dyDescent="0.25">
      <c r="A287" s="8" t="s">
        <v>380</v>
      </c>
      <c r="B287" s="17">
        <v>2.006009084215854</v>
      </c>
      <c r="D287" s="5">
        <f t="shared" si="4"/>
        <v>0.89211938664803203</v>
      </c>
    </row>
    <row r="288" spans="1:84" x14ac:dyDescent="0.25">
      <c r="A288" s="8" t="s">
        <v>381</v>
      </c>
      <c r="B288" s="17">
        <v>-2.1870897529196944</v>
      </c>
      <c r="D288" s="5">
        <f t="shared" si="4"/>
        <v>0.88665166226573278</v>
      </c>
    </row>
    <row r="289" spans="1:4" x14ac:dyDescent="0.25">
      <c r="A289" s="8" t="s">
        <v>382</v>
      </c>
      <c r="B289" s="17">
        <v>-2.6779866693517258</v>
      </c>
      <c r="D289" s="5">
        <f t="shared" si="4"/>
        <v>0.87995669559235346</v>
      </c>
    </row>
    <row r="290" spans="1:4" x14ac:dyDescent="0.25">
      <c r="A290" s="8" t="s">
        <v>383</v>
      </c>
      <c r="B290" s="17">
        <v>2.6658431469845727</v>
      </c>
      <c r="D290" s="5">
        <f t="shared" si="4"/>
        <v>0.88662130345981494</v>
      </c>
    </row>
    <row r="291" spans="1:4" x14ac:dyDescent="0.25">
      <c r="A291" s="8" t="s">
        <v>384</v>
      </c>
      <c r="B291" s="17">
        <v>-3.692630537012672</v>
      </c>
      <c r="D291" s="5">
        <f t="shared" si="4"/>
        <v>0.87738972711728325</v>
      </c>
    </row>
    <row r="292" spans="1:4" x14ac:dyDescent="0.25">
      <c r="A292" s="8" t="s">
        <v>385</v>
      </c>
      <c r="B292" s="17">
        <v>1.7836191811608439</v>
      </c>
      <c r="D292" s="5">
        <f t="shared" si="4"/>
        <v>0.88184877507018533</v>
      </c>
    </row>
    <row r="293" spans="1:4" x14ac:dyDescent="0.25">
      <c r="A293" s="8" t="s">
        <v>386</v>
      </c>
      <c r="B293" s="17">
        <v>1.5341298530217728</v>
      </c>
      <c r="D293" s="5">
        <f t="shared" si="4"/>
        <v>0.88568409970273976</v>
      </c>
    </row>
    <row r="294" spans="1:4" x14ac:dyDescent="0.25">
      <c r="A294" s="8" t="s">
        <v>387</v>
      </c>
      <c r="B294" s="17">
        <v>1.6949369970495256</v>
      </c>
      <c r="D294" s="5">
        <f t="shared" si="4"/>
        <v>0.88992144219536362</v>
      </c>
    </row>
    <row r="295" spans="1:4" x14ac:dyDescent="0.25">
      <c r="A295" s="8" t="s">
        <v>388</v>
      </c>
      <c r="B295" s="17">
        <v>-1.0942530365917131</v>
      </c>
      <c r="D295" s="5">
        <f t="shared" si="4"/>
        <v>0.88718580960388438</v>
      </c>
    </row>
    <row r="296" spans="1:4" x14ac:dyDescent="0.25">
      <c r="A296" s="8" t="s">
        <v>389</v>
      </c>
      <c r="B296" s="17">
        <v>2.0769599559666414</v>
      </c>
      <c r="D296" s="5">
        <f t="shared" si="4"/>
        <v>0.89237820949380098</v>
      </c>
    </row>
    <row r="297" spans="1:4" x14ac:dyDescent="0.25">
      <c r="A297" s="8" t="s">
        <v>390</v>
      </c>
      <c r="B297" s="17">
        <v>0.60241589494810011</v>
      </c>
      <c r="D297" s="5">
        <f t="shared" si="4"/>
        <v>0.89388424923117127</v>
      </c>
    </row>
    <row r="298" spans="1:4" x14ac:dyDescent="0.25">
      <c r="A298" s="8" t="s">
        <v>391</v>
      </c>
      <c r="B298" s="17">
        <v>0.26872609354721888</v>
      </c>
      <c r="D298" s="5">
        <f t="shared" si="4"/>
        <v>0.89455606446503932</v>
      </c>
    </row>
    <row r="299" spans="1:4" x14ac:dyDescent="0.25">
      <c r="A299" s="8" t="s">
        <v>392</v>
      </c>
      <c r="B299" s="17">
        <v>-0.74225963090389646</v>
      </c>
      <c r="D299" s="5">
        <f t="shared" si="4"/>
        <v>0.89270041538777956</v>
      </c>
    </row>
    <row r="300" spans="1:4" x14ac:dyDescent="0.25">
      <c r="A300" s="8" t="s">
        <v>393</v>
      </c>
      <c r="B300" s="17">
        <v>3.5913770756004721</v>
      </c>
      <c r="D300" s="5">
        <f t="shared" si="4"/>
        <v>0.90167885807678072</v>
      </c>
    </row>
    <row r="301" spans="1:4" x14ac:dyDescent="0.25">
      <c r="A301" s="8" t="s">
        <v>394</v>
      </c>
      <c r="B301" s="17">
        <v>-0.14455369518236671</v>
      </c>
      <c r="D301" s="5">
        <f t="shared" si="4"/>
        <v>0.90131747383882477</v>
      </c>
    </row>
    <row r="302" spans="1:4" x14ac:dyDescent="0.25">
      <c r="A302" s="8" t="s">
        <v>395</v>
      </c>
      <c r="B302" s="17">
        <v>4.5331121739657494</v>
      </c>
      <c r="D302" s="5">
        <f t="shared" si="4"/>
        <v>0.91265025427373914</v>
      </c>
    </row>
    <row r="303" spans="1:4" x14ac:dyDescent="0.25">
      <c r="A303" s="8" t="s">
        <v>396</v>
      </c>
      <c r="B303" s="17">
        <v>4.2131127201444549</v>
      </c>
      <c r="D303" s="5">
        <f t="shared" si="4"/>
        <v>0.92318303607410024</v>
      </c>
    </row>
    <row r="304" spans="1:4" x14ac:dyDescent="0.25">
      <c r="A304" s="8" t="s">
        <v>397</v>
      </c>
      <c r="B304" s="17">
        <v>1.5121418576372834</v>
      </c>
      <c r="D304" s="5">
        <f t="shared" si="4"/>
        <v>0.92696339071819345</v>
      </c>
    </row>
    <row r="305" spans="1:4" x14ac:dyDescent="0.25">
      <c r="A305" s="8" t="s">
        <v>398</v>
      </c>
      <c r="B305" s="17">
        <v>1.5985723208583851</v>
      </c>
      <c r="D305" s="5">
        <f t="shared" si="4"/>
        <v>0.9309598215203394</v>
      </c>
    </row>
    <row r="306" spans="1:4" x14ac:dyDescent="0.25">
      <c r="A306" s="8" t="s">
        <v>399</v>
      </c>
      <c r="B306" s="17">
        <v>-0.42871044716839912</v>
      </c>
      <c r="D306" s="5">
        <f t="shared" si="4"/>
        <v>0.92988804540241843</v>
      </c>
    </row>
    <row r="307" spans="1:4" x14ac:dyDescent="0.25">
      <c r="A307" s="8" t="s">
        <v>400</v>
      </c>
      <c r="B307" s="17">
        <v>0.65470606052870295</v>
      </c>
      <c r="D307" s="5">
        <f t="shared" si="4"/>
        <v>0.93152481055374015</v>
      </c>
    </row>
    <row r="308" spans="1:4" x14ac:dyDescent="0.25">
      <c r="A308" s="8" t="s">
        <v>401</v>
      </c>
      <c r="B308" s="17">
        <v>-5.2754553712456591</v>
      </c>
      <c r="D308" s="5">
        <f t="shared" si="4"/>
        <v>0.91833617212562602</v>
      </c>
    </row>
    <row r="309" spans="1:4" x14ac:dyDescent="0.25">
      <c r="A309" s="8" t="s">
        <v>402</v>
      </c>
      <c r="B309" s="17">
        <v>6.1737613865140304</v>
      </c>
      <c r="D309" s="5">
        <f t="shared" si="4"/>
        <v>0.93377057559191112</v>
      </c>
    </row>
    <row r="310" spans="1:4" x14ac:dyDescent="0.25">
      <c r="A310" s="8" t="s">
        <v>403</v>
      </c>
      <c r="B310" s="17">
        <v>1.0691198071184922</v>
      </c>
      <c r="D310" s="5">
        <f t="shared" si="4"/>
        <v>0.93644337510970732</v>
      </c>
    </row>
    <row r="311" spans="1:4" x14ac:dyDescent="0.25">
      <c r="A311" s="8" t="s">
        <v>404</v>
      </c>
      <c r="B311" s="17">
        <v>3.0088269239581065</v>
      </c>
      <c r="D311" s="5">
        <f t="shared" si="4"/>
        <v>0.94396544241960256</v>
      </c>
    </row>
    <row r="312" spans="1:4" x14ac:dyDescent="0.25">
      <c r="D312" s="5"/>
    </row>
  </sheetData>
  <hyperlinks>
    <hyperlink ref="AV1" r:id="rId1" xr:uid="{00000000-0004-0000-0100-000000000000}"/>
  </hyperlinks>
  <pageMargins left="0.7" right="0.7" top="0.75" bottom="0.75" header="0.3" footer="0.3"/>
  <pageSetup orientation="portrait" horizontalDpi="4294967293" verticalDpi="9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51"/>
  <sheetViews>
    <sheetView workbookViewId="0">
      <selection activeCell="C4" sqref="C4"/>
    </sheetView>
  </sheetViews>
  <sheetFormatPr defaultColWidth="11.42578125" defaultRowHeight="15" x14ac:dyDescent="0.25"/>
  <cols>
    <col min="1" max="2" width="11.42578125" style="8"/>
    <col min="3" max="3" width="11.42578125" style="3"/>
    <col min="4" max="4" width="11.42578125" style="4"/>
    <col min="7" max="7" width="15.42578125" bestFit="1" customWidth="1"/>
    <col min="10" max="10" width="11.42578125" style="4"/>
    <col min="17" max="17" width="11.42578125" style="4"/>
    <col min="23" max="23" width="11.42578125" style="4"/>
    <col min="28" max="28" width="11.42578125" style="4"/>
    <col min="33" max="33" width="11.42578125" style="14"/>
  </cols>
  <sheetData>
    <row r="1" spans="1:34" s="1" customFormat="1" x14ac:dyDescent="0.25">
      <c r="A1" s="24" t="s">
        <v>58</v>
      </c>
      <c r="B1" s="24"/>
      <c r="C1" s="24"/>
      <c r="D1" s="7"/>
      <c r="E1" s="25" t="s">
        <v>60</v>
      </c>
      <c r="F1" s="25"/>
      <c r="G1" s="25"/>
      <c r="H1" s="25"/>
      <c r="I1" s="25"/>
      <c r="J1" s="7"/>
      <c r="K1" s="25" t="s">
        <v>59</v>
      </c>
      <c r="L1" s="25"/>
      <c r="M1" s="25"/>
      <c r="N1" s="25"/>
      <c r="O1" s="25"/>
      <c r="P1" s="25"/>
      <c r="Q1" s="7"/>
      <c r="R1" s="25" t="s">
        <v>61</v>
      </c>
      <c r="S1" s="25"/>
      <c r="T1" s="25"/>
      <c r="U1" s="25"/>
      <c r="V1" s="25"/>
      <c r="W1" s="7"/>
      <c r="X1" s="25" t="s">
        <v>62</v>
      </c>
      <c r="Y1" s="25"/>
      <c r="Z1" s="25"/>
      <c r="AA1" s="25"/>
      <c r="AB1" s="7"/>
      <c r="AC1" s="25" t="s">
        <v>64</v>
      </c>
      <c r="AD1" s="25"/>
      <c r="AE1" s="25"/>
      <c r="AF1" s="25"/>
      <c r="AG1" s="13"/>
      <c r="AH1" s="7"/>
    </row>
    <row r="2" spans="1:34" s="1" customFormat="1" x14ac:dyDescent="0.25">
      <c r="A2" s="24"/>
      <c r="B2" s="24"/>
      <c r="C2" s="24"/>
      <c r="D2" s="7"/>
      <c r="E2" s="25"/>
      <c r="F2" s="25"/>
      <c r="G2" s="25"/>
      <c r="H2" s="25"/>
      <c r="I2" s="25"/>
      <c r="J2" s="7"/>
      <c r="K2" s="25"/>
      <c r="L2" s="25"/>
      <c r="M2" s="25"/>
      <c r="N2" s="25"/>
      <c r="O2" s="25"/>
      <c r="P2" s="25"/>
      <c r="Q2" s="7"/>
      <c r="R2" s="25"/>
      <c r="S2" s="25"/>
      <c r="T2" s="25"/>
      <c r="U2" s="25"/>
      <c r="V2" s="25"/>
      <c r="W2" s="7"/>
      <c r="X2" s="25"/>
      <c r="Y2" s="25"/>
      <c r="Z2" s="25"/>
      <c r="AA2" s="25"/>
      <c r="AB2" s="7"/>
      <c r="AC2" s="25"/>
      <c r="AD2" s="25"/>
      <c r="AE2" s="25"/>
      <c r="AF2" s="25"/>
      <c r="AG2" s="13"/>
      <c r="AH2" s="7"/>
    </row>
    <row r="3" spans="1:34" x14ac:dyDescent="0.25">
      <c r="A3" s="1" t="s">
        <v>19</v>
      </c>
      <c r="B3" s="1" t="s">
        <v>20</v>
      </c>
      <c r="E3" s="1" t="s">
        <v>19</v>
      </c>
      <c r="F3" s="1" t="s">
        <v>20</v>
      </c>
      <c r="G3" s="1" t="s">
        <v>66</v>
      </c>
      <c r="H3" s="1" t="s">
        <v>23</v>
      </c>
      <c r="K3" s="1" t="s">
        <v>19</v>
      </c>
      <c r="L3" s="1" t="s">
        <v>20</v>
      </c>
      <c r="M3" s="1" t="s">
        <v>67</v>
      </c>
      <c r="N3" s="1" t="s">
        <v>68</v>
      </c>
      <c r="O3" s="1" t="s">
        <v>23</v>
      </c>
      <c r="R3" s="1" t="s">
        <v>19</v>
      </c>
      <c r="S3" s="1" t="s">
        <v>20</v>
      </c>
      <c r="T3" s="1" t="s">
        <v>69</v>
      </c>
      <c r="U3" s="1" t="s">
        <v>23</v>
      </c>
      <c r="X3" s="1" t="s">
        <v>19</v>
      </c>
      <c r="Y3" s="1" t="s">
        <v>20</v>
      </c>
      <c r="Z3" s="1" t="s">
        <v>62</v>
      </c>
      <c r="AC3" s="1" t="s">
        <v>19</v>
      </c>
      <c r="AD3" s="1" t="s">
        <v>20</v>
      </c>
      <c r="AE3" s="1" t="s">
        <v>70</v>
      </c>
      <c r="AF3" s="1"/>
      <c r="AH3" s="4"/>
    </row>
    <row r="4" spans="1:34" x14ac:dyDescent="0.25">
      <c r="A4" s="1">
        <v>1960</v>
      </c>
      <c r="B4" s="1">
        <v>1</v>
      </c>
      <c r="C4" s="3">
        <f>'Raw data'!D66</f>
        <v>0.30527502952818025</v>
      </c>
      <c r="E4" s="1">
        <v>1960</v>
      </c>
      <c r="F4" s="1">
        <v>1</v>
      </c>
      <c r="G4" s="6">
        <v>17.611999999999998</v>
      </c>
      <c r="H4" s="21">
        <v>116707.66666666667</v>
      </c>
      <c r="I4" s="3">
        <f>LN(G4/H4)</f>
        <v>-8.7988470237388512</v>
      </c>
      <c r="K4" s="1">
        <v>1960</v>
      </c>
      <c r="L4" s="1">
        <v>1</v>
      </c>
      <c r="M4" s="1">
        <v>29.013999999999999</v>
      </c>
      <c r="N4" s="1">
        <v>17.466999999999999</v>
      </c>
      <c r="O4" s="21">
        <v>116707.66666666667</v>
      </c>
      <c r="P4" s="3">
        <f>LN((M4+N4)/O4/2)</f>
        <v>-8.5215310652501355</v>
      </c>
      <c r="R4" s="1">
        <v>1960</v>
      </c>
      <c r="S4" s="1">
        <v>1</v>
      </c>
      <c r="T4" s="6">
        <v>52.747999999999998</v>
      </c>
      <c r="U4" s="21">
        <v>116707.66666666667</v>
      </c>
      <c r="V4" s="3">
        <f>LN(T4/U4)</f>
        <v>-7.7019016546869059</v>
      </c>
      <c r="X4" s="1">
        <v>1960</v>
      </c>
      <c r="Y4" s="1">
        <v>1</v>
      </c>
      <c r="Z4" s="1">
        <v>518.96739182261092</v>
      </c>
      <c r="AA4" s="3">
        <f>LN(Z4)</f>
        <v>6.2518410523339059</v>
      </c>
      <c r="AC4" s="1">
        <v>1960</v>
      </c>
      <c r="AD4" s="1">
        <v>1</v>
      </c>
      <c r="AE4" s="12">
        <v>9.0857467348091817E-2</v>
      </c>
      <c r="AF4" s="2">
        <f>AE4/100</f>
        <v>9.0857467348091816E-4</v>
      </c>
      <c r="AH4" s="4"/>
    </row>
    <row r="5" spans="1:34" x14ac:dyDescent="0.25">
      <c r="A5" s="1">
        <v>1960</v>
      </c>
      <c r="B5" s="1">
        <v>2</v>
      </c>
      <c r="C5" s="3">
        <f>'Raw data'!D67</f>
        <v>0.30356335657515621</v>
      </c>
      <c r="E5" s="1">
        <v>1960</v>
      </c>
      <c r="F5" s="1">
        <v>2</v>
      </c>
      <c r="G5" s="6">
        <v>17.367000000000001</v>
      </c>
      <c r="H5" s="21">
        <v>117036.66666666667</v>
      </c>
      <c r="I5" s="3">
        <f t="shared" ref="I5:I68" si="0">LN(G5/H5)</f>
        <v>-8.8156707012318201</v>
      </c>
      <c r="K5" s="1">
        <v>1960</v>
      </c>
      <c r="L5" s="1">
        <v>2</v>
      </c>
      <c r="M5" s="1">
        <v>29.331</v>
      </c>
      <c r="N5" s="1">
        <v>17.658999999999999</v>
      </c>
      <c r="O5" s="21">
        <v>117036.66666666667</v>
      </c>
      <c r="P5" s="3">
        <f t="shared" ref="P5:P68" si="1">LN((M5+N5)/O5/2)</f>
        <v>-8.5134549224420173</v>
      </c>
      <c r="R5" s="1">
        <v>1960</v>
      </c>
      <c r="S5" s="1">
        <v>2</v>
      </c>
      <c r="T5" s="6">
        <v>52.834000000000003</v>
      </c>
      <c r="U5" s="21">
        <v>117036.66666666667</v>
      </c>
      <c r="V5" s="3">
        <f t="shared" ref="V5:V68" si="2">LN(T5/U5)</f>
        <v>-7.703087632130651</v>
      </c>
      <c r="X5" s="1">
        <v>1960</v>
      </c>
      <c r="Y5" s="1">
        <v>2</v>
      </c>
      <c r="Z5" s="1">
        <v>514.1130943531457</v>
      </c>
      <c r="AA5" s="3">
        <f t="shared" ref="AA5:AA68" si="3">LN(Z5)</f>
        <v>6.2424432691769791</v>
      </c>
      <c r="AC5" s="1">
        <v>1960</v>
      </c>
      <c r="AD5" s="1">
        <v>2</v>
      </c>
      <c r="AE5" s="12">
        <v>0.60096512384772893</v>
      </c>
      <c r="AF5" s="2">
        <f t="shared" ref="AF5:AF68" si="4">AE5/100</f>
        <v>6.0096512384772895E-3</v>
      </c>
      <c r="AH5" s="4"/>
    </row>
    <row r="6" spans="1:34" x14ac:dyDescent="0.25">
      <c r="A6" s="1">
        <v>1960</v>
      </c>
      <c r="B6" s="1">
        <v>3</v>
      </c>
      <c r="C6" s="3">
        <f>'Raw data'!D68</f>
        <v>0.30896302280233168</v>
      </c>
      <c r="E6" s="1">
        <v>1960</v>
      </c>
      <c r="F6" s="1">
        <v>3</v>
      </c>
      <c r="G6" s="6">
        <v>17.373000000000001</v>
      </c>
      <c r="H6" s="21">
        <v>117411</v>
      </c>
      <c r="I6" s="3">
        <f t="shared" si="0"/>
        <v>-8.8185186018383064</v>
      </c>
      <c r="K6" s="1">
        <v>1960</v>
      </c>
      <c r="L6" s="1">
        <v>3</v>
      </c>
      <c r="M6" s="1">
        <v>29.158999999999999</v>
      </c>
      <c r="N6" s="1">
        <v>17.638000000000002</v>
      </c>
      <c r="O6" s="21">
        <v>117411</v>
      </c>
      <c r="P6" s="3">
        <f t="shared" si="1"/>
        <v>-8.5207639610051729</v>
      </c>
      <c r="R6" s="1">
        <v>1960</v>
      </c>
      <c r="S6" s="1">
        <v>3</v>
      </c>
      <c r="T6" s="6">
        <v>52.534999999999997</v>
      </c>
      <c r="U6" s="21">
        <v>117411</v>
      </c>
      <c r="V6" s="3">
        <f t="shared" si="2"/>
        <v>-7.7119562646093298</v>
      </c>
      <c r="X6" s="1">
        <v>1960</v>
      </c>
      <c r="Y6" s="1">
        <v>3</v>
      </c>
      <c r="Z6" s="1">
        <v>509.76411452702723</v>
      </c>
      <c r="AA6" s="3">
        <f t="shared" si="3"/>
        <v>6.2339480981875148</v>
      </c>
      <c r="AC6" s="1">
        <v>1960</v>
      </c>
      <c r="AD6" s="1">
        <v>3</v>
      </c>
      <c r="AE6" s="12">
        <v>5.6374879631448493E-2</v>
      </c>
      <c r="AF6" s="2">
        <f t="shared" si="4"/>
        <v>5.6374879631448493E-4</v>
      </c>
      <c r="AH6" s="4"/>
    </row>
    <row r="7" spans="1:34" x14ac:dyDescent="0.25">
      <c r="A7" s="1">
        <v>1960</v>
      </c>
      <c r="B7" s="1">
        <v>4</v>
      </c>
      <c r="C7" s="3">
        <f>'Raw data'!D69</f>
        <v>0.31699181334627047</v>
      </c>
      <c r="E7" s="1">
        <v>1960</v>
      </c>
      <c r="F7" s="1">
        <v>4</v>
      </c>
      <c r="G7" s="6">
        <v>16.986000000000001</v>
      </c>
      <c r="H7" s="21">
        <v>117824.33333333333</v>
      </c>
      <c r="I7" s="3">
        <f t="shared" si="0"/>
        <v>-8.8445606183093304</v>
      </c>
      <c r="K7" s="1">
        <v>1960</v>
      </c>
      <c r="L7" s="1">
        <v>4</v>
      </c>
      <c r="M7" s="1">
        <v>29.178999999999998</v>
      </c>
      <c r="N7" s="1">
        <v>17.809000000000001</v>
      </c>
      <c r="O7" s="21">
        <v>117824.33333333333</v>
      </c>
      <c r="P7" s="3">
        <f t="shared" si="1"/>
        <v>-8.5202050242654526</v>
      </c>
      <c r="R7" s="1">
        <v>1960</v>
      </c>
      <c r="S7" s="1">
        <v>4</v>
      </c>
      <c r="T7" s="6">
        <v>52.046999999999997</v>
      </c>
      <c r="U7" s="21">
        <v>117824.33333333333</v>
      </c>
      <c r="V7" s="3">
        <f t="shared" si="2"/>
        <v>-7.7248029371548466</v>
      </c>
      <c r="X7" s="1">
        <v>1960</v>
      </c>
      <c r="Y7" s="1">
        <v>4</v>
      </c>
      <c r="Z7" s="1">
        <v>502.82913310961976</v>
      </c>
      <c r="AA7" s="3">
        <f t="shared" si="3"/>
        <v>6.2202504167829993</v>
      </c>
      <c r="AC7" s="1">
        <v>1960</v>
      </c>
      <c r="AD7" s="1">
        <v>4</v>
      </c>
      <c r="AE7" s="12">
        <v>0.64213226541770518</v>
      </c>
      <c r="AF7" s="2">
        <f t="shared" si="4"/>
        <v>6.4213226541770521E-3</v>
      </c>
      <c r="AH7" s="4"/>
    </row>
    <row r="8" spans="1:34" x14ac:dyDescent="0.25">
      <c r="A8" s="1">
        <v>1961</v>
      </c>
      <c r="B8" s="1">
        <v>1</v>
      </c>
      <c r="C8" s="3">
        <f>'Raw data'!D70</f>
        <v>0.31545774704862706</v>
      </c>
      <c r="E8" s="1">
        <v>1961</v>
      </c>
      <c r="F8" s="1">
        <v>1</v>
      </c>
      <c r="G8" s="6">
        <v>17.106999999999999</v>
      </c>
      <c r="H8" s="21">
        <v>118254.33333333333</v>
      </c>
      <c r="I8" s="3">
        <f t="shared" si="0"/>
        <v>-8.8411052147376115</v>
      </c>
      <c r="K8" s="1">
        <v>1961</v>
      </c>
      <c r="L8" s="1">
        <v>1</v>
      </c>
      <c r="M8" s="1">
        <v>29.352</v>
      </c>
      <c r="N8" s="1">
        <v>17.984000000000002</v>
      </c>
      <c r="O8" s="21">
        <v>118254.33333333333</v>
      </c>
      <c r="P8" s="3">
        <f t="shared" si="1"/>
        <v>-8.5164690263933185</v>
      </c>
      <c r="R8" s="1">
        <v>1961</v>
      </c>
      <c r="S8" s="1">
        <v>1</v>
      </c>
      <c r="T8" s="6">
        <v>51.753</v>
      </c>
      <c r="U8" s="21">
        <v>118254.33333333333</v>
      </c>
      <c r="V8" s="3">
        <f t="shared" si="2"/>
        <v>-7.7341105497280491</v>
      </c>
      <c r="X8" s="1">
        <v>1961</v>
      </c>
      <c r="Y8" s="1">
        <v>1</v>
      </c>
      <c r="Z8" s="1">
        <v>563.44124728747227</v>
      </c>
      <c r="AA8" s="3">
        <f t="shared" si="3"/>
        <v>6.3340630641353153</v>
      </c>
      <c r="AC8" s="1">
        <v>1961</v>
      </c>
      <c r="AD8" s="1">
        <v>1</v>
      </c>
      <c r="AE8" s="12">
        <v>0.20154529336413893</v>
      </c>
      <c r="AF8" s="2">
        <f t="shared" si="4"/>
        <v>2.0154529336413891E-3</v>
      </c>
      <c r="AH8" s="4"/>
    </row>
    <row r="9" spans="1:34" x14ac:dyDescent="0.25">
      <c r="A9" s="1">
        <v>1961</v>
      </c>
      <c r="B9" s="1">
        <v>2</v>
      </c>
      <c r="C9" s="3">
        <f>'Raw data'!D71</f>
        <v>0.32177149206912786</v>
      </c>
      <c r="E9" s="1">
        <v>1961</v>
      </c>
      <c r="F9" s="1">
        <v>2</v>
      </c>
      <c r="G9" s="6">
        <v>17.516999999999999</v>
      </c>
      <c r="H9" s="21">
        <v>118636</v>
      </c>
      <c r="I9" s="3">
        <f t="shared" si="0"/>
        <v>-8.8206434228322532</v>
      </c>
      <c r="K9" s="1">
        <v>1961</v>
      </c>
      <c r="L9" s="1">
        <v>2</v>
      </c>
      <c r="M9" s="1">
        <v>29.745999999999999</v>
      </c>
      <c r="N9" s="1">
        <v>18.247</v>
      </c>
      <c r="O9" s="21">
        <v>118636</v>
      </c>
      <c r="P9" s="3">
        <f t="shared" si="1"/>
        <v>-8.5059072744218653</v>
      </c>
      <c r="R9" s="1">
        <v>1961</v>
      </c>
      <c r="S9" s="1">
        <v>2</v>
      </c>
      <c r="T9" s="6">
        <v>51.633000000000003</v>
      </c>
      <c r="U9" s="21">
        <v>118636</v>
      </c>
      <c r="V9" s="3">
        <f t="shared" si="2"/>
        <v>-7.7396542578458094</v>
      </c>
      <c r="X9" s="1">
        <v>1961</v>
      </c>
      <c r="Y9" s="1">
        <v>2</v>
      </c>
      <c r="Z9" s="1">
        <v>599.60859577740518</v>
      </c>
      <c r="AA9" s="3">
        <f t="shared" si="3"/>
        <v>6.3962771019785958</v>
      </c>
      <c r="AC9" s="1">
        <v>1961</v>
      </c>
      <c r="AD9" s="1">
        <v>2</v>
      </c>
      <c r="AE9" s="12">
        <v>-3.3512064343166038E-2</v>
      </c>
      <c r="AF9" s="2">
        <f t="shared" si="4"/>
        <v>-3.3512064343166039E-4</v>
      </c>
      <c r="AH9" s="4"/>
    </row>
    <row r="10" spans="1:34" x14ac:dyDescent="0.25">
      <c r="A10" s="1">
        <v>1961</v>
      </c>
      <c r="B10" s="1">
        <v>3</v>
      </c>
      <c r="C10" s="3">
        <f>'Raw data'!D72</f>
        <v>0.32808590172339663</v>
      </c>
      <c r="E10" s="1">
        <v>1961</v>
      </c>
      <c r="F10" s="1">
        <v>3</v>
      </c>
      <c r="G10" s="6">
        <v>17.920000000000002</v>
      </c>
      <c r="H10" s="21">
        <v>119000.66666666667</v>
      </c>
      <c r="I10" s="3">
        <f t="shared" si="0"/>
        <v>-8.8009669667720853</v>
      </c>
      <c r="K10" s="1">
        <v>1961</v>
      </c>
      <c r="L10" s="1">
        <v>3</v>
      </c>
      <c r="M10" s="1">
        <v>29.768000000000001</v>
      </c>
      <c r="N10" s="1">
        <v>18.302</v>
      </c>
      <c r="O10" s="21">
        <v>119000.66666666667</v>
      </c>
      <c r="P10" s="3">
        <f t="shared" si="1"/>
        <v>-8.5073732729729468</v>
      </c>
      <c r="R10" s="1">
        <v>1961</v>
      </c>
      <c r="S10" s="1">
        <v>3</v>
      </c>
      <c r="T10" s="6">
        <v>51.936</v>
      </c>
      <c r="U10" s="21">
        <v>119000.66666666667</v>
      </c>
      <c r="V10" s="3">
        <f t="shared" si="2"/>
        <v>-7.7368721829866898</v>
      </c>
      <c r="X10" s="1">
        <v>1961</v>
      </c>
      <c r="Y10" s="1">
        <v>3</v>
      </c>
      <c r="Z10" s="1">
        <v>603.93598850706087</v>
      </c>
      <c r="AA10" s="3">
        <f t="shared" si="3"/>
        <v>6.4034682130256675</v>
      </c>
      <c r="AC10" s="1">
        <v>1961</v>
      </c>
      <c r="AD10" s="1">
        <v>3</v>
      </c>
      <c r="AE10" s="12">
        <v>0.39109774475761111</v>
      </c>
      <c r="AF10" s="2">
        <f t="shared" si="4"/>
        <v>3.9109774475761111E-3</v>
      </c>
      <c r="AH10" s="4"/>
    </row>
    <row r="11" spans="1:34" x14ac:dyDescent="0.25">
      <c r="A11" s="1">
        <v>1961</v>
      </c>
      <c r="B11" s="1">
        <v>4</v>
      </c>
      <c r="C11" s="3">
        <f>'Raw data'!D73</f>
        <v>0.31985588773114998</v>
      </c>
      <c r="E11" s="1">
        <v>1961</v>
      </c>
      <c r="F11" s="1">
        <v>4</v>
      </c>
      <c r="G11" s="6">
        <v>18.302</v>
      </c>
      <c r="H11" s="21">
        <v>119189.66666666667</v>
      </c>
      <c r="I11" s="3">
        <f t="shared" si="0"/>
        <v>-8.7814609973244568</v>
      </c>
      <c r="K11" s="1">
        <v>1961</v>
      </c>
      <c r="L11" s="1">
        <v>4</v>
      </c>
      <c r="M11" s="1">
        <v>30.172999999999998</v>
      </c>
      <c r="N11" s="1">
        <v>18.628</v>
      </c>
      <c r="O11" s="21">
        <v>119189.66666666667</v>
      </c>
      <c r="P11" s="3">
        <f t="shared" si="1"/>
        <v>-8.4938677169251626</v>
      </c>
      <c r="R11" s="1">
        <v>1961</v>
      </c>
      <c r="S11" s="1">
        <v>4</v>
      </c>
      <c r="T11" s="6">
        <v>52.6</v>
      </c>
      <c r="U11" s="21">
        <v>119189.66666666667</v>
      </c>
      <c r="V11" s="3">
        <f t="shared" si="2"/>
        <v>-7.7257552210739791</v>
      </c>
      <c r="X11" s="1">
        <v>1961</v>
      </c>
      <c r="Y11" s="1">
        <v>4</v>
      </c>
      <c r="Z11" s="1">
        <v>634.33571238888919</v>
      </c>
      <c r="AA11" s="3">
        <f t="shared" si="3"/>
        <v>6.4525783291027032</v>
      </c>
      <c r="AC11" s="1">
        <v>1961</v>
      </c>
      <c r="AD11" s="1">
        <v>4</v>
      </c>
      <c r="AE11" s="12">
        <v>0.14473400163372693</v>
      </c>
      <c r="AF11" s="2">
        <f t="shared" si="4"/>
        <v>1.4473400163372693E-3</v>
      </c>
      <c r="AH11" s="4"/>
    </row>
    <row r="12" spans="1:34" x14ac:dyDescent="0.25">
      <c r="A12" s="1">
        <v>1962</v>
      </c>
      <c r="B12" s="1">
        <v>1</v>
      </c>
      <c r="C12" s="3">
        <f>'Raw data'!D74</f>
        <v>0.32930931893788623</v>
      </c>
      <c r="E12" s="1">
        <v>1962</v>
      </c>
      <c r="F12" s="1">
        <v>1</v>
      </c>
      <c r="G12" s="6">
        <v>18.670999999999999</v>
      </c>
      <c r="H12" s="21">
        <v>119378.66666666667</v>
      </c>
      <c r="I12" s="3">
        <f t="shared" si="0"/>
        <v>-8.7630842748604074</v>
      </c>
      <c r="K12" s="1">
        <v>1962</v>
      </c>
      <c r="L12" s="1">
        <v>1</v>
      </c>
      <c r="M12" s="1">
        <v>30.422999999999998</v>
      </c>
      <c r="N12" s="1">
        <v>18.803000000000001</v>
      </c>
      <c r="O12" s="21">
        <v>119378.66666666667</v>
      </c>
      <c r="P12" s="3">
        <f t="shared" si="1"/>
        <v>-8.4867810342040553</v>
      </c>
      <c r="R12" s="1">
        <v>1962</v>
      </c>
      <c r="S12" s="1">
        <v>1</v>
      </c>
      <c r="T12" s="6">
        <v>52.792999999999999</v>
      </c>
      <c r="U12" s="21">
        <v>119378.66666666667</v>
      </c>
      <c r="V12" s="3">
        <f t="shared" si="2"/>
        <v>-7.7236771866779081</v>
      </c>
      <c r="X12" s="1">
        <v>1962</v>
      </c>
      <c r="Y12" s="1">
        <v>1</v>
      </c>
      <c r="Z12" s="1">
        <v>629.20009462172413</v>
      </c>
      <c r="AA12" s="3">
        <f t="shared" si="3"/>
        <v>6.4444493215682881</v>
      </c>
      <c r="AC12" s="1">
        <v>1962</v>
      </c>
      <c r="AD12" s="1">
        <v>1</v>
      </c>
      <c r="AE12" s="12">
        <v>0.38897048400662487</v>
      </c>
      <c r="AF12" s="2">
        <f t="shared" si="4"/>
        <v>3.8897048400662487E-3</v>
      </c>
      <c r="AH12" s="4"/>
    </row>
    <row r="13" spans="1:34" x14ac:dyDescent="0.25">
      <c r="A13" s="1">
        <v>1962</v>
      </c>
      <c r="B13" s="1">
        <v>2</v>
      </c>
      <c r="C13" s="3">
        <f>'Raw data'!D75</f>
        <v>0.32527474001997486</v>
      </c>
      <c r="E13" s="1">
        <v>1962</v>
      </c>
      <c r="F13" s="1">
        <v>2</v>
      </c>
      <c r="G13" s="6">
        <v>18.817</v>
      </c>
      <c r="H13" s="21">
        <v>119819.33333333333</v>
      </c>
      <c r="I13" s="3">
        <f t="shared" si="0"/>
        <v>-8.7589796151585215</v>
      </c>
      <c r="K13" s="1">
        <v>1962</v>
      </c>
      <c r="L13" s="1">
        <v>2</v>
      </c>
      <c r="M13" s="1">
        <v>30.545000000000002</v>
      </c>
      <c r="N13" s="1">
        <v>19.084</v>
      </c>
      <c r="O13" s="21">
        <v>119819.33333333333</v>
      </c>
      <c r="P13" s="3">
        <f t="shared" si="1"/>
        <v>-8.4823121719879868</v>
      </c>
      <c r="R13" s="1">
        <v>1962</v>
      </c>
      <c r="S13" s="1">
        <v>2</v>
      </c>
      <c r="T13" s="6">
        <v>53.421999999999997</v>
      </c>
      <c r="U13" s="21">
        <v>119819.33333333333</v>
      </c>
      <c r="V13" s="3">
        <f t="shared" si="2"/>
        <v>-7.7155176855786802</v>
      </c>
      <c r="X13" s="1">
        <v>1962</v>
      </c>
      <c r="Y13" s="1">
        <v>2</v>
      </c>
      <c r="Z13" s="1">
        <v>557.95117000551897</v>
      </c>
      <c r="AA13" s="3">
        <f t="shared" si="3"/>
        <v>6.3242714496014969</v>
      </c>
      <c r="AC13" s="1">
        <v>1962</v>
      </c>
      <c r="AD13" s="1">
        <v>2</v>
      </c>
      <c r="AE13" s="12">
        <v>0.3767481337993388</v>
      </c>
      <c r="AF13" s="2">
        <f t="shared" si="4"/>
        <v>3.7674813379933881E-3</v>
      </c>
      <c r="AH13" s="4"/>
    </row>
    <row r="14" spans="1:34" x14ac:dyDescent="0.25">
      <c r="A14" s="1">
        <v>1962</v>
      </c>
      <c r="B14" s="1">
        <v>3</v>
      </c>
      <c r="C14" s="3">
        <f>'Raw data'!D76</f>
        <v>0.33746579332475679</v>
      </c>
      <c r="E14" s="1">
        <v>1962</v>
      </c>
      <c r="F14" s="1">
        <v>3</v>
      </c>
      <c r="G14" s="6">
        <v>19.091000000000001</v>
      </c>
      <c r="H14" s="21">
        <v>120368</v>
      </c>
      <c r="I14" s="3">
        <f t="shared" si="0"/>
        <v>-8.749091975987481</v>
      </c>
      <c r="K14" s="1">
        <v>1962</v>
      </c>
      <c r="L14" s="1">
        <v>3</v>
      </c>
      <c r="M14" s="1">
        <v>30.782</v>
      </c>
      <c r="N14" s="1">
        <v>19.245999999999999</v>
      </c>
      <c r="O14" s="21">
        <v>120368</v>
      </c>
      <c r="P14" s="3">
        <f t="shared" si="1"/>
        <v>-8.4788733276732877</v>
      </c>
      <c r="R14" s="1">
        <v>1962</v>
      </c>
      <c r="S14" s="1">
        <v>3</v>
      </c>
      <c r="T14" s="6">
        <v>53.31</v>
      </c>
      <c r="U14" s="21">
        <v>120368</v>
      </c>
      <c r="V14" s="3">
        <f t="shared" si="2"/>
        <v>-7.7221850649653332</v>
      </c>
      <c r="X14" s="1">
        <v>1962</v>
      </c>
      <c r="Y14" s="1">
        <v>3</v>
      </c>
      <c r="Z14" s="1">
        <v>516.27674570884744</v>
      </c>
      <c r="AA14" s="3">
        <f t="shared" si="3"/>
        <v>6.2466429506017409</v>
      </c>
      <c r="AC14" s="1">
        <v>1962</v>
      </c>
      <c r="AD14" s="1">
        <v>3</v>
      </c>
      <c r="AE14" s="12">
        <v>0.28683693860787685</v>
      </c>
      <c r="AF14" s="2">
        <f t="shared" si="4"/>
        <v>2.8683693860787683E-3</v>
      </c>
      <c r="AH14" s="4"/>
    </row>
    <row r="15" spans="1:34" x14ac:dyDescent="0.25">
      <c r="A15" s="1">
        <v>1962</v>
      </c>
      <c r="B15" s="1">
        <v>4</v>
      </c>
      <c r="C15" s="3">
        <f>'Raw data'!D77</f>
        <v>0.34916389647026791</v>
      </c>
      <c r="E15" s="1">
        <v>1962</v>
      </c>
      <c r="F15" s="1">
        <v>4</v>
      </c>
      <c r="G15" s="6">
        <v>19.114000000000001</v>
      </c>
      <c r="H15" s="21">
        <v>121045.66666666667</v>
      </c>
      <c r="I15" s="3">
        <f t="shared" si="0"/>
        <v>-8.7535021130017938</v>
      </c>
      <c r="K15" s="1">
        <v>1962</v>
      </c>
      <c r="L15" s="1">
        <v>4</v>
      </c>
      <c r="M15" s="1">
        <v>30.954999999999998</v>
      </c>
      <c r="N15" s="1">
        <v>19.488</v>
      </c>
      <c r="O15" s="21">
        <v>121045.66666666667</v>
      </c>
      <c r="P15" s="3">
        <f t="shared" si="1"/>
        <v>-8.4762263584718021</v>
      </c>
      <c r="R15" s="1">
        <v>1962</v>
      </c>
      <c r="S15" s="1">
        <v>4</v>
      </c>
      <c r="T15" s="6">
        <v>52.972999999999999</v>
      </c>
      <c r="U15" s="21">
        <v>121045.66666666667</v>
      </c>
      <c r="V15" s="3">
        <f t="shared" si="2"/>
        <v>-7.7341408140614911</v>
      </c>
      <c r="X15" s="1">
        <v>1962</v>
      </c>
      <c r="Y15" s="1">
        <v>4</v>
      </c>
      <c r="Z15" s="1">
        <v>531.06046203399148</v>
      </c>
      <c r="AA15" s="3">
        <f t="shared" si="3"/>
        <v>6.2748758792306658</v>
      </c>
      <c r="AC15" s="1">
        <v>1962</v>
      </c>
      <c r="AD15" s="1">
        <v>4</v>
      </c>
      <c r="AE15" s="12">
        <v>0.24273641549075364</v>
      </c>
      <c r="AF15" s="2">
        <f t="shared" si="4"/>
        <v>2.4273641549075364E-3</v>
      </c>
      <c r="AH15" s="4"/>
    </row>
    <row r="16" spans="1:34" x14ac:dyDescent="0.25">
      <c r="A16" s="1">
        <v>1963</v>
      </c>
      <c r="B16" s="1">
        <v>1</v>
      </c>
      <c r="C16" s="3">
        <f>'Raw data'!D78</f>
        <v>0.34755206581471326</v>
      </c>
      <c r="E16" s="1">
        <v>1963</v>
      </c>
      <c r="F16" s="1">
        <v>1</v>
      </c>
      <c r="G16" s="6">
        <v>19.285</v>
      </c>
      <c r="H16" s="21">
        <v>121640</v>
      </c>
      <c r="I16" s="3">
        <f t="shared" si="0"/>
        <v>-8.7494935501311097</v>
      </c>
      <c r="K16" s="1">
        <v>1963</v>
      </c>
      <c r="L16" s="1">
        <v>1</v>
      </c>
      <c r="M16" s="1">
        <v>31.123999999999999</v>
      </c>
      <c r="N16" s="1">
        <v>19.574999999999999</v>
      </c>
      <c r="O16" s="21">
        <v>121640</v>
      </c>
      <c r="P16" s="3">
        <f t="shared" si="1"/>
        <v>-8.4760621358145052</v>
      </c>
      <c r="R16" s="1">
        <v>1963</v>
      </c>
      <c r="S16" s="1">
        <v>1</v>
      </c>
      <c r="T16" s="6">
        <v>53.292999999999999</v>
      </c>
      <c r="U16" s="21">
        <v>121640</v>
      </c>
      <c r="V16" s="3">
        <f t="shared" si="2"/>
        <v>-7.7330161513268667</v>
      </c>
      <c r="X16" s="1">
        <v>1963</v>
      </c>
      <c r="Y16" s="1">
        <v>1</v>
      </c>
      <c r="Z16" s="1">
        <v>583.27479143065182</v>
      </c>
      <c r="AA16" s="3">
        <f t="shared" si="3"/>
        <v>6.3686584156658403</v>
      </c>
      <c r="AC16" s="1">
        <v>1963</v>
      </c>
      <c r="AD16" s="1">
        <v>1</v>
      </c>
      <c r="AE16" s="12">
        <v>0.31819179284618332</v>
      </c>
      <c r="AF16" s="2">
        <f t="shared" si="4"/>
        <v>3.1819179284618333E-3</v>
      </c>
      <c r="AH16" s="4"/>
    </row>
    <row r="17" spans="1:34" x14ac:dyDescent="0.25">
      <c r="A17" s="1">
        <v>1963</v>
      </c>
      <c r="B17" s="1">
        <v>2</v>
      </c>
      <c r="C17" s="3">
        <f>'Raw data'!D79</f>
        <v>0.34831201116458732</v>
      </c>
      <c r="E17" s="1">
        <v>1963</v>
      </c>
      <c r="F17" s="1">
        <v>2</v>
      </c>
      <c r="G17" s="6">
        <v>19.555</v>
      </c>
      <c r="H17" s="21">
        <v>122166.66666666667</v>
      </c>
      <c r="I17" s="3">
        <f t="shared" si="0"/>
        <v>-8.739910503433256</v>
      </c>
      <c r="K17" s="1">
        <v>1963</v>
      </c>
      <c r="L17" s="1">
        <v>2</v>
      </c>
      <c r="M17" s="1">
        <v>31.23</v>
      </c>
      <c r="N17" s="1">
        <v>19.783999999999999</v>
      </c>
      <c r="O17" s="21">
        <v>122166.66666666667</v>
      </c>
      <c r="P17" s="3">
        <f t="shared" si="1"/>
        <v>-8.4741885873433542</v>
      </c>
      <c r="R17" s="1">
        <v>1963</v>
      </c>
      <c r="S17" s="1">
        <v>2</v>
      </c>
      <c r="T17" s="6">
        <v>53.631</v>
      </c>
      <c r="U17" s="21">
        <v>122166.66666666667</v>
      </c>
      <c r="V17" s="3">
        <f t="shared" si="2"/>
        <v>-7.7310142525396728</v>
      </c>
      <c r="X17" s="1">
        <v>1963</v>
      </c>
      <c r="Y17" s="1">
        <v>2</v>
      </c>
      <c r="Z17" s="1">
        <v>617.90185275233068</v>
      </c>
      <c r="AA17" s="3">
        <f t="shared" si="3"/>
        <v>6.4263296305287447</v>
      </c>
      <c r="AC17" s="1">
        <v>1963</v>
      </c>
      <c r="AD17" s="1">
        <v>2</v>
      </c>
      <c r="AE17" s="12">
        <v>0.18586421041224335</v>
      </c>
      <c r="AF17" s="2">
        <f t="shared" si="4"/>
        <v>1.8586421041224335E-3</v>
      </c>
      <c r="AH17" s="4"/>
    </row>
    <row r="18" spans="1:34" x14ac:dyDescent="0.25">
      <c r="A18" s="1">
        <v>1963</v>
      </c>
      <c r="B18" s="1">
        <v>3</v>
      </c>
      <c r="C18" s="3">
        <f>'Raw data'!D80</f>
        <v>0.36251531664888587</v>
      </c>
      <c r="E18" s="1">
        <v>1963</v>
      </c>
      <c r="F18" s="1">
        <v>3</v>
      </c>
      <c r="G18" s="6">
        <v>20.09</v>
      </c>
      <c r="H18" s="21">
        <v>122669.66666666667</v>
      </c>
      <c r="I18" s="3">
        <f t="shared" si="0"/>
        <v>-8.7170282058787993</v>
      </c>
      <c r="K18" s="1">
        <v>1963</v>
      </c>
      <c r="L18" s="1">
        <v>3</v>
      </c>
      <c r="M18" s="1">
        <v>31.515999999999998</v>
      </c>
      <c r="N18" s="1">
        <v>20.128</v>
      </c>
      <c r="O18" s="21">
        <v>122669.66666666667</v>
      </c>
      <c r="P18" s="3">
        <f t="shared" si="1"/>
        <v>-8.4660235429531152</v>
      </c>
      <c r="R18" s="1">
        <v>1963</v>
      </c>
      <c r="S18" s="1">
        <v>3</v>
      </c>
      <c r="T18" s="6">
        <v>53.776000000000003</v>
      </c>
      <c r="U18" s="21">
        <v>122669.66666666667</v>
      </c>
      <c r="V18" s="3">
        <f t="shared" si="2"/>
        <v>-7.7324231137228914</v>
      </c>
      <c r="X18" s="1">
        <v>1963</v>
      </c>
      <c r="Y18" s="1">
        <v>3</v>
      </c>
      <c r="Z18" s="1">
        <v>625.98783577633037</v>
      </c>
      <c r="AA18" s="3">
        <f t="shared" si="3"/>
        <v>6.4393309392440976</v>
      </c>
      <c r="AC18" s="1">
        <v>1963</v>
      </c>
      <c r="AD18" s="1">
        <v>3</v>
      </c>
      <c r="AE18" s="12">
        <v>0.6116544665432192</v>
      </c>
      <c r="AF18" s="2">
        <f t="shared" si="4"/>
        <v>6.1165446654321918E-3</v>
      </c>
      <c r="AH18" s="4"/>
    </row>
    <row r="19" spans="1:34" x14ac:dyDescent="0.25">
      <c r="A19" s="1">
        <v>1963</v>
      </c>
      <c r="B19" s="1">
        <v>4</v>
      </c>
      <c r="C19" s="3">
        <f>'Raw data'!D81</f>
        <v>0.36178472540680351</v>
      </c>
      <c r="E19" s="1">
        <v>1963</v>
      </c>
      <c r="F19" s="1">
        <v>4</v>
      </c>
      <c r="G19" s="6">
        <v>20.231999999999999</v>
      </c>
      <c r="H19" s="21">
        <v>123188.66666666667</v>
      </c>
      <c r="I19" s="3">
        <f t="shared" si="0"/>
        <v>-8.7142068251404385</v>
      </c>
      <c r="K19" s="1">
        <v>1963</v>
      </c>
      <c r="L19" s="1">
        <v>4</v>
      </c>
      <c r="M19" s="1">
        <v>31.475999999999999</v>
      </c>
      <c r="N19" s="1">
        <v>20.402999999999999</v>
      </c>
      <c r="O19" s="21">
        <v>123188.66666666667</v>
      </c>
      <c r="P19" s="3">
        <f t="shared" si="1"/>
        <v>-8.4657054310561524</v>
      </c>
      <c r="R19" s="1">
        <v>1963</v>
      </c>
      <c r="S19" s="1">
        <v>4</v>
      </c>
      <c r="T19" s="6">
        <v>54.195999999999998</v>
      </c>
      <c r="U19" s="21">
        <v>123188.66666666667</v>
      </c>
      <c r="V19" s="3">
        <f t="shared" si="2"/>
        <v>-7.728865229523918</v>
      </c>
      <c r="X19" s="1">
        <v>1963</v>
      </c>
      <c r="Y19" s="1">
        <v>4</v>
      </c>
      <c r="Z19" s="1">
        <v>643.53268313010506</v>
      </c>
      <c r="AA19" s="3">
        <f t="shared" si="3"/>
        <v>6.4669728153814043</v>
      </c>
      <c r="AC19" s="1">
        <v>1963</v>
      </c>
      <c r="AD19" s="1">
        <v>4</v>
      </c>
      <c r="AE19" s="12">
        <v>0.27129924341764894</v>
      </c>
      <c r="AF19" s="2">
        <f t="shared" si="4"/>
        <v>2.7129924341764895E-3</v>
      </c>
      <c r="AH19" s="4"/>
    </row>
    <row r="20" spans="1:34" x14ac:dyDescent="0.25">
      <c r="A20" s="1">
        <v>1964</v>
      </c>
      <c r="B20" s="1">
        <v>1</v>
      </c>
      <c r="C20" s="3">
        <f>'Raw data'!D82</f>
        <v>0.37681997501020431</v>
      </c>
      <c r="E20" s="1">
        <v>1964</v>
      </c>
      <c r="F20" s="1">
        <v>1</v>
      </c>
      <c r="G20" s="6">
        <v>20.78</v>
      </c>
      <c r="H20" s="21">
        <v>123708</v>
      </c>
      <c r="I20" s="3">
        <f t="shared" si="0"/>
        <v>-8.6916882432133029</v>
      </c>
      <c r="K20" s="1">
        <v>1964</v>
      </c>
      <c r="L20" s="1">
        <v>1</v>
      </c>
      <c r="M20" s="1">
        <v>32.015000000000001</v>
      </c>
      <c r="N20" s="1">
        <v>20.727</v>
      </c>
      <c r="O20" s="21">
        <v>123708</v>
      </c>
      <c r="P20" s="3">
        <f t="shared" si="1"/>
        <v>-8.4534143073572814</v>
      </c>
      <c r="R20" s="1">
        <v>1964</v>
      </c>
      <c r="S20" s="1">
        <v>1</v>
      </c>
      <c r="T20" s="6">
        <v>55.24</v>
      </c>
      <c r="U20" s="21">
        <v>123708</v>
      </c>
      <c r="V20" s="3">
        <f t="shared" si="2"/>
        <v>-7.7139919003432933</v>
      </c>
      <c r="X20" s="1">
        <v>1964</v>
      </c>
      <c r="Y20" s="1">
        <v>1</v>
      </c>
      <c r="Z20" s="1">
        <v>679.60179590075541</v>
      </c>
      <c r="AA20" s="3">
        <f t="shared" si="3"/>
        <v>6.5215070323792697</v>
      </c>
      <c r="AC20" s="1">
        <v>1964</v>
      </c>
      <c r="AD20" s="1">
        <v>1</v>
      </c>
      <c r="AE20" s="12">
        <v>0.41151295791154513</v>
      </c>
      <c r="AF20" s="2">
        <f t="shared" si="4"/>
        <v>4.1151295791154513E-3</v>
      </c>
      <c r="AH20" s="4"/>
    </row>
    <row r="21" spans="1:34" x14ac:dyDescent="0.25">
      <c r="A21" s="1">
        <v>1964</v>
      </c>
      <c r="B21" s="1">
        <v>2</v>
      </c>
      <c r="C21" s="3">
        <f>'Raw data'!D83</f>
        <v>0.36950028534856771</v>
      </c>
      <c r="E21" s="1">
        <v>1964</v>
      </c>
      <c r="F21" s="1">
        <v>2</v>
      </c>
      <c r="G21" s="6">
        <v>20.986000000000001</v>
      </c>
      <c r="H21" s="21">
        <v>124203</v>
      </c>
      <c r="I21" s="3">
        <f t="shared" si="0"/>
        <v>-8.6858170540434507</v>
      </c>
      <c r="K21" s="1">
        <v>1964</v>
      </c>
      <c r="L21" s="1">
        <v>2</v>
      </c>
      <c r="M21" s="1">
        <v>32.625999999999998</v>
      </c>
      <c r="N21" s="1">
        <v>21.018999999999998</v>
      </c>
      <c r="O21" s="21">
        <v>124203</v>
      </c>
      <c r="P21" s="3">
        <f t="shared" si="1"/>
        <v>-8.4404315152504061</v>
      </c>
      <c r="R21" s="1">
        <v>1964</v>
      </c>
      <c r="S21" s="1">
        <v>2</v>
      </c>
      <c r="T21" s="6">
        <v>55.478000000000002</v>
      </c>
      <c r="U21" s="21">
        <v>124203</v>
      </c>
      <c r="V21" s="3">
        <f t="shared" si="2"/>
        <v>-7.7136860570089976</v>
      </c>
      <c r="X21" s="1">
        <v>1964</v>
      </c>
      <c r="Y21" s="1">
        <v>2</v>
      </c>
      <c r="Z21" s="1">
        <v>702.97526384347736</v>
      </c>
      <c r="AA21" s="3">
        <f t="shared" si="3"/>
        <v>6.5553217046247143</v>
      </c>
      <c r="AC21" s="1">
        <v>1964</v>
      </c>
      <c r="AD21" s="1">
        <v>2</v>
      </c>
      <c r="AE21" s="12">
        <v>0.16167629732628561</v>
      </c>
      <c r="AF21" s="2">
        <f t="shared" si="4"/>
        <v>1.616762973262856E-3</v>
      </c>
      <c r="AH21" s="4"/>
    </row>
    <row r="22" spans="1:34" x14ac:dyDescent="0.25">
      <c r="A22" s="1">
        <v>1964</v>
      </c>
      <c r="B22" s="1">
        <v>3</v>
      </c>
      <c r="C22" s="3">
        <f>'Raw data'!D84</f>
        <v>0.37851480858389386</v>
      </c>
      <c r="E22" s="1">
        <v>1964</v>
      </c>
      <c r="F22" s="1">
        <v>3</v>
      </c>
      <c r="G22" s="6">
        <v>21.338999999999999</v>
      </c>
      <c r="H22" s="21">
        <v>124739.33333333333</v>
      </c>
      <c r="I22" s="3">
        <f t="shared" si="0"/>
        <v>-8.673445121196556</v>
      </c>
      <c r="K22" s="1">
        <v>1964</v>
      </c>
      <c r="L22" s="1">
        <v>3</v>
      </c>
      <c r="M22" s="1">
        <v>33.264000000000003</v>
      </c>
      <c r="N22" s="1">
        <v>21.297999999999998</v>
      </c>
      <c r="O22" s="21">
        <v>124739.33333333333</v>
      </c>
      <c r="P22" s="3">
        <f t="shared" si="1"/>
        <v>-8.4277910164211338</v>
      </c>
      <c r="R22" s="1">
        <v>1964</v>
      </c>
      <c r="S22" s="1">
        <v>3</v>
      </c>
      <c r="T22" s="6">
        <v>55.835000000000001</v>
      </c>
      <c r="U22" s="21">
        <v>124739.33333333333</v>
      </c>
      <c r="V22" s="3">
        <f t="shared" si="2"/>
        <v>-7.7115805927182874</v>
      </c>
      <c r="X22" s="1">
        <v>1964</v>
      </c>
      <c r="Y22" s="1">
        <v>3</v>
      </c>
      <c r="Z22" s="1">
        <v>722.40966386526316</v>
      </c>
      <c r="AA22" s="3">
        <f t="shared" si="3"/>
        <v>6.5825923794569077</v>
      </c>
      <c r="AC22" s="1">
        <v>1964</v>
      </c>
      <c r="AD22" s="1">
        <v>3</v>
      </c>
      <c r="AE22" s="12">
        <v>0.2259523684989091</v>
      </c>
      <c r="AF22" s="2">
        <f t="shared" si="4"/>
        <v>2.2595236849890909E-3</v>
      </c>
      <c r="AH22" s="4"/>
    </row>
    <row r="23" spans="1:34" x14ac:dyDescent="0.25">
      <c r="A23" s="1">
        <v>1964</v>
      </c>
      <c r="B23" s="1">
        <v>4</v>
      </c>
      <c r="C23" s="3">
        <f>'Raw data'!D85</f>
        <v>0.37635827663607263</v>
      </c>
      <c r="E23" s="1">
        <v>1964</v>
      </c>
      <c r="F23" s="1">
        <v>4</v>
      </c>
      <c r="G23" s="6">
        <v>21.34</v>
      </c>
      <c r="H23" s="21">
        <v>125289</v>
      </c>
      <c r="I23" s="3">
        <f t="shared" si="0"/>
        <v>-8.6777951018511796</v>
      </c>
      <c r="K23" s="1">
        <v>1964</v>
      </c>
      <c r="L23" s="1">
        <v>4</v>
      </c>
      <c r="M23" s="1">
        <v>33.326999999999998</v>
      </c>
      <c r="N23" s="1">
        <v>21.593</v>
      </c>
      <c r="O23" s="21">
        <v>125289</v>
      </c>
      <c r="P23" s="3">
        <f t="shared" si="1"/>
        <v>-8.4256479473849613</v>
      </c>
      <c r="R23" s="1">
        <v>1964</v>
      </c>
      <c r="S23" s="1">
        <v>4</v>
      </c>
      <c r="T23" s="6">
        <v>56.38</v>
      </c>
      <c r="U23" s="21">
        <v>125289</v>
      </c>
      <c r="V23" s="3">
        <f t="shared" si="2"/>
        <v>-7.7062638620388197</v>
      </c>
      <c r="X23" s="1">
        <v>1964</v>
      </c>
      <c r="Y23" s="1">
        <v>4</v>
      </c>
      <c r="Z23" s="1">
        <v>736.37791819365464</v>
      </c>
      <c r="AA23" s="3">
        <f t="shared" si="3"/>
        <v>6.6017434627518803</v>
      </c>
      <c r="AC23" s="1">
        <v>1964</v>
      </c>
      <c r="AD23" s="1">
        <v>4</v>
      </c>
      <c r="AE23" s="12">
        <v>0.46154870545867271</v>
      </c>
      <c r="AF23" s="2">
        <f t="shared" si="4"/>
        <v>4.6154870545867272E-3</v>
      </c>
      <c r="AH23" s="4"/>
    </row>
    <row r="24" spans="1:34" x14ac:dyDescent="0.25">
      <c r="A24" s="1">
        <v>1965</v>
      </c>
      <c r="B24" s="1">
        <v>1</v>
      </c>
      <c r="C24" s="3">
        <f>'Raw data'!D86</f>
        <v>0.37502084124718038</v>
      </c>
      <c r="E24" s="1">
        <v>1965</v>
      </c>
      <c r="F24" s="1">
        <v>1</v>
      </c>
      <c r="G24" s="6">
        <v>21.981000000000002</v>
      </c>
      <c r="H24" s="21">
        <v>125814</v>
      </c>
      <c r="I24" s="3">
        <f t="shared" si="0"/>
        <v>-8.6523814609688632</v>
      </c>
      <c r="K24" s="1">
        <v>1965</v>
      </c>
      <c r="L24" s="1">
        <v>1</v>
      </c>
      <c r="M24" s="1">
        <v>33.646000000000001</v>
      </c>
      <c r="N24" s="1">
        <v>21.84</v>
      </c>
      <c r="O24" s="21">
        <v>125814</v>
      </c>
      <c r="P24" s="3">
        <f t="shared" si="1"/>
        <v>-8.4195763486955606</v>
      </c>
      <c r="R24" s="1">
        <v>1965</v>
      </c>
      <c r="S24" s="1">
        <v>1</v>
      </c>
      <c r="T24" s="6">
        <v>57.259</v>
      </c>
      <c r="U24" s="21">
        <v>125814</v>
      </c>
      <c r="V24" s="3">
        <f t="shared" si="2"/>
        <v>-7.694975069495726</v>
      </c>
      <c r="X24" s="1">
        <v>1965</v>
      </c>
      <c r="Y24" s="1">
        <v>1</v>
      </c>
      <c r="Z24" s="1">
        <v>750.55375383838884</v>
      </c>
      <c r="AA24" s="3">
        <f t="shared" si="3"/>
        <v>6.6208112725437998</v>
      </c>
      <c r="AC24" s="1">
        <v>1965</v>
      </c>
      <c r="AD24" s="1">
        <v>1</v>
      </c>
      <c r="AE24" s="12">
        <v>0.31014196831756635</v>
      </c>
      <c r="AF24" s="2">
        <f t="shared" si="4"/>
        <v>3.1014196831756634E-3</v>
      </c>
      <c r="AH24" s="4"/>
    </row>
    <row r="25" spans="1:34" x14ac:dyDescent="0.25">
      <c r="A25" s="1">
        <v>1965</v>
      </c>
      <c r="B25" s="1">
        <v>2</v>
      </c>
      <c r="C25" s="3">
        <f>'Raw data'!D87</f>
        <v>0.37804008871428424</v>
      </c>
      <c r="E25" s="1">
        <v>1965</v>
      </c>
      <c r="F25" s="1">
        <v>2</v>
      </c>
      <c r="G25" s="6">
        <v>22.300999999999998</v>
      </c>
      <c r="H25" s="21">
        <v>126324.66666666667</v>
      </c>
      <c r="I25" s="3">
        <f t="shared" si="0"/>
        <v>-8.641979070950164</v>
      </c>
      <c r="K25" s="1">
        <v>1965</v>
      </c>
      <c r="L25" s="1">
        <v>2</v>
      </c>
      <c r="M25" s="1">
        <v>33.966999999999999</v>
      </c>
      <c r="N25" s="1">
        <v>22.17</v>
      </c>
      <c r="O25" s="21">
        <v>126324.66666666667</v>
      </c>
      <c r="P25" s="3">
        <f t="shared" si="1"/>
        <v>-8.4119626403481913</v>
      </c>
      <c r="R25" s="1">
        <v>1965</v>
      </c>
      <c r="S25" s="1">
        <v>2</v>
      </c>
      <c r="T25" s="6">
        <v>57.826000000000001</v>
      </c>
      <c r="U25" s="21">
        <v>126324.66666666667</v>
      </c>
      <c r="V25" s="3">
        <f t="shared" si="2"/>
        <v>-7.689172089934023</v>
      </c>
      <c r="X25" s="1">
        <v>1965</v>
      </c>
      <c r="Y25" s="1">
        <v>2</v>
      </c>
      <c r="Z25" s="1">
        <v>752.4689619168081</v>
      </c>
      <c r="AA25" s="3">
        <f t="shared" si="3"/>
        <v>6.6233597491501834</v>
      </c>
      <c r="AC25" s="1">
        <v>1965</v>
      </c>
      <c r="AD25" s="1">
        <v>2</v>
      </c>
      <c r="AE25" s="12">
        <v>0.63907987201657568</v>
      </c>
      <c r="AF25" s="2">
        <f t="shared" si="4"/>
        <v>6.3907987201657565E-3</v>
      </c>
      <c r="AH25" s="4"/>
    </row>
    <row r="26" spans="1:34" x14ac:dyDescent="0.25">
      <c r="A26" s="1">
        <v>1965</v>
      </c>
      <c r="B26" s="1">
        <v>3</v>
      </c>
      <c r="C26" s="3">
        <f>'Raw data'!D88</f>
        <v>0.39899011774816012</v>
      </c>
      <c r="E26" s="1">
        <v>1965</v>
      </c>
      <c r="F26" s="1">
        <v>3</v>
      </c>
      <c r="G26" s="6">
        <v>22.811</v>
      </c>
      <c r="H26" s="21">
        <v>126745</v>
      </c>
      <c r="I26" s="3">
        <f t="shared" si="0"/>
        <v>-8.6226895971873905</v>
      </c>
      <c r="K26" s="1">
        <v>1965</v>
      </c>
      <c r="L26" s="1">
        <v>3</v>
      </c>
      <c r="M26" s="1">
        <v>34.475999999999999</v>
      </c>
      <c r="N26" s="1">
        <v>22.472999999999999</v>
      </c>
      <c r="O26" s="21">
        <v>126745</v>
      </c>
      <c r="P26" s="3">
        <f t="shared" si="1"/>
        <v>-8.4009235230270232</v>
      </c>
      <c r="R26" s="1">
        <v>1965</v>
      </c>
      <c r="S26" s="1">
        <v>3</v>
      </c>
      <c r="T26" s="6">
        <v>57.966000000000001</v>
      </c>
      <c r="U26" s="21">
        <v>126745</v>
      </c>
      <c r="V26" s="3">
        <f t="shared" si="2"/>
        <v>-7.690075841180164</v>
      </c>
      <c r="X26" s="1">
        <v>1965</v>
      </c>
      <c r="Y26" s="1">
        <v>3</v>
      </c>
      <c r="Z26" s="1">
        <v>744.93058633966257</v>
      </c>
      <c r="AA26" s="3">
        <f t="shared" si="3"/>
        <v>6.6132910413402746</v>
      </c>
      <c r="AC26" s="1">
        <v>1965</v>
      </c>
      <c r="AD26" s="1">
        <v>3</v>
      </c>
      <c r="AE26" s="12">
        <v>0.29711586446825794</v>
      </c>
      <c r="AF26" s="2">
        <f t="shared" si="4"/>
        <v>2.9711586446825792E-3</v>
      </c>
      <c r="AH26" s="4"/>
    </row>
    <row r="27" spans="1:34" x14ac:dyDescent="0.25">
      <c r="A27" s="1">
        <v>1965</v>
      </c>
      <c r="B27" s="1">
        <v>4</v>
      </c>
      <c r="C27" s="3">
        <f>'Raw data'!D89</f>
        <v>0.40548417947473692</v>
      </c>
      <c r="E27" s="1">
        <v>1965</v>
      </c>
      <c r="F27" s="1">
        <v>4</v>
      </c>
      <c r="G27" s="6">
        <v>23.428000000000001</v>
      </c>
      <c r="H27" s="21">
        <v>127169.33333333333</v>
      </c>
      <c r="I27" s="3">
        <f t="shared" si="0"/>
        <v>-8.5993429224469704</v>
      </c>
      <c r="K27" s="1">
        <v>1965</v>
      </c>
      <c r="L27" s="1">
        <v>4</v>
      </c>
      <c r="M27" s="1">
        <v>35.755000000000003</v>
      </c>
      <c r="N27" s="1">
        <v>22.855</v>
      </c>
      <c r="O27" s="21">
        <v>127169.33333333333</v>
      </c>
      <c r="P27" s="3">
        <f t="shared" si="1"/>
        <v>-8.3755166607461149</v>
      </c>
      <c r="R27" s="1">
        <v>1965</v>
      </c>
      <c r="S27" s="1">
        <v>4</v>
      </c>
      <c r="T27" s="6">
        <v>58.515999999999998</v>
      </c>
      <c r="U27" s="21">
        <v>127169.33333333333</v>
      </c>
      <c r="V27" s="3">
        <f t="shared" si="2"/>
        <v>-7.6839745895586677</v>
      </c>
      <c r="X27" s="1">
        <v>1965</v>
      </c>
      <c r="Y27" s="1">
        <v>4</v>
      </c>
      <c r="Z27" s="1">
        <v>783.02005790321709</v>
      </c>
      <c r="AA27" s="3">
        <f t="shared" si="3"/>
        <v>6.6631583123973321</v>
      </c>
      <c r="AC27" s="1">
        <v>1965</v>
      </c>
      <c r="AD27" s="1">
        <v>4</v>
      </c>
      <c r="AE27" s="12">
        <v>0.52765380962081088</v>
      </c>
      <c r="AF27" s="2">
        <f t="shared" si="4"/>
        <v>5.2765380962081091E-3</v>
      </c>
      <c r="AH27" s="4"/>
    </row>
    <row r="28" spans="1:34" x14ac:dyDescent="0.25">
      <c r="A28" s="1">
        <v>1966</v>
      </c>
      <c r="B28" s="1">
        <v>1</v>
      </c>
      <c r="C28" s="3">
        <f>'Raw data'!D90</f>
        <v>0.41361657035362398</v>
      </c>
      <c r="E28" s="1">
        <v>1966</v>
      </c>
      <c r="F28" s="1">
        <v>1</v>
      </c>
      <c r="G28" s="6">
        <v>24.088000000000001</v>
      </c>
      <c r="H28" s="21">
        <v>127511.33333333333</v>
      </c>
      <c r="I28" s="3">
        <f t="shared" si="0"/>
        <v>-8.5742467373396902</v>
      </c>
      <c r="K28" s="1">
        <v>1966</v>
      </c>
      <c r="L28" s="1">
        <v>1</v>
      </c>
      <c r="M28" s="1">
        <v>36.015000000000001</v>
      </c>
      <c r="N28" s="1">
        <v>23.091000000000001</v>
      </c>
      <c r="O28" s="21">
        <v>127511.33333333333</v>
      </c>
      <c r="P28" s="3">
        <f t="shared" si="1"/>
        <v>-8.3697752669774719</v>
      </c>
      <c r="R28" s="1">
        <v>1966</v>
      </c>
      <c r="S28" s="1">
        <v>1</v>
      </c>
      <c r="T28" s="6">
        <v>59.36</v>
      </c>
      <c r="U28" s="21">
        <v>127511.33333333333</v>
      </c>
      <c r="V28" s="3">
        <f t="shared" si="2"/>
        <v>-7.6723399296599988</v>
      </c>
      <c r="X28" s="1">
        <v>1966</v>
      </c>
      <c r="Y28" s="1">
        <v>1</v>
      </c>
      <c r="Z28" s="1">
        <v>776.29557784220651</v>
      </c>
      <c r="AA28" s="3">
        <f t="shared" si="3"/>
        <v>6.6545333469406973</v>
      </c>
      <c r="AC28" s="1">
        <v>1966</v>
      </c>
      <c r="AD28" s="1">
        <v>1</v>
      </c>
      <c r="AE28" s="12">
        <v>0.93405836379196694</v>
      </c>
      <c r="AF28" s="2">
        <f t="shared" si="4"/>
        <v>9.3405836379196697E-3</v>
      </c>
      <c r="AH28" s="4"/>
    </row>
    <row r="29" spans="1:34" x14ac:dyDescent="0.25">
      <c r="A29" s="1">
        <v>1966</v>
      </c>
      <c r="B29" s="1">
        <v>2</v>
      </c>
      <c r="C29" s="3">
        <f>'Raw data'!D91</f>
        <v>0.40851127705437817</v>
      </c>
      <c r="E29" s="1">
        <v>1966</v>
      </c>
      <c r="F29" s="1">
        <v>2</v>
      </c>
      <c r="G29" s="6">
        <v>24.155000000000001</v>
      </c>
      <c r="H29" s="21">
        <v>127868.66666666667</v>
      </c>
      <c r="I29" s="3">
        <f t="shared" si="0"/>
        <v>-8.5742675764876299</v>
      </c>
      <c r="K29" s="1">
        <v>1966</v>
      </c>
      <c r="L29" s="1">
        <v>2</v>
      </c>
      <c r="M29" s="1">
        <v>36.356000000000002</v>
      </c>
      <c r="N29" s="1">
        <v>23.343</v>
      </c>
      <c r="O29" s="21">
        <v>127868.66666666667</v>
      </c>
      <c r="P29" s="3">
        <f t="shared" si="1"/>
        <v>-8.3625908852144395</v>
      </c>
      <c r="R29" s="1">
        <v>1966</v>
      </c>
      <c r="S29" s="1">
        <v>2</v>
      </c>
      <c r="T29" s="6">
        <v>59.944000000000003</v>
      </c>
      <c r="U29" s="21">
        <v>127868.66666666667</v>
      </c>
      <c r="V29" s="3">
        <f t="shared" si="2"/>
        <v>-7.665348181431991</v>
      </c>
      <c r="X29" s="1">
        <v>1966</v>
      </c>
      <c r="Y29" s="1">
        <v>2</v>
      </c>
      <c r="Z29" s="1">
        <v>738.27266223212848</v>
      </c>
      <c r="AA29" s="3">
        <f t="shared" si="3"/>
        <v>6.6043132173857009</v>
      </c>
      <c r="AC29" s="1">
        <v>1966</v>
      </c>
      <c r="AD29" s="1">
        <v>2</v>
      </c>
      <c r="AE29" s="12">
        <v>0.90595168978472407</v>
      </c>
      <c r="AF29" s="2">
        <f t="shared" si="4"/>
        <v>9.0595168978472411E-3</v>
      </c>
      <c r="AH29" s="4"/>
    </row>
    <row r="30" spans="1:34" x14ac:dyDescent="0.25">
      <c r="A30" s="1">
        <v>1966</v>
      </c>
      <c r="B30" s="1">
        <v>3</v>
      </c>
      <c r="C30" s="3">
        <f>'Raw data'!D92</f>
        <v>0.41091540892523082</v>
      </c>
      <c r="E30" s="1">
        <v>1966</v>
      </c>
      <c r="F30" s="1">
        <v>3</v>
      </c>
      <c r="G30" s="6">
        <v>24.347999999999999</v>
      </c>
      <c r="H30" s="21">
        <v>128233.66666666667</v>
      </c>
      <c r="I30" s="3">
        <f t="shared" si="0"/>
        <v>-8.5691596888653461</v>
      </c>
      <c r="K30" s="1">
        <v>1966</v>
      </c>
      <c r="L30" s="1">
        <v>3</v>
      </c>
      <c r="M30" s="1">
        <v>36.618000000000002</v>
      </c>
      <c r="N30" s="1">
        <v>23.533999999999999</v>
      </c>
      <c r="O30" s="21">
        <v>128233.66666666667</v>
      </c>
      <c r="P30" s="3">
        <f t="shared" si="1"/>
        <v>-8.3578818879812431</v>
      </c>
      <c r="R30" s="1">
        <v>1966</v>
      </c>
      <c r="S30" s="1">
        <v>3</v>
      </c>
      <c r="T30" s="6">
        <v>60.225000000000001</v>
      </c>
      <c r="U30" s="21">
        <v>128233.66666666667</v>
      </c>
      <c r="V30" s="3">
        <f t="shared" si="2"/>
        <v>-7.663521850996089</v>
      </c>
      <c r="X30" s="1">
        <v>1966</v>
      </c>
      <c r="Y30" s="1">
        <v>3</v>
      </c>
      <c r="Z30" s="1">
        <v>675.83764199435439</v>
      </c>
      <c r="AA30" s="3">
        <f t="shared" si="3"/>
        <v>6.5159528726318703</v>
      </c>
      <c r="AC30" s="1">
        <v>1966</v>
      </c>
      <c r="AD30" s="1">
        <v>3</v>
      </c>
      <c r="AE30" s="12">
        <v>0.86555986101837357</v>
      </c>
      <c r="AF30" s="2">
        <f t="shared" si="4"/>
        <v>8.6555986101837356E-3</v>
      </c>
      <c r="AH30" s="4"/>
    </row>
    <row r="31" spans="1:34" x14ac:dyDescent="0.25">
      <c r="A31" s="1">
        <v>1966</v>
      </c>
      <c r="B31" s="1">
        <v>4</v>
      </c>
      <c r="C31" s="3">
        <f>'Raw data'!D93</f>
        <v>0.42030967713837541</v>
      </c>
      <c r="E31" s="1">
        <v>1966</v>
      </c>
      <c r="F31" s="1">
        <v>4</v>
      </c>
      <c r="G31" s="6">
        <v>24.437999999999999</v>
      </c>
      <c r="H31" s="21">
        <v>128617</v>
      </c>
      <c r="I31" s="3">
        <f t="shared" si="0"/>
        <v>-8.5684549770006555</v>
      </c>
      <c r="K31" s="1">
        <v>1966</v>
      </c>
      <c r="L31" s="1">
        <v>4</v>
      </c>
      <c r="M31" s="1">
        <v>36.515999999999998</v>
      </c>
      <c r="N31" s="1">
        <v>23.792000000000002</v>
      </c>
      <c r="O31" s="21">
        <v>128617</v>
      </c>
      <c r="P31" s="3">
        <f t="shared" si="1"/>
        <v>-8.3582766905382595</v>
      </c>
      <c r="R31" s="1">
        <v>1966</v>
      </c>
      <c r="S31" s="1">
        <v>4</v>
      </c>
      <c r="T31" s="6">
        <v>60.064999999999998</v>
      </c>
      <c r="U31" s="21">
        <v>128617</v>
      </c>
      <c r="V31" s="3">
        <f t="shared" si="2"/>
        <v>-7.6691669657216472</v>
      </c>
      <c r="X31" s="1">
        <v>1966</v>
      </c>
      <c r="Y31" s="1">
        <v>4</v>
      </c>
      <c r="Z31" s="1">
        <v>656.97304546605903</v>
      </c>
      <c r="AA31" s="3">
        <f t="shared" si="3"/>
        <v>6.4876429909551074</v>
      </c>
      <c r="AC31" s="1">
        <v>1966</v>
      </c>
      <c r="AD31" s="1">
        <v>4</v>
      </c>
      <c r="AE31" s="12">
        <v>0.81873021675285906</v>
      </c>
      <c r="AF31" s="2">
        <f t="shared" si="4"/>
        <v>8.1873021675285904E-3</v>
      </c>
      <c r="AH31" s="4"/>
    </row>
    <row r="32" spans="1:34" x14ac:dyDescent="0.25">
      <c r="A32" s="1">
        <v>1967</v>
      </c>
      <c r="B32" s="1">
        <v>1</v>
      </c>
      <c r="C32" s="3">
        <f>'Raw data'!D94</f>
        <v>0.43978428661363134</v>
      </c>
      <c r="E32" s="1">
        <v>1967</v>
      </c>
      <c r="F32" s="1">
        <v>1</v>
      </c>
      <c r="G32" s="6">
        <v>24.603999999999999</v>
      </c>
      <c r="H32" s="21">
        <v>129043.66666666667</v>
      </c>
      <c r="I32" s="3">
        <f t="shared" si="0"/>
        <v>-8.5649970960110409</v>
      </c>
      <c r="K32" s="1">
        <v>1967</v>
      </c>
      <c r="L32" s="1">
        <v>1</v>
      </c>
      <c r="M32" s="1">
        <v>36.926000000000002</v>
      </c>
      <c r="N32" s="1">
        <v>24.009</v>
      </c>
      <c r="O32" s="21">
        <v>129043.66666666667</v>
      </c>
      <c r="P32" s="3">
        <f t="shared" si="1"/>
        <v>-8.3512455856416423</v>
      </c>
      <c r="R32" s="1">
        <v>1967</v>
      </c>
      <c r="S32" s="1">
        <v>1</v>
      </c>
      <c r="T32" s="6">
        <v>59.994999999999997</v>
      </c>
      <c r="U32" s="21">
        <v>129043.66666666667</v>
      </c>
      <c r="V32" s="3">
        <f t="shared" si="2"/>
        <v>-7.6736449019408095</v>
      </c>
      <c r="X32" s="1">
        <v>1967</v>
      </c>
      <c r="Y32" s="1">
        <v>1</v>
      </c>
      <c r="Z32" s="1">
        <v>715.98684017561663</v>
      </c>
      <c r="AA32" s="3">
        <f t="shared" si="3"/>
        <v>6.5736617871487439</v>
      </c>
      <c r="AC32" s="1">
        <v>1967</v>
      </c>
      <c r="AD32" s="1">
        <v>1</v>
      </c>
      <c r="AE32" s="12">
        <v>0.25339462363560017</v>
      </c>
      <c r="AF32" s="2">
        <f t="shared" si="4"/>
        <v>2.5339462363560016E-3</v>
      </c>
      <c r="AH32" s="4"/>
    </row>
    <row r="33" spans="1:34" x14ac:dyDescent="0.25">
      <c r="A33" s="1">
        <v>1967</v>
      </c>
      <c r="B33" s="1">
        <v>2</v>
      </c>
      <c r="C33" s="3">
        <f>'Raw data'!D95</f>
        <v>0.45101778119784924</v>
      </c>
      <c r="E33" s="1">
        <v>1967</v>
      </c>
      <c r="F33" s="1">
        <v>2</v>
      </c>
      <c r="G33" s="6">
        <v>24.547000000000001</v>
      </c>
      <c r="H33" s="21">
        <v>129527</v>
      </c>
      <c r="I33" s="3">
        <f t="shared" si="0"/>
        <v>-8.5710549854174438</v>
      </c>
      <c r="K33" s="1">
        <v>1967</v>
      </c>
      <c r="L33" s="1">
        <v>2</v>
      </c>
      <c r="M33" s="1">
        <v>37.201000000000001</v>
      </c>
      <c r="N33" s="1">
        <v>24.242000000000001</v>
      </c>
      <c r="O33" s="21">
        <v>129527</v>
      </c>
      <c r="P33" s="3">
        <f t="shared" si="1"/>
        <v>-8.3466818973859098</v>
      </c>
      <c r="R33" s="1">
        <v>1967</v>
      </c>
      <c r="S33" s="1">
        <v>2</v>
      </c>
      <c r="T33" s="6">
        <v>59.627000000000002</v>
      </c>
      <c r="U33" s="21">
        <v>129527</v>
      </c>
      <c r="V33" s="3">
        <f t="shared" si="2"/>
        <v>-7.683536140975435</v>
      </c>
      <c r="X33" s="1">
        <v>1967</v>
      </c>
      <c r="Y33" s="1">
        <v>2</v>
      </c>
      <c r="Z33" s="1">
        <v>747.63910615308748</v>
      </c>
      <c r="AA33" s="3">
        <f t="shared" si="3"/>
        <v>6.616920383139357</v>
      </c>
      <c r="AC33" s="1">
        <v>1967</v>
      </c>
      <c r="AD33" s="1">
        <v>2</v>
      </c>
      <c r="AE33" s="12">
        <v>0.60667464922785064</v>
      </c>
      <c r="AF33" s="2">
        <f t="shared" si="4"/>
        <v>6.0667464922785066E-3</v>
      </c>
      <c r="AH33" s="4"/>
    </row>
    <row r="34" spans="1:34" x14ac:dyDescent="0.25">
      <c r="A34" s="1">
        <v>1967</v>
      </c>
      <c r="B34" s="1">
        <v>3</v>
      </c>
      <c r="C34" s="3">
        <f>'Raw data'!D96</f>
        <v>0.44691006856241366</v>
      </c>
      <c r="E34" s="1">
        <v>1967</v>
      </c>
      <c r="F34" s="1">
        <v>3</v>
      </c>
      <c r="G34" s="6">
        <v>24.754999999999999</v>
      </c>
      <c r="H34" s="21">
        <v>130165.66666666667</v>
      </c>
      <c r="I34" s="3">
        <f t="shared" si="0"/>
        <v>-8.567535788292485</v>
      </c>
      <c r="K34" s="1">
        <v>1967</v>
      </c>
      <c r="L34" s="1">
        <v>3</v>
      </c>
      <c r="M34" s="1">
        <v>37.167000000000002</v>
      </c>
      <c r="N34" s="1">
        <v>24.574000000000002</v>
      </c>
      <c r="O34" s="21">
        <v>130165.66666666667</v>
      </c>
      <c r="P34" s="3">
        <f t="shared" si="1"/>
        <v>-8.3467622417679994</v>
      </c>
      <c r="R34" s="1">
        <v>1967</v>
      </c>
      <c r="S34" s="1">
        <v>3</v>
      </c>
      <c r="T34" s="6">
        <v>59.823999999999998</v>
      </c>
      <c r="U34" s="21">
        <v>130165.66666666667</v>
      </c>
      <c r="V34" s="3">
        <f t="shared" si="2"/>
        <v>-7.6851563588711134</v>
      </c>
      <c r="X34" s="1">
        <v>1967</v>
      </c>
      <c r="Y34" s="1">
        <v>3</v>
      </c>
      <c r="Z34" s="1">
        <v>763.37067346137485</v>
      </c>
      <c r="AA34" s="3">
        <f t="shared" si="3"/>
        <v>6.6377437238820765</v>
      </c>
      <c r="AC34" s="1">
        <v>1967</v>
      </c>
      <c r="AD34" s="1">
        <v>3</v>
      </c>
      <c r="AE34" s="12">
        <v>1.0052348420928421</v>
      </c>
      <c r="AF34" s="2">
        <f t="shared" si="4"/>
        <v>1.0052348420928421E-2</v>
      </c>
      <c r="AH34" s="4"/>
    </row>
    <row r="35" spans="1:34" x14ac:dyDescent="0.25">
      <c r="A35" s="1">
        <v>1967</v>
      </c>
      <c r="B35" s="1">
        <v>4</v>
      </c>
      <c r="C35" s="3">
        <f>'Raw data'!D97</f>
        <v>0.45595102692225692</v>
      </c>
      <c r="E35" s="1">
        <v>1967</v>
      </c>
      <c r="F35" s="1">
        <v>4</v>
      </c>
      <c r="G35" s="6">
        <v>24.939</v>
      </c>
      <c r="H35" s="21">
        <v>130757.33333333333</v>
      </c>
      <c r="I35" s="3">
        <f t="shared" si="0"/>
        <v>-8.5646656238167225</v>
      </c>
      <c r="K35" s="1">
        <v>1967</v>
      </c>
      <c r="L35" s="1">
        <v>4</v>
      </c>
      <c r="M35" s="1">
        <v>37.335000000000001</v>
      </c>
      <c r="N35" s="1">
        <v>24.779</v>
      </c>
      <c r="O35" s="21">
        <v>130757.33333333333</v>
      </c>
      <c r="P35" s="3">
        <f t="shared" si="1"/>
        <v>-8.3452742412285748</v>
      </c>
      <c r="R35" s="1">
        <v>1967</v>
      </c>
      <c r="S35" s="1">
        <v>4</v>
      </c>
      <c r="T35" s="6">
        <v>60.095999999999997</v>
      </c>
      <c r="U35" s="21">
        <v>130757.33333333333</v>
      </c>
      <c r="V35" s="3">
        <f t="shared" si="2"/>
        <v>-7.6851551834479865</v>
      </c>
      <c r="X35" s="1">
        <v>1967</v>
      </c>
      <c r="Y35" s="1">
        <v>4</v>
      </c>
      <c r="Z35" s="1">
        <v>757.44822282554435</v>
      </c>
      <c r="AA35" s="3">
        <f t="shared" si="3"/>
        <v>6.6299551823418197</v>
      </c>
      <c r="AC35" s="1">
        <v>1967</v>
      </c>
      <c r="AD35" s="1">
        <v>4</v>
      </c>
      <c r="AE35" s="12">
        <v>1.0942365446789448</v>
      </c>
      <c r="AF35" s="2">
        <f t="shared" si="4"/>
        <v>1.0942365446789448E-2</v>
      </c>
      <c r="AH35" s="4"/>
    </row>
    <row r="36" spans="1:34" x14ac:dyDescent="0.25">
      <c r="A36" s="1">
        <v>1968</v>
      </c>
      <c r="B36" s="1">
        <v>1</v>
      </c>
      <c r="C36" s="3">
        <f>'Raw data'!D98</f>
        <v>0.47054842307932382</v>
      </c>
      <c r="E36" s="1">
        <v>1968</v>
      </c>
      <c r="F36" s="1">
        <v>1</v>
      </c>
      <c r="G36" s="6">
        <v>25.542000000000002</v>
      </c>
      <c r="H36" s="21">
        <v>131267</v>
      </c>
      <c r="I36" s="3">
        <f t="shared" si="0"/>
        <v>-8.5446645398018397</v>
      </c>
      <c r="K36" s="1">
        <v>1968</v>
      </c>
      <c r="L36" s="1">
        <v>1</v>
      </c>
      <c r="M36" s="1">
        <v>38.069000000000003</v>
      </c>
      <c r="N36" s="1">
        <v>25.170999999999999</v>
      </c>
      <c r="O36" s="21">
        <v>131267</v>
      </c>
      <c r="P36" s="3">
        <f t="shared" si="1"/>
        <v>-8.3311988640945831</v>
      </c>
      <c r="R36" s="1">
        <v>1968</v>
      </c>
      <c r="S36" s="1">
        <v>1</v>
      </c>
      <c r="T36" s="6">
        <v>60.201000000000001</v>
      </c>
      <c r="U36" s="21">
        <v>131267</v>
      </c>
      <c r="V36" s="3">
        <f t="shared" si="2"/>
        <v>-7.6872997324034191</v>
      </c>
      <c r="X36" s="1">
        <v>1968</v>
      </c>
      <c r="Y36" s="1">
        <v>1</v>
      </c>
      <c r="Z36" s="1">
        <v>725.56381881352661</v>
      </c>
      <c r="AA36" s="3">
        <f t="shared" si="3"/>
        <v>6.5869490337395025</v>
      </c>
      <c r="AC36" s="1">
        <v>1968</v>
      </c>
      <c r="AD36" s="1">
        <v>1</v>
      </c>
      <c r="AE36" s="12">
        <v>0.98475077118897525</v>
      </c>
      <c r="AF36" s="2">
        <f t="shared" si="4"/>
        <v>9.8475077118897521E-3</v>
      </c>
      <c r="AH36" s="4"/>
    </row>
    <row r="37" spans="1:34" x14ac:dyDescent="0.25">
      <c r="A37" s="1">
        <v>1968</v>
      </c>
      <c r="B37" s="1">
        <v>2</v>
      </c>
      <c r="C37" s="3">
        <f>'Raw data'!D99</f>
        <v>0.47686681553859134</v>
      </c>
      <c r="E37" s="1">
        <v>1968</v>
      </c>
      <c r="F37" s="1">
        <v>2</v>
      </c>
      <c r="G37" s="6">
        <v>26.027000000000001</v>
      </c>
      <c r="H37" s="21">
        <v>131712.33333333334</v>
      </c>
      <c r="I37" s="3">
        <f t="shared" si="0"/>
        <v>-8.5292410697929153</v>
      </c>
      <c r="K37" s="1">
        <v>1968</v>
      </c>
      <c r="L37" s="1">
        <v>2</v>
      </c>
      <c r="M37" s="1">
        <v>38.537999999999997</v>
      </c>
      <c r="N37" s="1">
        <v>25.562000000000001</v>
      </c>
      <c r="O37" s="21">
        <v>131712.33333333334</v>
      </c>
      <c r="P37" s="3">
        <f t="shared" si="1"/>
        <v>-8.3210783471580001</v>
      </c>
      <c r="R37" s="1">
        <v>1968</v>
      </c>
      <c r="S37" s="1">
        <v>2</v>
      </c>
      <c r="T37" s="6">
        <v>60.777999999999999</v>
      </c>
      <c r="U37" s="21">
        <v>131712.33333333334</v>
      </c>
      <c r="V37" s="3">
        <f t="shared" si="2"/>
        <v>-7.6811476491384711</v>
      </c>
      <c r="X37" s="1">
        <v>1968</v>
      </c>
      <c r="Y37" s="1">
        <v>2</v>
      </c>
      <c r="Z37" s="1">
        <v>768.5478601255794</v>
      </c>
      <c r="AA37" s="3">
        <f t="shared" si="3"/>
        <v>6.6445028383662121</v>
      </c>
      <c r="AC37" s="1">
        <v>1968</v>
      </c>
      <c r="AD37" s="1">
        <v>2</v>
      </c>
      <c r="AE37" s="12">
        <v>0.97437971212268337</v>
      </c>
      <c r="AF37" s="2">
        <f t="shared" si="4"/>
        <v>9.7437971212268343E-3</v>
      </c>
      <c r="AH37" s="4"/>
    </row>
    <row r="38" spans="1:34" x14ac:dyDescent="0.25">
      <c r="A38" s="1">
        <v>1968</v>
      </c>
      <c r="B38" s="1">
        <v>3</v>
      </c>
      <c r="C38" s="3">
        <f>'Raw data'!D100</f>
        <v>0.47524873036598403</v>
      </c>
      <c r="E38" s="1">
        <v>1968</v>
      </c>
      <c r="F38" s="1">
        <v>3</v>
      </c>
      <c r="G38" s="6">
        <v>26.222000000000001</v>
      </c>
      <c r="H38" s="21">
        <v>132250</v>
      </c>
      <c r="I38" s="3">
        <f t="shared" si="0"/>
        <v>-8.5258505966433358</v>
      </c>
      <c r="K38" s="1">
        <v>1968</v>
      </c>
      <c r="L38" s="1">
        <v>3</v>
      </c>
      <c r="M38" s="1">
        <v>39.151000000000003</v>
      </c>
      <c r="N38" s="1">
        <v>25.888000000000002</v>
      </c>
      <c r="O38" s="21">
        <v>132250</v>
      </c>
      <c r="P38" s="3">
        <f t="shared" si="1"/>
        <v>-8.3106094403128861</v>
      </c>
      <c r="R38" s="1">
        <v>1968</v>
      </c>
      <c r="S38" s="1">
        <v>3</v>
      </c>
      <c r="T38" s="6">
        <v>61.204000000000001</v>
      </c>
      <c r="U38" s="21">
        <v>132250</v>
      </c>
      <c r="V38" s="3">
        <f t="shared" si="2"/>
        <v>-7.6782368028609786</v>
      </c>
      <c r="X38" s="1">
        <v>1968</v>
      </c>
      <c r="Y38" s="1">
        <v>3</v>
      </c>
      <c r="Z38" s="1">
        <v>772.96537832434558</v>
      </c>
      <c r="AA38" s="3">
        <f t="shared" si="3"/>
        <v>6.6502342588707242</v>
      </c>
      <c r="AC38" s="1">
        <v>1968</v>
      </c>
      <c r="AD38" s="1">
        <v>3</v>
      </c>
      <c r="AE38" s="12">
        <v>1.3518338288577496</v>
      </c>
      <c r="AF38" s="2">
        <f t="shared" si="4"/>
        <v>1.3518338288577497E-2</v>
      </c>
      <c r="AH38" s="4"/>
    </row>
    <row r="39" spans="1:34" x14ac:dyDescent="0.25">
      <c r="A39" s="1">
        <v>1968</v>
      </c>
      <c r="B39" s="1">
        <v>4</v>
      </c>
      <c r="C39" s="3">
        <f>'Raw data'!D101</f>
        <v>0.47023722672572338</v>
      </c>
      <c r="E39" s="1">
        <v>1968</v>
      </c>
      <c r="F39" s="1">
        <v>4</v>
      </c>
      <c r="G39" s="6">
        <v>26.321000000000002</v>
      </c>
      <c r="H39" s="21">
        <v>132880</v>
      </c>
      <c r="I39" s="3">
        <f t="shared" si="0"/>
        <v>-8.5268346446308385</v>
      </c>
      <c r="K39" s="1">
        <v>1968</v>
      </c>
      <c r="L39" s="1">
        <v>4</v>
      </c>
      <c r="M39" s="1">
        <v>39.159999999999997</v>
      </c>
      <c r="N39" s="1">
        <v>26.172000000000001</v>
      </c>
      <c r="O39" s="21">
        <v>132880</v>
      </c>
      <c r="P39" s="3">
        <f t="shared" si="1"/>
        <v>-8.3108669626562293</v>
      </c>
      <c r="R39" s="1">
        <v>1968</v>
      </c>
      <c r="S39" s="1">
        <v>4</v>
      </c>
      <c r="T39" s="6">
        <v>61.584000000000003</v>
      </c>
      <c r="U39" s="21">
        <v>132880</v>
      </c>
      <c r="V39" s="3">
        <f t="shared" si="2"/>
        <v>-7.6767996477457858</v>
      </c>
      <c r="X39" s="1">
        <v>1968</v>
      </c>
      <c r="Y39" s="1">
        <v>4</v>
      </c>
      <c r="Z39" s="1">
        <v>804.9923331359405</v>
      </c>
      <c r="AA39" s="3">
        <f t="shared" si="3"/>
        <v>6.6908327533184773</v>
      </c>
      <c r="AC39" s="1">
        <v>1968</v>
      </c>
      <c r="AD39" s="1">
        <v>4</v>
      </c>
      <c r="AE39" s="12">
        <v>1.237830124172054</v>
      </c>
      <c r="AF39" s="2">
        <f t="shared" si="4"/>
        <v>1.2378301241720539E-2</v>
      </c>
      <c r="AH39" s="4"/>
    </row>
    <row r="40" spans="1:34" x14ac:dyDescent="0.25">
      <c r="A40" s="1">
        <v>1969</v>
      </c>
      <c r="B40" s="1">
        <v>1</v>
      </c>
      <c r="C40" s="3">
        <f>'Raw data'!D102</f>
        <v>0.46862131959127856</v>
      </c>
      <c r="E40" s="1">
        <v>1969</v>
      </c>
      <c r="F40" s="1">
        <v>1</v>
      </c>
      <c r="G40" s="6">
        <v>26.779</v>
      </c>
      <c r="H40" s="21">
        <v>133476</v>
      </c>
      <c r="I40" s="3">
        <f t="shared" si="0"/>
        <v>-8.5140589671136837</v>
      </c>
      <c r="K40" s="1">
        <v>1969</v>
      </c>
      <c r="L40" s="1">
        <v>1</v>
      </c>
      <c r="M40" s="1">
        <v>39.594999999999999</v>
      </c>
      <c r="N40" s="1">
        <v>26.4</v>
      </c>
      <c r="O40" s="21">
        <v>133476</v>
      </c>
      <c r="P40" s="3">
        <f t="shared" si="1"/>
        <v>-8.3052451643590572</v>
      </c>
      <c r="R40" s="1">
        <v>1969</v>
      </c>
      <c r="S40" s="1">
        <v>1</v>
      </c>
      <c r="T40" s="6">
        <v>62.158000000000001</v>
      </c>
      <c r="U40" s="21">
        <v>133476</v>
      </c>
      <c r="V40" s="3">
        <f t="shared" si="2"/>
        <v>-7.6719974348704403</v>
      </c>
      <c r="X40" s="1">
        <v>1969</v>
      </c>
      <c r="Y40" s="1">
        <v>1</v>
      </c>
      <c r="Z40" s="1">
        <v>762.85082102953049</v>
      </c>
      <c r="AA40" s="3">
        <f t="shared" si="3"/>
        <v>6.6370624958246482</v>
      </c>
      <c r="AC40" s="1">
        <v>1969</v>
      </c>
      <c r="AD40" s="1">
        <v>1</v>
      </c>
      <c r="AE40" s="12">
        <v>1.2225274535893409</v>
      </c>
      <c r="AF40" s="2">
        <f t="shared" si="4"/>
        <v>1.2225274535893409E-2</v>
      </c>
      <c r="AH40" s="4"/>
    </row>
    <row r="41" spans="1:34" x14ac:dyDescent="0.25">
      <c r="A41" s="1">
        <v>1969</v>
      </c>
      <c r="B41" s="1">
        <v>2</v>
      </c>
      <c r="C41" s="3">
        <f>'Raw data'!D103</f>
        <v>0.46117768155049971</v>
      </c>
      <c r="E41" s="1">
        <v>1969</v>
      </c>
      <c r="F41" s="1">
        <v>2</v>
      </c>
      <c r="G41" s="6">
        <v>26.806000000000001</v>
      </c>
      <c r="H41" s="21">
        <v>134020.33333333334</v>
      </c>
      <c r="I41" s="3">
        <f t="shared" si="0"/>
        <v>-8.5171210656587295</v>
      </c>
      <c r="K41" s="1">
        <v>1969</v>
      </c>
      <c r="L41" s="1">
        <v>2</v>
      </c>
      <c r="M41" s="1">
        <v>39.682000000000002</v>
      </c>
      <c r="N41" s="1">
        <v>26.727</v>
      </c>
      <c r="O41" s="21">
        <v>134020.33333333334</v>
      </c>
      <c r="P41" s="3">
        <f t="shared" si="1"/>
        <v>-8.3030613998089269</v>
      </c>
      <c r="R41" s="1">
        <v>1969</v>
      </c>
      <c r="S41" s="1">
        <v>2</v>
      </c>
      <c r="T41" s="6">
        <v>62.732999999999997</v>
      </c>
      <c r="U41" s="21">
        <v>134020.33333333334</v>
      </c>
      <c r="V41" s="3">
        <f t="shared" si="2"/>
        <v>-7.6668591837422628</v>
      </c>
      <c r="X41" s="1">
        <v>1969</v>
      </c>
      <c r="Y41" s="1">
        <v>2</v>
      </c>
      <c r="Z41" s="1">
        <v>755.80517775694273</v>
      </c>
      <c r="AA41" s="3">
        <f t="shared" si="3"/>
        <v>6.6277836415891214</v>
      </c>
      <c r="AC41" s="1">
        <v>1969</v>
      </c>
      <c r="AD41" s="1">
        <v>2</v>
      </c>
      <c r="AE41" s="12">
        <v>1.5805638245951315</v>
      </c>
      <c r="AF41" s="2">
        <f t="shared" si="4"/>
        <v>1.5805638245951315E-2</v>
      </c>
      <c r="AH41" s="4"/>
    </row>
    <row r="42" spans="1:34" x14ac:dyDescent="0.25">
      <c r="A42" s="1">
        <v>1969</v>
      </c>
      <c r="B42" s="1">
        <v>3</v>
      </c>
      <c r="C42" s="3">
        <f>'Raw data'!D104</f>
        <v>0.45924831266158683</v>
      </c>
      <c r="E42" s="1">
        <v>1969</v>
      </c>
      <c r="F42" s="1">
        <v>3</v>
      </c>
      <c r="G42" s="6">
        <v>26.966999999999999</v>
      </c>
      <c r="H42" s="21">
        <v>134595</v>
      </c>
      <c r="I42" s="3">
        <f t="shared" si="0"/>
        <v>-8.5154116521408962</v>
      </c>
      <c r="K42" s="1">
        <v>1969</v>
      </c>
      <c r="L42" s="1">
        <v>3</v>
      </c>
      <c r="M42" s="1">
        <v>39.83</v>
      </c>
      <c r="N42" s="1">
        <v>26.942</v>
      </c>
      <c r="O42" s="21">
        <v>134595</v>
      </c>
      <c r="P42" s="3">
        <f t="shared" si="1"/>
        <v>-8.3018888979670713</v>
      </c>
      <c r="R42" s="1">
        <v>1969</v>
      </c>
      <c r="S42" s="1">
        <v>3</v>
      </c>
      <c r="T42" s="6">
        <v>63.036000000000001</v>
      </c>
      <c r="U42" s="21">
        <v>134595</v>
      </c>
      <c r="V42" s="3">
        <f t="shared" si="2"/>
        <v>-7.6663195566404427</v>
      </c>
      <c r="X42" s="1">
        <v>1969</v>
      </c>
      <c r="Y42" s="1">
        <v>3</v>
      </c>
      <c r="Z42" s="1">
        <v>692.03005856171001</v>
      </c>
      <c r="AA42" s="3">
        <f t="shared" si="3"/>
        <v>6.5396293919022055</v>
      </c>
      <c r="AC42" s="1">
        <v>1969</v>
      </c>
      <c r="AD42" s="1">
        <v>3</v>
      </c>
      <c r="AE42" s="12">
        <v>1.3723856868417197</v>
      </c>
      <c r="AF42" s="2">
        <f t="shared" si="4"/>
        <v>1.3723856868417197E-2</v>
      </c>
      <c r="AH42" s="4"/>
    </row>
    <row r="43" spans="1:34" x14ac:dyDescent="0.25">
      <c r="A43" s="1">
        <v>1969</v>
      </c>
      <c r="B43" s="1">
        <v>4</v>
      </c>
      <c r="C43" s="3">
        <f>'Raw data'!D105</f>
        <v>0.457448944910119</v>
      </c>
      <c r="E43" s="1">
        <v>1969</v>
      </c>
      <c r="F43" s="1">
        <v>4</v>
      </c>
      <c r="G43" s="6">
        <v>26.756</v>
      </c>
      <c r="H43" s="21">
        <v>135246.66666666666</v>
      </c>
      <c r="I43" s="3">
        <f t="shared" si="0"/>
        <v>-8.5280968034310494</v>
      </c>
      <c r="K43" s="1">
        <v>1969</v>
      </c>
      <c r="L43" s="1">
        <v>4</v>
      </c>
      <c r="M43" s="1">
        <v>40.097000000000001</v>
      </c>
      <c r="N43" s="1">
        <v>27.277999999999999</v>
      </c>
      <c r="O43" s="21">
        <v>135246.66666666666</v>
      </c>
      <c r="P43" s="3">
        <f t="shared" si="1"/>
        <v>-8.2977287020179951</v>
      </c>
      <c r="R43" s="1">
        <v>1969</v>
      </c>
      <c r="S43" s="1">
        <v>4</v>
      </c>
      <c r="T43" s="6">
        <v>62.844999999999999</v>
      </c>
      <c r="U43" s="21">
        <v>135246.66666666666</v>
      </c>
      <c r="V43" s="3">
        <f t="shared" si="2"/>
        <v>-7.6741841733104099</v>
      </c>
      <c r="X43" s="1">
        <v>1969</v>
      </c>
      <c r="Y43" s="1">
        <v>4</v>
      </c>
      <c r="Z43" s="1">
        <v>680.89858804406481</v>
      </c>
      <c r="AA43" s="3">
        <f t="shared" si="3"/>
        <v>6.5234133788255351</v>
      </c>
      <c r="AC43" s="1">
        <v>1969</v>
      </c>
      <c r="AD43" s="1">
        <v>4</v>
      </c>
      <c r="AE43" s="12">
        <v>1.5339875287303262</v>
      </c>
      <c r="AF43" s="2">
        <f t="shared" si="4"/>
        <v>1.5339875287303262E-2</v>
      </c>
      <c r="AH43" s="4"/>
    </row>
    <row r="44" spans="1:34" x14ac:dyDescent="0.25">
      <c r="A44" s="1">
        <v>1970</v>
      </c>
      <c r="B44" s="1">
        <v>1</v>
      </c>
      <c r="C44" s="3">
        <f>'Raw data'!D106</f>
        <v>0.46873989489290535</v>
      </c>
      <c r="E44" s="1">
        <v>1970</v>
      </c>
      <c r="F44" s="1">
        <v>1</v>
      </c>
      <c r="G44" s="6">
        <v>26.733000000000001</v>
      </c>
      <c r="H44" s="21">
        <v>135949.66666666666</v>
      </c>
      <c r="I44" s="3">
        <f t="shared" si="0"/>
        <v>-8.5341412408770996</v>
      </c>
      <c r="K44" s="1">
        <v>1970</v>
      </c>
      <c r="L44" s="1">
        <v>1</v>
      </c>
      <c r="M44" s="1">
        <v>40.441000000000003</v>
      </c>
      <c r="N44" s="1">
        <v>27.571999999999999</v>
      </c>
      <c r="O44" s="21">
        <v>135949.66666666666</v>
      </c>
      <c r="P44" s="3">
        <f t="shared" si="1"/>
        <v>-8.2934883153609338</v>
      </c>
      <c r="R44" s="1">
        <v>1970</v>
      </c>
      <c r="S44" s="1">
        <v>1</v>
      </c>
      <c r="T44" s="6">
        <v>62.593000000000004</v>
      </c>
      <c r="U44" s="21">
        <v>135949.66666666666</v>
      </c>
      <c r="V44" s="3">
        <f t="shared" si="2"/>
        <v>-7.6833865474084444</v>
      </c>
      <c r="X44" s="1">
        <v>1970</v>
      </c>
      <c r="Y44" s="1">
        <v>1</v>
      </c>
      <c r="Z44" s="1">
        <v>632.18600076937082</v>
      </c>
      <c r="AA44" s="3">
        <f t="shared" si="3"/>
        <v>6.4491836558624591</v>
      </c>
      <c r="AC44" s="1">
        <v>1970</v>
      </c>
      <c r="AD44" s="1">
        <v>1</v>
      </c>
      <c r="AE44" s="12">
        <v>1.6000303416037838</v>
      </c>
      <c r="AF44" s="2">
        <f t="shared" si="4"/>
        <v>1.6000303416037837E-2</v>
      </c>
      <c r="AH44" s="4"/>
    </row>
    <row r="45" spans="1:34" x14ac:dyDescent="0.25">
      <c r="A45" s="1">
        <v>1970</v>
      </c>
      <c r="B45" s="1">
        <v>2</v>
      </c>
      <c r="C45" s="3">
        <f>'Raw data'!D107</f>
        <v>0.48662775846490264</v>
      </c>
      <c r="E45" s="1">
        <v>1970</v>
      </c>
      <c r="F45" s="1">
        <v>2</v>
      </c>
      <c r="G45" s="6">
        <v>26.771000000000001</v>
      </c>
      <c r="H45" s="21">
        <v>136676.66666666666</v>
      </c>
      <c r="I45" s="3">
        <f t="shared" si="0"/>
        <v>-8.5380541059842567</v>
      </c>
      <c r="K45" s="1">
        <v>1970</v>
      </c>
      <c r="L45" s="1">
        <v>2</v>
      </c>
      <c r="M45" s="1">
        <v>40.415999999999997</v>
      </c>
      <c r="N45" s="1">
        <v>27.742000000000001</v>
      </c>
      <c r="O45" s="21">
        <v>136676.66666666666</v>
      </c>
      <c r="P45" s="3">
        <f t="shared" si="1"/>
        <v>-8.2966919592596362</v>
      </c>
      <c r="R45" s="1">
        <v>1970</v>
      </c>
      <c r="S45" s="1">
        <v>2</v>
      </c>
      <c r="T45" s="6">
        <v>61.767000000000003</v>
      </c>
      <c r="U45" s="21">
        <v>136676.66666666666</v>
      </c>
      <c r="V45" s="3">
        <f t="shared" si="2"/>
        <v>-7.7020040768045233</v>
      </c>
      <c r="X45" s="1">
        <v>1970</v>
      </c>
      <c r="Y45" s="1">
        <v>2</v>
      </c>
      <c r="Z45" s="1">
        <v>555.24351474374043</v>
      </c>
      <c r="AA45" s="3">
        <f t="shared" si="3"/>
        <v>6.3194067828211224</v>
      </c>
      <c r="AC45" s="1">
        <v>1970</v>
      </c>
      <c r="AD45" s="1">
        <v>2</v>
      </c>
      <c r="AE45" s="12">
        <v>1.400310814396742</v>
      </c>
      <c r="AF45" s="2">
        <f t="shared" si="4"/>
        <v>1.400310814396742E-2</v>
      </c>
      <c r="AH45" s="4"/>
    </row>
    <row r="46" spans="1:34" x14ac:dyDescent="0.25">
      <c r="A46" s="1">
        <v>1970</v>
      </c>
      <c r="B46" s="1">
        <v>3</v>
      </c>
      <c r="C46" s="3">
        <f>'Raw data'!D108</f>
        <v>0.50062540008408851</v>
      </c>
      <c r="E46" s="1">
        <v>1970</v>
      </c>
      <c r="F46" s="1">
        <v>3</v>
      </c>
      <c r="G46" s="6">
        <v>27.058</v>
      </c>
      <c r="H46" s="21">
        <v>137456</v>
      </c>
      <c r="I46" s="3">
        <f t="shared" si="0"/>
        <v>-8.5330764346966692</v>
      </c>
      <c r="K46" s="1">
        <v>1970</v>
      </c>
      <c r="L46" s="1">
        <v>3</v>
      </c>
      <c r="M46" s="1">
        <v>40.706000000000003</v>
      </c>
      <c r="N46" s="1">
        <v>28.056999999999999</v>
      </c>
      <c r="O46" s="21">
        <v>137456</v>
      </c>
      <c r="P46" s="3">
        <f t="shared" si="1"/>
        <v>-8.293540515857444</v>
      </c>
      <c r="R46" s="1">
        <v>1970</v>
      </c>
      <c r="S46" s="1">
        <v>3</v>
      </c>
      <c r="T46" s="6">
        <v>61.456000000000003</v>
      </c>
      <c r="U46" s="21">
        <v>137456</v>
      </c>
      <c r="V46" s="3">
        <f t="shared" si="2"/>
        <v>-7.7127376732742885</v>
      </c>
      <c r="X46" s="1">
        <v>1970</v>
      </c>
      <c r="Y46" s="1">
        <v>3</v>
      </c>
      <c r="Z46" s="1">
        <v>545.76459508132757</v>
      </c>
      <c r="AA46" s="3">
        <f t="shared" si="3"/>
        <v>6.3021877382356815</v>
      </c>
      <c r="AC46" s="1">
        <v>1970</v>
      </c>
      <c r="AD46" s="1">
        <v>3</v>
      </c>
      <c r="AE46" s="12">
        <v>1.0353861013548074</v>
      </c>
      <c r="AF46" s="2">
        <f t="shared" si="4"/>
        <v>1.0353861013548073E-2</v>
      </c>
      <c r="AH46" s="4"/>
    </row>
    <row r="47" spans="1:34" x14ac:dyDescent="0.25">
      <c r="A47" s="1">
        <v>1970</v>
      </c>
      <c r="B47" s="1">
        <v>4</v>
      </c>
      <c r="C47" s="3">
        <f>'Raw data'!D109</f>
        <v>0.49948069465512507</v>
      </c>
      <c r="E47" s="1">
        <v>1970</v>
      </c>
      <c r="F47" s="1">
        <v>4</v>
      </c>
      <c r="G47" s="6">
        <v>26.606000000000002</v>
      </c>
      <c r="H47" s="21">
        <v>138260.33333333334</v>
      </c>
      <c r="I47" s="3">
        <f t="shared" si="0"/>
        <v>-8.5557569061512666</v>
      </c>
      <c r="K47" s="1">
        <v>1970</v>
      </c>
      <c r="L47" s="1">
        <v>4</v>
      </c>
      <c r="M47" s="1">
        <v>41.180999999999997</v>
      </c>
      <c r="N47" s="1">
        <v>28.2</v>
      </c>
      <c r="O47" s="21">
        <v>138260.33333333334</v>
      </c>
      <c r="P47" s="3">
        <f t="shared" si="1"/>
        <v>-8.2904277861595812</v>
      </c>
      <c r="R47" s="1">
        <v>1970</v>
      </c>
      <c r="S47" s="1">
        <v>4</v>
      </c>
      <c r="T47" s="6">
        <v>60.984000000000002</v>
      </c>
      <c r="U47" s="21">
        <v>138260.33333333334</v>
      </c>
      <c r="V47" s="3">
        <f t="shared" si="2"/>
        <v>-7.7262821257270078</v>
      </c>
      <c r="X47" s="1">
        <v>1970</v>
      </c>
      <c r="Y47" s="1">
        <v>4</v>
      </c>
      <c r="Z47" s="1">
        <v>589.64301543983811</v>
      </c>
      <c r="AA47" s="3">
        <f t="shared" si="3"/>
        <v>6.379517295201409</v>
      </c>
      <c r="AC47" s="1">
        <v>1970</v>
      </c>
      <c r="AD47" s="1">
        <v>4</v>
      </c>
      <c r="AE47" s="12">
        <v>1.4514736090204252</v>
      </c>
      <c r="AF47" s="2">
        <f t="shared" si="4"/>
        <v>1.4514736090204252E-2</v>
      </c>
      <c r="AH47" s="4"/>
    </row>
    <row r="48" spans="1:34" x14ac:dyDescent="0.25">
      <c r="A48" s="1">
        <v>1971</v>
      </c>
      <c r="B48" s="1">
        <v>1</v>
      </c>
      <c r="C48" s="3">
        <f>'Raw data'!D110</f>
        <v>0.5119328012333576</v>
      </c>
      <c r="E48" s="1">
        <v>1971</v>
      </c>
      <c r="F48" s="1">
        <v>1</v>
      </c>
      <c r="G48" s="6">
        <v>27.521000000000001</v>
      </c>
      <c r="H48" s="21">
        <v>139033.66666666666</v>
      </c>
      <c r="I48" s="3">
        <f t="shared" si="0"/>
        <v>-8.5275220394063815</v>
      </c>
      <c r="K48" s="1">
        <v>1971</v>
      </c>
      <c r="L48" s="1">
        <v>1</v>
      </c>
      <c r="M48" s="1">
        <v>41.35</v>
      </c>
      <c r="N48" s="1">
        <v>28.396000000000001</v>
      </c>
      <c r="O48" s="21">
        <v>139033.66666666666</v>
      </c>
      <c r="P48" s="3">
        <f t="shared" si="1"/>
        <v>-8.2907584981938083</v>
      </c>
      <c r="R48" s="1">
        <v>1971</v>
      </c>
      <c r="S48" s="1">
        <v>1</v>
      </c>
      <c r="T48" s="6">
        <v>61.271000000000001</v>
      </c>
      <c r="U48" s="21">
        <v>139033.66666666666</v>
      </c>
      <c r="V48" s="3">
        <f t="shared" si="2"/>
        <v>-7.7271647412150317</v>
      </c>
      <c r="X48" s="1">
        <v>1971</v>
      </c>
      <c r="Y48" s="1">
        <v>1</v>
      </c>
      <c r="Z48" s="1">
        <v>656.49589994439646</v>
      </c>
      <c r="AA48" s="3">
        <f t="shared" si="3"/>
        <v>6.4869164483987429</v>
      </c>
      <c r="AC48" s="1">
        <v>1971</v>
      </c>
      <c r="AD48" s="1">
        <v>1</v>
      </c>
      <c r="AE48" s="12">
        <v>0.84304128446159154</v>
      </c>
      <c r="AF48" s="2">
        <f t="shared" si="4"/>
        <v>8.4304128446159154E-3</v>
      </c>
      <c r="AH48" s="4"/>
    </row>
    <row r="49" spans="1:34" x14ac:dyDescent="0.25">
      <c r="A49" s="1">
        <v>1971</v>
      </c>
      <c r="B49" s="1">
        <v>2</v>
      </c>
      <c r="C49" s="3">
        <f>'Raw data'!D111</f>
        <v>0.51232842885449248</v>
      </c>
      <c r="E49" s="1">
        <v>1971</v>
      </c>
      <c r="F49" s="1">
        <v>2</v>
      </c>
      <c r="G49" s="6">
        <v>27.69</v>
      </c>
      <c r="H49" s="21">
        <v>139827.33333333334</v>
      </c>
      <c r="I49" s="3">
        <f t="shared" si="0"/>
        <v>-8.5270922698937568</v>
      </c>
      <c r="K49" s="1">
        <v>1971</v>
      </c>
      <c r="L49" s="1">
        <v>2</v>
      </c>
      <c r="M49" s="1">
        <v>41.444000000000003</v>
      </c>
      <c r="N49" s="1">
        <v>28.683</v>
      </c>
      <c r="O49" s="21">
        <v>139827.33333333334</v>
      </c>
      <c r="P49" s="3">
        <f t="shared" si="1"/>
        <v>-8.2910029037013064</v>
      </c>
      <c r="R49" s="1">
        <v>1971</v>
      </c>
      <c r="S49" s="1">
        <v>2</v>
      </c>
      <c r="T49" s="6">
        <v>61.47</v>
      </c>
      <c r="U49" s="21">
        <v>139827.33333333334</v>
      </c>
      <c r="V49" s="3">
        <f t="shared" si="2"/>
        <v>-7.7296143561577102</v>
      </c>
      <c r="X49" s="1">
        <v>1971</v>
      </c>
      <c r="Y49" s="1">
        <v>2</v>
      </c>
      <c r="Z49" s="1">
        <v>681.13862730198309</v>
      </c>
      <c r="AA49" s="3">
        <f t="shared" si="3"/>
        <v>6.5237658497532003</v>
      </c>
      <c r="AC49" s="1">
        <v>1971</v>
      </c>
      <c r="AD49" s="1">
        <v>2</v>
      </c>
      <c r="AE49" s="12">
        <v>0.91791979949875235</v>
      </c>
      <c r="AF49" s="2">
        <f t="shared" si="4"/>
        <v>9.179197994987523E-3</v>
      </c>
      <c r="AH49" s="4"/>
    </row>
    <row r="50" spans="1:34" x14ac:dyDescent="0.25">
      <c r="A50" s="1">
        <v>1971</v>
      </c>
      <c r="B50" s="1">
        <v>3</v>
      </c>
      <c r="C50" s="3">
        <f>'Raw data'!D112</f>
        <v>0.53415095795885037</v>
      </c>
      <c r="E50" s="1">
        <v>1971</v>
      </c>
      <c r="F50" s="1">
        <v>3</v>
      </c>
      <c r="G50" s="6">
        <v>27.954000000000001</v>
      </c>
      <c r="H50" s="21">
        <v>140602.66666666666</v>
      </c>
      <c r="I50" s="3">
        <f t="shared" si="0"/>
        <v>-8.5231329224508841</v>
      </c>
      <c r="K50" s="1">
        <v>1971</v>
      </c>
      <c r="L50" s="1">
        <v>3</v>
      </c>
      <c r="M50" s="1">
        <v>41.359000000000002</v>
      </c>
      <c r="N50" s="1">
        <v>28.952999999999999</v>
      </c>
      <c r="O50" s="21">
        <v>140602.66666666666</v>
      </c>
      <c r="P50" s="3">
        <f t="shared" si="1"/>
        <v>-8.2938979238111994</v>
      </c>
      <c r="R50" s="1">
        <v>1971</v>
      </c>
      <c r="S50" s="1">
        <v>3</v>
      </c>
      <c r="T50" s="6">
        <v>61.47</v>
      </c>
      <c r="U50" s="21">
        <v>140602.66666666666</v>
      </c>
      <c r="V50" s="3">
        <f t="shared" si="2"/>
        <v>-7.7351439735946803</v>
      </c>
      <c r="X50" s="1">
        <v>1971</v>
      </c>
      <c r="Y50" s="1">
        <v>3</v>
      </c>
      <c r="Z50" s="1">
        <v>654.61931521815961</v>
      </c>
      <c r="AA50" s="3">
        <f t="shared" si="3"/>
        <v>6.4840538685339286</v>
      </c>
      <c r="AC50" s="1">
        <v>1971</v>
      </c>
      <c r="AD50" s="1">
        <v>3</v>
      </c>
      <c r="AE50" s="12">
        <v>0.99339312167457194</v>
      </c>
      <c r="AF50" s="2">
        <f t="shared" si="4"/>
        <v>9.9339312167457186E-3</v>
      </c>
      <c r="AH50" s="4"/>
    </row>
    <row r="51" spans="1:34" x14ac:dyDescent="0.25">
      <c r="A51" s="1">
        <v>1971</v>
      </c>
      <c r="B51" s="1">
        <v>4</v>
      </c>
      <c r="C51" s="3">
        <f>'Raw data'!D113</f>
        <v>0.51982431540364193</v>
      </c>
      <c r="E51" s="1">
        <v>1971</v>
      </c>
      <c r="F51" s="1">
        <v>4</v>
      </c>
      <c r="G51" s="6">
        <v>28.007999999999999</v>
      </c>
      <c r="H51" s="21">
        <v>141401.66666666666</v>
      </c>
      <c r="I51" s="3">
        <f t="shared" si="0"/>
        <v>-8.5268696356157552</v>
      </c>
      <c r="K51" s="1">
        <v>1971</v>
      </c>
      <c r="L51" s="1">
        <v>4</v>
      </c>
      <c r="M51" s="1">
        <v>41.640999999999998</v>
      </c>
      <c r="N51" s="1">
        <v>29.405999999999999</v>
      </c>
      <c r="O51" s="21">
        <v>141401.66666666666</v>
      </c>
      <c r="P51" s="3">
        <f t="shared" si="1"/>
        <v>-8.2891653699624701</v>
      </c>
      <c r="R51" s="1">
        <v>1971</v>
      </c>
      <c r="S51" s="1">
        <v>4</v>
      </c>
      <c r="T51" s="6">
        <v>62.131</v>
      </c>
      <c r="U51" s="21">
        <v>141401.66666666666</v>
      </c>
      <c r="V51" s="3">
        <f t="shared" si="2"/>
        <v>-7.7301147600379627</v>
      </c>
      <c r="X51" s="1">
        <v>1971</v>
      </c>
      <c r="Y51" s="1">
        <v>4</v>
      </c>
      <c r="Z51" s="1">
        <v>637.291981698781</v>
      </c>
      <c r="AA51" s="3">
        <f t="shared" si="3"/>
        <v>6.4572279205665044</v>
      </c>
      <c r="AC51" s="1">
        <v>1971</v>
      </c>
      <c r="AD51" s="1">
        <v>4</v>
      </c>
      <c r="AE51" s="12">
        <v>0.73710370363514244</v>
      </c>
      <c r="AF51" s="2">
        <f t="shared" si="4"/>
        <v>7.371037036351424E-3</v>
      </c>
      <c r="AH51" s="4"/>
    </row>
    <row r="52" spans="1:34" x14ac:dyDescent="0.25">
      <c r="A52" s="1">
        <v>1972</v>
      </c>
      <c r="B52" s="1">
        <v>1</v>
      </c>
      <c r="C52" s="3">
        <f>'Raw data'!D114</f>
        <v>0.52368005125215356</v>
      </c>
      <c r="E52" s="1">
        <v>1972</v>
      </c>
      <c r="F52" s="1">
        <v>1</v>
      </c>
      <c r="G52" s="6">
        <v>28.766999999999999</v>
      </c>
      <c r="H52" s="21">
        <v>143005.33333333334</v>
      </c>
      <c r="I52" s="3">
        <f t="shared" si="0"/>
        <v>-8.5114083077442064</v>
      </c>
      <c r="K52" s="1">
        <v>1972</v>
      </c>
      <c r="L52" s="1">
        <v>1</v>
      </c>
      <c r="M52" s="1">
        <v>41.777999999999999</v>
      </c>
      <c r="N52" s="1">
        <v>29.902000000000001</v>
      </c>
      <c r="O52" s="21">
        <v>143005.33333333334</v>
      </c>
      <c r="P52" s="3">
        <f t="shared" si="1"/>
        <v>-8.2915726164771311</v>
      </c>
      <c r="R52" s="1">
        <v>1972</v>
      </c>
      <c r="S52" s="1">
        <v>1</v>
      </c>
      <c r="T52" s="6">
        <v>62.83</v>
      </c>
      <c r="U52" s="21">
        <v>143005.33333333334</v>
      </c>
      <c r="V52" s="3">
        <f t="shared" si="2"/>
        <v>-7.730204538169005</v>
      </c>
      <c r="X52" s="1">
        <v>1972</v>
      </c>
      <c r="Y52" s="1">
        <v>1</v>
      </c>
      <c r="Z52" s="1">
        <v>691.62933700063184</v>
      </c>
      <c r="AA52" s="3">
        <f t="shared" si="3"/>
        <v>6.5390501719387277</v>
      </c>
      <c r="AC52" s="1">
        <v>1972</v>
      </c>
      <c r="AD52" s="1">
        <v>1</v>
      </c>
      <c r="AE52" s="12">
        <v>0.81301103197172131</v>
      </c>
      <c r="AF52" s="2">
        <f t="shared" si="4"/>
        <v>8.1301103197172139E-3</v>
      </c>
      <c r="AH52" s="4"/>
    </row>
    <row r="53" spans="1:34" x14ac:dyDescent="0.25">
      <c r="A53" s="1">
        <v>1972</v>
      </c>
      <c r="B53" s="1">
        <v>2</v>
      </c>
      <c r="C53" s="3">
        <f>'Raw data'!D115</f>
        <v>0.53072923563610497</v>
      </c>
      <c r="E53" s="1">
        <v>1972</v>
      </c>
      <c r="F53" s="1">
        <v>2</v>
      </c>
      <c r="G53" s="6">
        <v>29.547999999999998</v>
      </c>
      <c r="H53" s="21">
        <v>143758.66666666666</v>
      </c>
      <c r="I53" s="3">
        <f t="shared" si="0"/>
        <v>-8.4898751870308171</v>
      </c>
      <c r="K53" s="1">
        <v>1972</v>
      </c>
      <c r="L53" s="1">
        <v>2</v>
      </c>
      <c r="M53" s="1">
        <v>42.908000000000001</v>
      </c>
      <c r="N53" s="1">
        <v>30.263000000000002</v>
      </c>
      <c r="O53" s="21">
        <v>143758.66666666666</v>
      </c>
      <c r="P53" s="3">
        <f t="shared" si="1"/>
        <v>-8.276239259651371</v>
      </c>
      <c r="R53" s="1">
        <v>1972</v>
      </c>
      <c r="S53" s="1">
        <v>2</v>
      </c>
      <c r="T53" s="6">
        <v>63.286000000000001</v>
      </c>
      <c r="U53" s="21">
        <v>143758.66666666666</v>
      </c>
      <c r="V53" s="3">
        <f t="shared" si="2"/>
        <v>-7.7282271110449914</v>
      </c>
      <c r="X53" s="1">
        <v>1972</v>
      </c>
      <c r="Y53" s="1">
        <v>2</v>
      </c>
      <c r="Z53" s="1">
        <v>704.13223880362023</v>
      </c>
      <c r="AA53" s="3">
        <f t="shared" si="3"/>
        <v>6.5569661777281549</v>
      </c>
      <c r="AC53" s="1">
        <v>1972</v>
      </c>
      <c r="AD53" s="1">
        <v>2</v>
      </c>
      <c r="AE53" s="12">
        <v>0.64529493613495015</v>
      </c>
      <c r="AF53" s="2">
        <f t="shared" si="4"/>
        <v>6.4529493613495019E-3</v>
      </c>
      <c r="AH53" s="4"/>
    </row>
    <row r="54" spans="1:34" x14ac:dyDescent="0.25">
      <c r="A54" s="1">
        <v>1972</v>
      </c>
      <c r="B54" s="1">
        <v>3</v>
      </c>
      <c r="C54" s="3">
        <f>'Raw data'!D116</f>
        <v>0.53681790145196251</v>
      </c>
      <c r="E54" s="1">
        <v>1972</v>
      </c>
      <c r="F54" s="1">
        <v>3</v>
      </c>
      <c r="G54" s="6">
        <v>29.888000000000002</v>
      </c>
      <c r="H54" s="21">
        <v>144522.66666666666</v>
      </c>
      <c r="I54" s="3">
        <f t="shared" si="0"/>
        <v>-8.4837345749316153</v>
      </c>
      <c r="K54" s="1">
        <v>1972</v>
      </c>
      <c r="L54" s="1">
        <v>3</v>
      </c>
      <c r="M54" s="1">
        <v>43.499000000000002</v>
      </c>
      <c r="N54" s="1">
        <v>30.670999999999999</v>
      </c>
      <c r="O54" s="21">
        <v>144522.66666666666</v>
      </c>
      <c r="P54" s="3">
        <f t="shared" si="1"/>
        <v>-8.2679790617895268</v>
      </c>
      <c r="R54" s="1">
        <v>1972</v>
      </c>
      <c r="S54" s="1">
        <v>3</v>
      </c>
      <c r="T54" s="6">
        <v>63.643999999999998</v>
      </c>
      <c r="U54" s="21">
        <v>144522.66666666666</v>
      </c>
      <c r="V54" s="3">
        <f t="shared" si="2"/>
        <v>-7.727886581932438</v>
      </c>
      <c r="X54" s="1">
        <v>1972</v>
      </c>
      <c r="Y54" s="1">
        <v>3</v>
      </c>
      <c r="Z54" s="1">
        <v>704.07333117119651</v>
      </c>
      <c r="AA54" s="3">
        <f t="shared" si="3"/>
        <v>6.5568825143288416</v>
      </c>
      <c r="AC54" s="1">
        <v>1972</v>
      </c>
      <c r="AD54" s="1">
        <v>3</v>
      </c>
      <c r="AE54" s="12">
        <v>0.80109267544258955</v>
      </c>
      <c r="AF54" s="2">
        <f t="shared" si="4"/>
        <v>8.0109267544258948E-3</v>
      </c>
      <c r="AH54" s="4"/>
    </row>
    <row r="55" spans="1:34" x14ac:dyDescent="0.25">
      <c r="A55" s="1">
        <v>1972</v>
      </c>
      <c r="B55" s="1">
        <v>4</v>
      </c>
      <c r="C55" s="3">
        <f>'Raw data'!D117</f>
        <v>0.54579912087140547</v>
      </c>
      <c r="E55" s="1">
        <v>1972</v>
      </c>
      <c r="F55" s="1">
        <v>4</v>
      </c>
      <c r="G55" s="6">
        <v>30.459</v>
      </c>
      <c r="H55" s="21">
        <v>145215</v>
      </c>
      <c r="I55" s="3">
        <f t="shared" si="0"/>
        <v>-8.4695891648350869</v>
      </c>
      <c r="K55" s="1">
        <v>1972</v>
      </c>
      <c r="L55" s="1">
        <v>4</v>
      </c>
      <c r="M55" s="1">
        <v>44.32</v>
      </c>
      <c r="N55" s="1">
        <v>31.22</v>
      </c>
      <c r="O55" s="21">
        <v>145215</v>
      </c>
      <c r="P55" s="3">
        <f t="shared" si="1"/>
        <v>-8.2544555450979153</v>
      </c>
      <c r="R55" s="1">
        <v>1972</v>
      </c>
      <c r="S55" s="1">
        <v>4</v>
      </c>
      <c r="T55" s="6">
        <v>64.31</v>
      </c>
      <c r="U55" s="21">
        <v>145215</v>
      </c>
      <c r="V55" s="3">
        <f t="shared" si="2"/>
        <v>-7.7222555416755094</v>
      </c>
      <c r="X55" s="1">
        <v>1972</v>
      </c>
      <c r="Y55" s="1">
        <v>4</v>
      </c>
      <c r="Z55" s="1">
        <v>728.48516611487105</v>
      </c>
      <c r="AA55" s="3">
        <f t="shared" si="3"/>
        <v>6.5909672631971583</v>
      </c>
      <c r="AC55" s="1">
        <v>1972</v>
      </c>
      <c r="AD55" s="1">
        <v>4</v>
      </c>
      <c r="AE55" s="12">
        <v>1.0334579954410117</v>
      </c>
      <c r="AF55" s="2">
        <f t="shared" si="4"/>
        <v>1.0334579954410117E-2</v>
      </c>
      <c r="AH55" s="4"/>
    </row>
    <row r="56" spans="1:34" x14ac:dyDescent="0.25">
      <c r="A56" s="1">
        <v>1973</v>
      </c>
      <c r="B56" s="1">
        <v>1</v>
      </c>
      <c r="C56" s="3">
        <f>'Raw data'!D118</f>
        <v>0.55652270385371805</v>
      </c>
      <c r="E56" s="1">
        <v>1973</v>
      </c>
      <c r="F56" s="1">
        <v>1</v>
      </c>
      <c r="G56" s="6">
        <v>31.614999999999998</v>
      </c>
      <c r="H56" s="21">
        <v>145964.33333333334</v>
      </c>
      <c r="I56" s="3">
        <f t="shared" si="0"/>
        <v>-8.4374858870982443</v>
      </c>
      <c r="K56" s="1">
        <v>1973</v>
      </c>
      <c r="L56" s="1">
        <v>1</v>
      </c>
      <c r="M56" s="1">
        <v>44.587000000000003</v>
      </c>
      <c r="N56" s="1">
        <v>31.62</v>
      </c>
      <c r="O56" s="21">
        <v>145964.33333333334</v>
      </c>
      <c r="P56" s="3">
        <f t="shared" si="1"/>
        <v>-8.2508114371782995</v>
      </c>
      <c r="R56" s="1">
        <v>1973</v>
      </c>
      <c r="S56" s="1">
        <v>1</v>
      </c>
      <c r="T56" s="6">
        <v>65.278000000000006</v>
      </c>
      <c r="U56" s="21">
        <v>145964.33333333334</v>
      </c>
      <c r="V56" s="3">
        <f t="shared" si="2"/>
        <v>-7.7124625056772018</v>
      </c>
      <c r="X56" s="1">
        <v>1973</v>
      </c>
      <c r="Y56" s="1">
        <v>1</v>
      </c>
      <c r="Z56" s="1">
        <v>725.49239075687058</v>
      </c>
      <c r="AA56" s="3">
        <f t="shared" si="3"/>
        <v>6.5868505839947682</v>
      </c>
      <c r="AC56" s="1">
        <v>1973</v>
      </c>
      <c r="AD56" s="1">
        <v>1</v>
      </c>
      <c r="AE56" s="12">
        <v>1.57252517388964</v>
      </c>
      <c r="AF56" s="2">
        <f t="shared" si="4"/>
        <v>1.5725251738896398E-2</v>
      </c>
      <c r="AH56" s="4"/>
    </row>
    <row r="57" spans="1:34" x14ac:dyDescent="0.25">
      <c r="A57" s="1">
        <v>1973</v>
      </c>
      <c r="B57" s="1">
        <v>2</v>
      </c>
      <c r="C57" s="3">
        <f>'Raw data'!D119</f>
        <v>0.55058187998918318</v>
      </c>
      <c r="E57" s="1">
        <v>1973</v>
      </c>
      <c r="F57" s="1">
        <v>2</v>
      </c>
      <c r="G57" s="6">
        <v>31.959</v>
      </c>
      <c r="H57" s="21">
        <v>146719.66666666666</v>
      </c>
      <c r="I57" s="3">
        <f t="shared" si="0"/>
        <v>-8.4318251842894139</v>
      </c>
      <c r="K57" s="1">
        <v>1973</v>
      </c>
      <c r="L57" s="1">
        <v>2</v>
      </c>
      <c r="M57" s="1">
        <v>44.210999999999999</v>
      </c>
      <c r="N57" s="1">
        <v>31.888999999999999</v>
      </c>
      <c r="O57" s="21">
        <v>146719.66666666666</v>
      </c>
      <c r="P57" s="3">
        <f t="shared" si="1"/>
        <v>-8.2573779312788886</v>
      </c>
      <c r="R57" s="1">
        <v>1973</v>
      </c>
      <c r="S57" s="1">
        <v>2</v>
      </c>
      <c r="T57" s="6">
        <v>65.965000000000003</v>
      </c>
      <c r="U57" s="21">
        <v>146719.66666666666</v>
      </c>
      <c r="V57" s="3">
        <f t="shared" si="2"/>
        <v>-7.7071547172508437</v>
      </c>
      <c r="X57" s="1">
        <v>1973</v>
      </c>
      <c r="Y57" s="1">
        <v>2</v>
      </c>
      <c r="Z57" s="1">
        <v>662.80926883740528</v>
      </c>
      <c r="AA57" s="3">
        <f t="shared" si="3"/>
        <v>6.4964872698200553</v>
      </c>
      <c r="AC57" s="1">
        <v>1973</v>
      </c>
      <c r="AD57" s="1">
        <v>2</v>
      </c>
      <c r="AE57" s="12">
        <v>2.0927538676238178</v>
      </c>
      <c r="AF57" s="2">
        <f t="shared" si="4"/>
        <v>2.0927538676238179E-2</v>
      </c>
      <c r="AH57" s="4"/>
    </row>
    <row r="58" spans="1:34" x14ac:dyDescent="0.25">
      <c r="A58" s="1">
        <v>1973</v>
      </c>
      <c r="B58" s="1">
        <v>3</v>
      </c>
      <c r="C58" s="3">
        <f>'Raw data'!D120</f>
        <v>0.54064577501266953</v>
      </c>
      <c r="E58" s="1">
        <v>1973</v>
      </c>
      <c r="F58" s="1">
        <v>3</v>
      </c>
      <c r="G58" s="6">
        <v>31.872</v>
      </c>
      <c r="H58" s="21">
        <v>147478.33333333334</v>
      </c>
      <c r="I58" s="3">
        <f t="shared" si="0"/>
        <v>-8.4397086699146744</v>
      </c>
      <c r="K58" s="1">
        <v>1973</v>
      </c>
      <c r="L58" s="1">
        <v>3</v>
      </c>
      <c r="M58" s="1">
        <v>44.417999999999999</v>
      </c>
      <c r="N58" s="1">
        <v>32.098999999999997</v>
      </c>
      <c r="O58" s="21">
        <v>147478.33333333334</v>
      </c>
      <c r="P58" s="3">
        <f t="shared" si="1"/>
        <v>-8.2570707935097953</v>
      </c>
      <c r="R58" s="1">
        <v>1973</v>
      </c>
      <c r="S58" s="1">
        <v>3</v>
      </c>
      <c r="T58" s="6">
        <v>66.411000000000001</v>
      </c>
      <c r="U58" s="21">
        <v>147478.33333333334</v>
      </c>
      <c r="V58" s="3">
        <f t="shared" si="2"/>
        <v>-7.7055738459044125</v>
      </c>
      <c r="X58" s="1">
        <v>1973</v>
      </c>
      <c r="Y58" s="1">
        <v>3</v>
      </c>
      <c r="Z58" s="1">
        <v>634.2241253249623</v>
      </c>
      <c r="AA58" s="3">
        <f t="shared" si="3"/>
        <v>6.4524024019435773</v>
      </c>
      <c r="AC58" s="1">
        <v>1973</v>
      </c>
      <c r="AD58" s="1">
        <v>3</v>
      </c>
      <c r="AE58" s="12">
        <v>1.9707676531531604</v>
      </c>
      <c r="AF58" s="2">
        <f t="shared" si="4"/>
        <v>1.9707676531531604E-2</v>
      </c>
      <c r="AH58" s="4"/>
    </row>
    <row r="59" spans="1:34" x14ac:dyDescent="0.25">
      <c r="A59" s="1">
        <v>1973</v>
      </c>
      <c r="B59" s="1">
        <v>4</v>
      </c>
      <c r="C59" s="3">
        <f>'Raw data'!D121</f>
        <v>0.54339632266604976</v>
      </c>
      <c r="E59" s="1">
        <v>1973</v>
      </c>
      <c r="F59" s="1">
        <v>4</v>
      </c>
      <c r="G59" s="6">
        <v>31.832000000000001</v>
      </c>
      <c r="H59" s="21">
        <v>148226</v>
      </c>
      <c r="I59" s="3">
        <f t="shared" si="0"/>
        <v>-8.4460213419284358</v>
      </c>
      <c r="K59" s="1">
        <v>1973</v>
      </c>
      <c r="L59" s="1">
        <v>4</v>
      </c>
      <c r="M59" s="1">
        <v>44.243000000000002</v>
      </c>
      <c r="N59" s="1">
        <v>32.218000000000004</v>
      </c>
      <c r="O59" s="21">
        <v>148226</v>
      </c>
      <c r="P59" s="3">
        <f t="shared" si="1"/>
        <v>-8.2628597886962893</v>
      </c>
      <c r="R59" s="1">
        <v>1973</v>
      </c>
      <c r="S59" s="1">
        <v>4</v>
      </c>
      <c r="T59" s="6">
        <v>66.742000000000004</v>
      </c>
      <c r="U59" s="21">
        <v>148226</v>
      </c>
      <c r="V59" s="3">
        <f t="shared" si="2"/>
        <v>-7.7056589751425788</v>
      </c>
      <c r="X59" s="1">
        <v>1973</v>
      </c>
      <c r="Y59" s="1">
        <v>4</v>
      </c>
      <c r="Z59" s="1">
        <v>603.13032892300214</v>
      </c>
      <c r="AA59" s="3">
        <f t="shared" si="3"/>
        <v>6.4021333075742213</v>
      </c>
      <c r="AC59" s="1">
        <v>1973</v>
      </c>
      <c r="AD59" s="1">
        <v>4</v>
      </c>
      <c r="AE59" s="12">
        <v>2.5336830443545657</v>
      </c>
      <c r="AF59" s="2">
        <f t="shared" si="4"/>
        <v>2.5336830443545656E-2</v>
      </c>
      <c r="AH59" s="4"/>
    </row>
    <row r="60" spans="1:34" x14ac:dyDescent="0.25">
      <c r="A60" s="1">
        <v>1974</v>
      </c>
      <c r="B60" s="1">
        <v>1</v>
      </c>
      <c r="C60" s="3">
        <f>'Raw data'!D122</f>
        <v>0.53555923952582274</v>
      </c>
      <c r="E60" s="1">
        <v>1974</v>
      </c>
      <c r="F60" s="1">
        <v>1</v>
      </c>
      <c r="G60" s="6">
        <v>31.623999999999999</v>
      </c>
      <c r="H60" s="21">
        <v>148986.66666666666</v>
      </c>
      <c r="I60" s="3">
        <f t="shared" si="0"/>
        <v>-8.4576957694705364</v>
      </c>
      <c r="K60" s="1">
        <v>1974</v>
      </c>
      <c r="L60" s="1">
        <v>1</v>
      </c>
      <c r="M60" s="1">
        <v>43.649000000000001</v>
      </c>
      <c r="N60" s="1">
        <v>32.158000000000001</v>
      </c>
      <c r="O60" s="21">
        <v>148986.66666666666</v>
      </c>
      <c r="P60" s="3">
        <f t="shared" si="1"/>
        <v>-8.2765686393554194</v>
      </c>
      <c r="R60" s="1">
        <v>1974</v>
      </c>
      <c r="S60" s="1">
        <v>1</v>
      </c>
      <c r="T60" s="6">
        <v>66.454999999999998</v>
      </c>
      <c r="U60" s="21">
        <v>148986.66666666666</v>
      </c>
      <c r="V60" s="3">
        <f t="shared" si="2"/>
        <v>-7.7150870685916244</v>
      </c>
      <c r="X60" s="1">
        <v>1974</v>
      </c>
      <c r="Y60" s="1">
        <v>1</v>
      </c>
      <c r="Z60" s="1">
        <v>548.89623646743973</v>
      </c>
      <c r="AA60" s="3">
        <f t="shared" si="3"/>
        <v>6.3079094190328657</v>
      </c>
      <c r="AC60" s="1">
        <v>1974</v>
      </c>
      <c r="AD60" s="1">
        <v>1</v>
      </c>
      <c r="AE60" s="12">
        <v>2.9738095668548774</v>
      </c>
      <c r="AF60" s="2">
        <f t="shared" si="4"/>
        <v>2.9738095668548774E-2</v>
      </c>
      <c r="AH60" s="4"/>
    </row>
    <row r="61" spans="1:34" x14ac:dyDescent="0.25">
      <c r="A61" s="1">
        <v>1974</v>
      </c>
      <c r="B61" s="1">
        <v>2</v>
      </c>
      <c r="C61" s="3">
        <f>'Raw data'!D123</f>
        <v>0.54344944947973128</v>
      </c>
      <c r="E61" s="1">
        <v>1974</v>
      </c>
      <c r="F61" s="1">
        <v>2</v>
      </c>
      <c r="G61" s="6">
        <v>31.614000000000001</v>
      </c>
      <c r="H61" s="21">
        <v>149746.66666666666</v>
      </c>
      <c r="I61" s="3">
        <f t="shared" si="0"/>
        <v>-8.4631001959536594</v>
      </c>
      <c r="K61" s="1">
        <v>1974</v>
      </c>
      <c r="L61" s="1">
        <v>2</v>
      </c>
      <c r="M61" s="1">
        <v>43.359000000000002</v>
      </c>
      <c r="N61" s="1">
        <v>32.481000000000002</v>
      </c>
      <c r="O61" s="21">
        <v>149746.66666666666</v>
      </c>
      <c r="P61" s="3">
        <f t="shared" si="1"/>
        <v>-8.2812215790220414</v>
      </c>
      <c r="R61" s="1">
        <v>1974</v>
      </c>
      <c r="S61" s="1">
        <v>2</v>
      </c>
      <c r="T61" s="6">
        <v>66.631</v>
      </c>
      <c r="U61" s="21">
        <v>149746.66666666666</v>
      </c>
      <c r="V61" s="3">
        <f t="shared" si="2"/>
        <v>-7.7175303216924993</v>
      </c>
      <c r="X61" s="1">
        <v>1974</v>
      </c>
      <c r="Y61" s="1">
        <v>2</v>
      </c>
      <c r="Z61" s="1">
        <v>505.83420084779453</v>
      </c>
      <c r="AA61" s="3">
        <f t="shared" si="3"/>
        <v>6.226208949284425</v>
      </c>
      <c r="AC61" s="1">
        <v>1974</v>
      </c>
      <c r="AD61" s="1">
        <v>2</v>
      </c>
      <c r="AE61" s="12">
        <v>2.6788841350483921</v>
      </c>
      <c r="AF61" s="2">
        <f t="shared" si="4"/>
        <v>2.678884135048392E-2</v>
      </c>
      <c r="AH61" s="4"/>
    </row>
    <row r="62" spans="1:34" x14ac:dyDescent="0.25">
      <c r="A62" s="1">
        <v>1974</v>
      </c>
      <c r="B62" s="1">
        <v>3</v>
      </c>
      <c r="C62" s="3">
        <f>'Raw data'!D124</f>
        <v>0.52735186086450081</v>
      </c>
      <c r="E62" s="1">
        <v>1974</v>
      </c>
      <c r="F62" s="1">
        <v>3</v>
      </c>
      <c r="G62" s="6">
        <v>31.183</v>
      </c>
      <c r="H62" s="21">
        <v>150498</v>
      </c>
      <c r="I62" s="3">
        <f t="shared" si="0"/>
        <v>-8.4818319995222371</v>
      </c>
      <c r="K62" s="1">
        <v>1974</v>
      </c>
      <c r="L62" s="1">
        <v>3</v>
      </c>
      <c r="M62" s="1">
        <v>43.453000000000003</v>
      </c>
      <c r="N62" s="1">
        <v>32.652000000000001</v>
      </c>
      <c r="O62" s="21">
        <v>150498</v>
      </c>
      <c r="P62" s="3">
        <f t="shared" si="1"/>
        <v>-8.2827382888745369</v>
      </c>
      <c r="R62" s="1">
        <v>1974</v>
      </c>
      <c r="S62" s="1">
        <v>3</v>
      </c>
      <c r="T62" s="6">
        <v>66.397000000000006</v>
      </c>
      <c r="U62" s="21">
        <v>150498</v>
      </c>
      <c r="V62" s="3">
        <f t="shared" si="2"/>
        <v>-7.7260531993074055</v>
      </c>
      <c r="X62" s="1">
        <v>1974</v>
      </c>
      <c r="Y62" s="1">
        <v>3</v>
      </c>
      <c r="Z62" s="1">
        <v>403.70169241999378</v>
      </c>
      <c r="AA62" s="3">
        <f t="shared" si="3"/>
        <v>6.0006762201215809</v>
      </c>
      <c r="AC62" s="1">
        <v>1974</v>
      </c>
      <c r="AD62" s="1">
        <v>3</v>
      </c>
      <c r="AE62" s="12">
        <v>2.8116685788643472</v>
      </c>
      <c r="AF62" s="2">
        <f t="shared" si="4"/>
        <v>2.8116685788643472E-2</v>
      </c>
      <c r="AH62" s="4"/>
    </row>
    <row r="63" spans="1:34" x14ac:dyDescent="0.25">
      <c r="A63" s="1">
        <v>1974</v>
      </c>
      <c r="B63" s="1">
        <v>4</v>
      </c>
      <c r="C63" s="3">
        <f>'Raw data'!D125</f>
        <v>0.5413522090237588</v>
      </c>
      <c r="E63" s="1">
        <v>1974</v>
      </c>
      <c r="F63" s="1">
        <v>4</v>
      </c>
      <c r="G63" s="6">
        <v>30.948</v>
      </c>
      <c r="H63" s="21">
        <v>151253</v>
      </c>
      <c r="I63" s="3">
        <f t="shared" si="0"/>
        <v>-8.4944008337199186</v>
      </c>
      <c r="K63" s="1">
        <v>1974</v>
      </c>
      <c r="L63" s="1">
        <v>4</v>
      </c>
      <c r="M63" s="1">
        <v>42.677999999999997</v>
      </c>
      <c r="N63" s="1">
        <v>32.987000000000002</v>
      </c>
      <c r="O63" s="21">
        <v>151253</v>
      </c>
      <c r="P63" s="3">
        <f t="shared" si="1"/>
        <v>-8.2935406888280827</v>
      </c>
      <c r="R63" s="1">
        <v>1974</v>
      </c>
      <c r="S63" s="1">
        <v>4</v>
      </c>
      <c r="T63" s="6">
        <v>65.299000000000007</v>
      </c>
      <c r="U63" s="21">
        <v>151253</v>
      </c>
      <c r="V63" s="3">
        <f t="shared" si="2"/>
        <v>-7.7477324881776815</v>
      </c>
      <c r="X63" s="1">
        <v>1974</v>
      </c>
      <c r="Y63" s="1">
        <v>4</v>
      </c>
      <c r="Z63" s="1">
        <v>365.05806819972548</v>
      </c>
      <c r="AA63" s="3">
        <f t="shared" si="3"/>
        <v>5.9000564318870188</v>
      </c>
      <c r="AC63" s="1">
        <v>1974</v>
      </c>
      <c r="AD63" s="1">
        <v>4</v>
      </c>
      <c r="AE63" s="12">
        <v>3.0746195493981929</v>
      </c>
      <c r="AF63" s="2">
        <f t="shared" si="4"/>
        <v>3.0746195493981929E-2</v>
      </c>
      <c r="AH63" s="4"/>
    </row>
    <row r="64" spans="1:34" x14ac:dyDescent="0.25">
      <c r="A64" s="1">
        <v>1975</v>
      </c>
      <c r="B64" s="1">
        <v>1</v>
      </c>
      <c r="C64" s="3">
        <f>'Raw data'!D126</f>
        <v>0.56611342411057652</v>
      </c>
      <c r="E64" s="1">
        <v>1975</v>
      </c>
      <c r="F64" s="1">
        <v>1</v>
      </c>
      <c r="G64" s="6">
        <v>30.213000000000001</v>
      </c>
      <c r="H64" s="21">
        <v>151987.33333333334</v>
      </c>
      <c r="I64" s="3">
        <f t="shared" si="0"/>
        <v>-8.5232801676885472</v>
      </c>
      <c r="K64" s="1">
        <v>1975</v>
      </c>
      <c r="L64" s="1">
        <v>1</v>
      </c>
      <c r="M64" s="1">
        <v>42.759</v>
      </c>
      <c r="N64" s="1">
        <v>33.295000000000002</v>
      </c>
      <c r="O64" s="21">
        <v>151987.33333333334</v>
      </c>
      <c r="P64" s="3">
        <f t="shared" si="1"/>
        <v>-8.293256029284807</v>
      </c>
      <c r="R64" s="1">
        <v>1975</v>
      </c>
      <c r="S64" s="1">
        <v>1</v>
      </c>
      <c r="T64" s="6">
        <v>63.246000000000002</v>
      </c>
      <c r="U64" s="21">
        <v>151987.33333333334</v>
      </c>
      <c r="V64" s="3">
        <f t="shared" si="2"/>
        <v>-7.7845205785215574</v>
      </c>
      <c r="X64" s="1">
        <v>1975</v>
      </c>
      <c r="Y64" s="1">
        <v>1</v>
      </c>
      <c r="Z64" s="1">
        <v>406.93896139426471</v>
      </c>
      <c r="AA64" s="3">
        <f t="shared" si="3"/>
        <v>6.0086632021914061</v>
      </c>
      <c r="AC64" s="1">
        <v>1975</v>
      </c>
      <c r="AD64" s="1">
        <v>1</v>
      </c>
      <c r="AE64" s="12">
        <v>2.1396819947276575</v>
      </c>
      <c r="AF64" s="2">
        <f t="shared" si="4"/>
        <v>2.1396819947276574E-2</v>
      </c>
      <c r="AH64" s="4"/>
    </row>
    <row r="65" spans="1:34" x14ac:dyDescent="0.25">
      <c r="A65" s="1">
        <v>1975</v>
      </c>
      <c r="B65" s="1">
        <v>2</v>
      </c>
      <c r="C65" s="3">
        <f>'Raw data'!D127</f>
        <v>0.57663814171938166</v>
      </c>
      <c r="E65" s="1">
        <v>1975</v>
      </c>
      <c r="F65" s="1">
        <v>2</v>
      </c>
      <c r="G65" s="6">
        <v>30.414000000000001</v>
      </c>
      <c r="H65" s="21">
        <v>152707.66666666666</v>
      </c>
      <c r="I65" s="3">
        <f t="shared" si="0"/>
        <v>-8.5213776686064104</v>
      </c>
      <c r="K65" s="1">
        <v>1975</v>
      </c>
      <c r="L65" s="1">
        <v>2</v>
      </c>
      <c r="M65" s="1">
        <v>43.706000000000003</v>
      </c>
      <c r="N65" s="1">
        <v>33.692999999999998</v>
      </c>
      <c r="O65" s="21">
        <v>152707.66666666666</v>
      </c>
      <c r="P65" s="3">
        <f t="shared" si="1"/>
        <v>-8.2804540172690437</v>
      </c>
      <c r="R65" s="1">
        <v>1975</v>
      </c>
      <c r="S65" s="1">
        <v>2</v>
      </c>
      <c r="T65" s="6">
        <v>62.662999999999997</v>
      </c>
      <c r="U65" s="21">
        <v>152707.66666666666</v>
      </c>
      <c r="V65" s="3">
        <f t="shared" si="2"/>
        <v>-7.7985095355129497</v>
      </c>
      <c r="X65" s="1">
        <v>1975</v>
      </c>
      <c r="Y65" s="1">
        <v>2</v>
      </c>
      <c r="Z65" s="1">
        <v>453.049826880517</v>
      </c>
      <c r="AA65" s="3">
        <f t="shared" si="3"/>
        <v>6.1160021125479593</v>
      </c>
      <c r="AC65" s="1">
        <v>1975</v>
      </c>
      <c r="AD65" s="1">
        <v>2</v>
      </c>
      <c r="AE65" s="12">
        <v>1.2049200134446163</v>
      </c>
      <c r="AF65" s="2">
        <f t="shared" si="4"/>
        <v>1.2049200134446164E-2</v>
      </c>
      <c r="AH65" s="4"/>
    </row>
    <row r="66" spans="1:34" x14ac:dyDescent="0.25">
      <c r="A66" s="1">
        <v>1975</v>
      </c>
      <c r="B66" s="1">
        <v>3</v>
      </c>
      <c r="C66" s="3">
        <f>'Raw data'!D128</f>
        <v>0.57261168082694314</v>
      </c>
      <c r="E66" s="1">
        <v>1975</v>
      </c>
      <c r="F66" s="1">
        <v>3</v>
      </c>
      <c r="G66" s="6">
        <v>31.065999999999999</v>
      </c>
      <c r="H66" s="21">
        <v>153579</v>
      </c>
      <c r="I66" s="3">
        <f t="shared" si="0"/>
        <v>-8.5058563980331332</v>
      </c>
      <c r="K66" s="1">
        <v>1975</v>
      </c>
      <c r="L66" s="1">
        <v>3</v>
      </c>
      <c r="M66" s="1">
        <v>44.134</v>
      </c>
      <c r="N66" s="1">
        <v>33.851999999999997</v>
      </c>
      <c r="O66" s="21">
        <v>153579</v>
      </c>
      <c r="P66" s="3">
        <f t="shared" si="1"/>
        <v>-8.2785882287584407</v>
      </c>
      <c r="R66" s="1">
        <v>1975</v>
      </c>
      <c r="S66" s="1">
        <v>3</v>
      </c>
      <c r="T66" s="6">
        <v>63.234000000000002</v>
      </c>
      <c r="U66" s="21">
        <v>153579</v>
      </c>
      <c r="V66" s="3">
        <f t="shared" si="2"/>
        <v>-7.7951282404189941</v>
      </c>
      <c r="X66" s="1">
        <v>1975</v>
      </c>
      <c r="Y66" s="1">
        <v>3</v>
      </c>
      <c r="Z66" s="1">
        <v>436.49860212360159</v>
      </c>
      <c r="AA66" s="3">
        <f t="shared" si="3"/>
        <v>6.0787851728085531</v>
      </c>
      <c r="AC66" s="1">
        <v>1975</v>
      </c>
      <c r="AD66" s="1">
        <v>3</v>
      </c>
      <c r="AE66" s="12">
        <v>2.0048101025658553</v>
      </c>
      <c r="AF66" s="2">
        <f t="shared" si="4"/>
        <v>2.0048101025658554E-2</v>
      </c>
      <c r="AH66" s="4"/>
    </row>
    <row r="67" spans="1:34" x14ac:dyDescent="0.25">
      <c r="A67" s="1">
        <v>1975</v>
      </c>
      <c r="B67" s="1">
        <v>4</v>
      </c>
      <c r="C67" s="3">
        <f>'Raw data'!D129</f>
        <v>0.56167241100945586</v>
      </c>
      <c r="E67" s="1">
        <v>1975</v>
      </c>
      <c r="F67" s="1">
        <v>4</v>
      </c>
      <c r="G67" s="6">
        <v>31.63</v>
      </c>
      <c r="H67" s="21">
        <v>154336.33333333334</v>
      </c>
      <c r="I67" s="3">
        <f t="shared" si="0"/>
        <v>-8.4927834453387039</v>
      </c>
      <c r="K67" s="1">
        <v>1975</v>
      </c>
      <c r="L67" s="1">
        <v>4</v>
      </c>
      <c r="M67" s="1">
        <v>44.027000000000001</v>
      </c>
      <c r="N67" s="1">
        <v>34.340000000000003</v>
      </c>
      <c r="O67" s="21">
        <v>154336.33333333334</v>
      </c>
      <c r="P67" s="3">
        <f t="shared" si="1"/>
        <v>-8.2786337428381938</v>
      </c>
      <c r="R67" s="1">
        <v>1975</v>
      </c>
      <c r="S67" s="1">
        <v>4</v>
      </c>
      <c r="T67" s="6">
        <v>64.323999999999998</v>
      </c>
      <c r="U67" s="21">
        <v>154336.33333333334</v>
      </c>
      <c r="V67" s="3">
        <f t="shared" si="2"/>
        <v>-7.7829566706644835</v>
      </c>
      <c r="X67" s="1">
        <v>1975</v>
      </c>
      <c r="Y67" s="1">
        <v>4</v>
      </c>
      <c r="Z67" s="1">
        <v>436.91420527684045</v>
      </c>
      <c r="AA67" s="3">
        <f t="shared" si="3"/>
        <v>6.0797368492233819</v>
      </c>
      <c r="AC67" s="1">
        <v>1975</v>
      </c>
      <c r="AD67" s="1">
        <v>4</v>
      </c>
      <c r="AE67" s="12">
        <v>1.8425629311238036</v>
      </c>
      <c r="AF67" s="2">
        <f t="shared" si="4"/>
        <v>1.8425629311238038E-2</v>
      </c>
      <c r="AH67" s="4"/>
    </row>
    <row r="68" spans="1:34" x14ac:dyDescent="0.25">
      <c r="A68" s="1">
        <v>1976</v>
      </c>
      <c r="B68" s="1">
        <v>1</v>
      </c>
      <c r="C68" s="3">
        <f>'Raw data'!D130</f>
        <v>0.56275789430191703</v>
      </c>
      <c r="E68" s="1">
        <v>1976</v>
      </c>
      <c r="F68" s="1">
        <v>1</v>
      </c>
      <c r="G68" s="6">
        <v>32.627000000000002</v>
      </c>
      <c r="H68" s="21">
        <v>155075</v>
      </c>
      <c r="I68" s="3">
        <f t="shared" si="0"/>
        <v>-8.4665239833954011</v>
      </c>
      <c r="K68" s="1">
        <v>1976</v>
      </c>
      <c r="L68" s="1">
        <v>1</v>
      </c>
      <c r="M68" s="1">
        <v>44.918999999999997</v>
      </c>
      <c r="N68" s="1">
        <v>34.738999999999997</v>
      </c>
      <c r="O68" s="21">
        <v>155075</v>
      </c>
      <c r="P68" s="3">
        <f t="shared" si="1"/>
        <v>-8.2670688596664341</v>
      </c>
      <c r="R68" s="1">
        <v>1976</v>
      </c>
      <c r="S68" s="1">
        <v>1</v>
      </c>
      <c r="T68" s="6">
        <v>65.382999999999996</v>
      </c>
      <c r="U68" s="21">
        <v>155075</v>
      </c>
      <c r="V68" s="3">
        <f t="shared" si="2"/>
        <v>-7.7714018640060409</v>
      </c>
      <c r="X68" s="1">
        <v>1976</v>
      </c>
      <c r="Y68" s="1">
        <v>1</v>
      </c>
      <c r="Z68" s="1">
        <v>483.24759206592256</v>
      </c>
      <c r="AA68" s="3">
        <f t="shared" si="3"/>
        <v>6.1805291352843499</v>
      </c>
      <c r="AC68" s="1">
        <v>1976</v>
      </c>
      <c r="AD68" s="1">
        <v>1</v>
      </c>
      <c r="AE68" s="12">
        <v>1.147919893711806</v>
      </c>
      <c r="AF68" s="2">
        <f t="shared" si="4"/>
        <v>1.147919893711806E-2</v>
      </c>
      <c r="AH68" s="4"/>
    </row>
    <row r="69" spans="1:34" x14ac:dyDescent="0.25">
      <c r="A69" s="1">
        <v>1976</v>
      </c>
      <c r="B69" s="1">
        <v>2</v>
      </c>
      <c r="C69" s="3">
        <f>'Raw data'!D131</f>
        <v>0.57109796281540881</v>
      </c>
      <c r="E69" s="1">
        <v>1976</v>
      </c>
      <c r="F69" s="1">
        <v>2</v>
      </c>
      <c r="G69" s="6">
        <v>32.945999999999998</v>
      </c>
      <c r="H69" s="21">
        <v>155773.66666666666</v>
      </c>
      <c r="I69" s="3">
        <f t="shared" ref="I69:I132" si="5">LN(G69/H69)</f>
        <v>-8.4612895204972318</v>
      </c>
      <c r="K69" s="1">
        <v>1976</v>
      </c>
      <c r="L69" s="1">
        <v>2</v>
      </c>
      <c r="M69" s="1">
        <v>45.609000000000002</v>
      </c>
      <c r="N69" s="1">
        <v>34.97</v>
      </c>
      <c r="O69" s="21">
        <v>155773.66666666666</v>
      </c>
      <c r="P69" s="3">
        <f t="shared" ref="P69:P132" si="6">LN((M69+N69)/O69/2)</f>
        <v>-8.2600684889230731</v>
      </c>
      <c r="R69" s="1">
        <v>1976</v>
      </c>
      <c r="S69" s="1">
        <v>2</v>
      </c>
      <c r="T69" s="6">
        <v>65.408000000000001</v>
      </c>
      <c r="U69" s="21">
        <v>155773.66666666666</v>
      </c>
      <c r="V69" s="3">
        <f t="shared" ref="V69:V132" si="7">LN(T69/U69)</f>
        <v>-7.7755148028808376</v>
      </c>
      <c r="X69" s="1">
        <v>1976</v>
      </c>
      <c r="Y69" s="1">
        <v>2</v>
      </c>
      <c r="Z69" s="1">
        <v>487.42359003759839</v>
      </c>
      <c r="AA69" s="3">
        <f t="shared" ref="AA69:AA132" si="8">LN(Z69)</f>
        <v>6.1891335397687444</v>
      </c>
      <c r="AC69" s="1">
        <v>1976</v>
      </c>
      <c r="AD69" s="1">
        <v>2</v>
      </c>
      <c r="AE69" s="12">
        <v>0.89402959714287056</v>
      </c>
      <c r="AF69" s="2">
        <f t="shared" ref="AF69:AF132" si="9">AE69/100</f>
        <v>8.9402959714287057E-3</v>
      </c>
      <c r="AH69" s="4"/>
    </row>
    <row r="70" spans="1:34" x14ac:dyDescent="0.25">
      <c r="A70" s="1">
        <v>1976</v>
      </c>
      <c r="B70" s="1">
        <v>3</v>
      </c>
      <c r="C70" s="3">
        <f>'Raw data'!D132</f>
        <v>0.57029311932288529</v>
      </c>
      <c r="E70" s="1">
        <v>1976</v>
      </c>
      <c r="F70" s="1">
        <v>3</v>
      </c>
      <c r="G70" s="6">
        <v>33.158000000000001</v>
      </c>
      <c r="H70" s="21">
        <v>156526.66666666666</v>
      </c>
      <c r="I70" s="3">
        <f t="shared" si="5"/>
        <v>-8.4596976536658648</v>
      </c>
      <c r="K70" s="1">
        <v>1976</v>
      </c>
      <c r="L70" s="1">
        <v>3</v>
      </c>
      <c r="M70" s="1">
        <v>45.957999999999998</v>
      </c>
      <c r="N70" s="1">
        <v>35.393000000000001</v>
      </c>
      <c r="O70" s="21">
        <v>156526.66666666666</v>
      </c>
      <c r="P70" s="3">
        <f t="shared" si="6"/>
        <v>-8.2553557228905916</v>
      </c>
      <c r="R70" s="1">
        <v>1976</v>
      </c>
      <c r="S70" s="1">
        <v>3</v>
      </c>
      <c r="T70" s="6">
        <v>65.67</v>
      </c>
      <c r="U70" s="21">
        <v>156526.66666666666</v>
      </c>
      <c r="V70" s="3">
        <f t="shared" si="7"/>
        <v>-7.7763394682802573</v>
      </c>
      <c r="X70" s="1">
        <v>1976</v>
      </c>
      <c r="Y70" s="1">
        <v>3</v>
      </c>
      <c r="Z70" s="1">
        <v>492.50689842942666</v>
      </c>
      <c r="AA70" s="3">
        <f t="shared" si="8"/>
        <v>6.19950846747735</v>
      </c>
      <c r="AC70" s="1">
        <v>1976</v>
      </c>
      <c r="AD70" s="1">
        <v>3</v>
      </c>
      <c r="AE70" s="12">
        <v>1.5957747810063221</v>
      </c>
      <c r="AF70" s="2">
        <f t="shared" si="9"/>
        <v>1.5957747810063219E-2</v>
      </c>
      <c r="AH70" s="4"/>
    </row>
    <row r="71" spans="1:34" x14ac:dyDescent="0.25">
      <c r="A71" s="1">
        <v>1976</v>
      </c>
      <c r="B71" s="1">
        <v>4</v>
      </c>
      <c r="C71" s="3">
        <f>'Raw data'!D133</f>
        <v>0.58019432840290042</v>
      </c>
      <c r="E71" s="1">
        <v>1976</v>
      </c>
      <c r="F71" s="1">
        <v>4</v>
      </c>
      <c r="G71" s="6">
        <v>33.433999999999997</v>
      </c>
      <c r="H71" s="21">
        <v>157222</v>
      </c>
      <c r="I71" s="3">
        <f t="shared" si="5"/>
        <v>-8.4558407520142556</v>
      </c>
      <c r="K71" s="1">
        <v>1976</v>
      </c>
      <c r="L71" s="1">
        <v>4</v>
      </c>
      <c r="M71" s="1">
        <v>46.442</v>
      </c>
      <c r="N71" s="1">
        <v>35.878</v>
      </c>
      <c r="O71" s="21">
        <v>157222</v>
      </c>
      <c r="P71" s="3">
        <f t="shared" si="6"/>
        <v>-8.2479471873288457</v>
      </c>
      <c r="R71" s="1">
        <v>1976</v>
      </c>
      <c r="S71" s="1">
        <v>4</v>
      </c>
      <c r="T71" s="6">
        <v>66.024000000000001</v>
      </c>
      <c r="U71" s="21">
        <v>157222</v>
      </c>
      <c r="V71" s="3">
        <f t="shared" si="7"/>
        <v>-7.7753957860043119</v>
      </c>
      <c r="X71" s="1">
        <v>1976</v>
      </c>
      <c r="Y71" s="1">
        <v>4</v>
      </c>
      <c r="Z71" s="1">
        <v>478.75113492177758</v>
      </c>
      <c r="AA71" s="3">
        <f t="shared" si="8"/>
        <v>6.1711809110858376</v>
      </c>
      <c r="AC71" s="1">
        <v>1976</v>
      </c>
      <c r="AD71" s="1">
        <v>4</v>
      </c>
      <c r="AE71" s="12">
        <v>1.4546656052580573</v>
      </c>
      <c r="AF71" s="2">
        <f t="shared" si="9"/>
        <v>1.4546656052580573E-2</v>
      </c>
      <c r="AH71" s="4"/>
    </row>
    <row r="72" spans="1:34" x14ac:dyDescent="0.25">
      <c r="A72" s="1">
        <v>1977</v>
      </c>
      <c r="B72" s="1">
        <v>1</v>
      </c>
      <c r="C72" s="3">
        <f>'Raw data'!D134</f>
        <v>0.58687804210848793</v>
      </c>
      <c r="E72" s="1">
        <v>1977</v>
      </c>
      <c r="F72" s="1">
        <v>1</v>
      </c>
      <c r="G72" s="6">
        <v>34.003999999999998</v>
      </c>
      <c r="H72" s="21">
        <v>157910.66666666666</v>
      </c>
      <c r="I72" s="3">
        <f t="shared" si="5"/>
        <v>-8.4433065865107775</v>
      </c>
      <c r="K72" s="1">
        <v>1977</v>
      </c>
      <c r="L72" s="1">
        <v>1</v>
      </c>
      <c r="M72" s="1">
        <v>46.411000000000001</v>
      </c>
      <c r="N72" s="1">
        <v>36.32</v>
      </c>
      <c r="O72" s="21">
        <v>157910.66666666666</v>
      </c>
      <c r="P72" s="3">
        <f t="shared" si="6"/>
        <v>-8.2473375511831986</v>
      </c>
      <c r="R72" s="1">
        <v>1977</v>
      </c>
      <c r="S72" s="1">
        <v>1</v>
      </c>
      <c r="T72" s="6">
        <v>66.722999999999999</v>
      </c>
      <c r="U72" s="21">
        <v>157910.66666666666</v>
      </c>
      <c r="V72" s="3">
        <f t="shared" si="7"/>
        <v>-7.769235030197474</v>
      </c>
      <c r="X72" s="1">
        <v>1977</v>
      </c>
      <c r="Y72" s="1">
        <v>1</v>
      </c>
      <c r="Z72" s="1">
        <v>467.04853053975995</v>
      </c>
      <c r="AA72" s="3">
        <f t="shared" si="8"/>
        <v>6.1464331720549641</v>
      </c>
      <c r="AC72" s="1">
        <v>1977</v>
      </c>
      <c r="AD72" s="1">
        <v>1</v>
      </c>
      <c r="AE72" s="12">
        <v>1.8339638563311336</v>
      </c>
      <c r="AF72" s="2">
        <f t="shared" si="9"/>
        <v>1.8339638563311337E-2</v>
      </c>
      <c r="AH72" s="4"/>
    </row>
    <row r="73" spans="1:34" x14ac:dyDescent="0.25">
      <c r="A73" s="1">
        <v>1977</v>
      </c>
      <c r="B73" s="1">
        <v>2</v>
      </c>
      <c r="C73" s="3">
        <f>'Raw data'!D135</f>
        <v>0.58022876257142486</v>
      </c>
      <c r="E73" s="1">
        <v>1977</v>
      </c>
      <c r="F73" s="1">
        <v>2</v>
      </c>
      <c r="G73" s="6">
        <v>34.790999999999997</v>
      </c>
      <c r="H73" s="21">
        <v>158652.33333333334</v>
      </c>
      <c r="I73" s="3">
        <f t="shared" si="5"/>
        <v>-8.4251117716877637</v>
      </c>
      <c r="K73" s="1">
        <v>1977</v>
      </c>
      <c r="L73" s="1">
        <v>2</v>
      </c>
      <c r="M73" s="1">
        <v>46.408000000000001</v>
      </c>
      <c r="N73" s="1">
        <v>36.451999999999998</v>
      </c>
      <c r="O73" s="21">
        <v>158652.33333333334</v>
      </c>
      <c r="P73" s="3">
        <f t="shared" si="6"/>
        <v>-8.2504652482411291</v>
      </c>
      <c r="R73" s="1">
        <v>1977</v>
      </c>
      <c r="S73" s="1">
        <v>2</v>
      </c>
      <c r="T73" s="6">
        <v>67.997</v>
      </c>
      <c r="U73" s="21">
        <v>158652.33333333334</v>
      </c>
      <c r="V73" s="3">
        <f t="shared" si="7"/>
        <v>-7.7550069177746037</v>
      </c>
      <c r="X73" s="1">
        <v>1977</v>
      </c>
      <c r="Y73" s="1">
        <v>2</v>
      </c>
      <c r="Z73" s="1">
        <v>444.50985080334721</v>
      </c>
      <c r="AA73" s="3">
        <f t="shared" si="8"/>
        <v>6.0969722162457352</v>
      </c>
      <c r="AC73" s="1">
        <v>1977</v>
      </c>
      <c r="AD73" s="1">
        <v>2</v>
      </c>
      <c r="AE73" s="12">
        <v>1.7474748191441165</v>
      </c>
      <c r="AF73" s="2">
        <f t="shared" si="9"/>
        <v>1.7474748191441167E-2</v>
      </c>
      <c r="AH73" s="4"/>
    </row>
    <row r="74" spans="1:34" x14ac:dyDescent="0.25">
      <c r="A74" s="1">
        <v>1977</v>
      </c>
      <c r="B74" s="1">
        <v>3</v>
      </c>
      <c r="C74" s="3">
        <f>'Raw data'!D136</f>
        <v>0.59802021410713713</v>
      </c>
      <c r="E74" s="1">
        <v>1977</v>
      </c>
      <c r="F74" s="1">
        <v>3</v>
      </c>
      <c r="G74" s="6">
        <v>35.533000000000001</v>
      </c>
      <c r="H74" s="21">
        <v>159429.66666666666</v>
      </c>
      <c r="I74" s="3">
        <f t="shared" si="5"/>
        <v>-8.4088963004608868</v>
      </c>
      <c r="K74" s="1">
        <v>1977</v>
      </c>
      <c r="L74" s="1">
        <v>3</v>
      </c>
      <c r="M74" s="1">
        <v>46.637999999999998</v>
      </c>
      <c r="N74" s="1">
        <v>36.841999999999999</v>
      </c>
      <c r="O74" s="21">
        <v>159429.66666666666</v>
      </c>
      <c r="P74" s="3">
        <f t="shared" si="6"/>
        <v>-8.2478982409684267</v>
      </c>
      <c r="R74" s="1">
        <v>1977</v>
      </c>
      <c r="S74" s="1">
        <v>3</v>
      </c>
      <c r="T74" s="6">
        <v>68.725999999999999</v>
      </c>
      <c r="U74" s="21">
        <v>159429.66666666666</v>
      </c>
      <c r="V74" s="3">
        <f t="shared" si="7"/>
        <v>-7.7492305579263077</v>
      </c>
      <c r="X74" s="1">
        <v>1977</v>
      </c>
      <c r="Y74" s="1">
        <v>3</v>
      </c>
      <c r="Z74" s="1">
        <v>433.92290901714767</v>
      </c>
      <c r="AA74" s="3">
        <f t="shared" si="8"/>
        <v>6.0728668893297595</v>
      </c>
      <c r="AC74" s="1">
        <v>1977</v>
      </c>
      <c r="AD74" s="1">
        <v>3</v>
      </c>
      <c r="AE74" s="12">
        <v>1.3835546647385872</v>
      </c>
      <c r="AF74" s="2">
        <f t="shared" si="9"/>
        <v>1.3835546647385873E-2</v>
      </c>
      <c r="AH74" s="4"/>
    </row>
    <row r="75" spans="1:34" x14ac:dyDescent="0.25">
      <c r="A75" s="1">
        <v>1977</v>
      </c>
      <c r="B75" s="1">
        <v>4</v>
      </c>
      <c r="C75" s="3">
        <f>'Raw data'!D137</f>
        <v>0.58541376669379885</v>
      </c>
      <c r="E75" s="1">
        <v>1977</v>
      </c>
      <c r="F75" s="1">
        <v>4</v>
      </c>
      <c r="G75" s="6">
        <v>35.423999999999999</v>
      </c>
      <c r="H75" s="21">
        <v>160140.33333333334</v>
      </c>
      <c r="I75" s="3">
        <f t="shared" si="5"/>
        <v>-8.4164162366102424</v>
      </c>
      <c r="K75" s="1">
        <v>1977</v>
      </c>
      <c r="L75" s="1">
        <v>4</v>
      </c>
      <c r="M75" s="1">
        <v>47.64</v>
      </c>
      <c r="N75" s="1">
        <v>37.191000000000003</v>
      </c>
      <c r="O75" s="21">
        <v>160140.33333333334</v>
      </c>
      <c r="P75" s="3">
        <f t="shared" si="6"/>
        <v>-8.2362919316638052</v>
      </c>
      <c r="R75" s="1">
        <v>1977</v>
      </c>
      <c r="S75" s="1">
        <v>4</v>
      </c>
      <c r="T75" s="6">
        <v>69.400000000000006</v>
      </c>
      <c r="U75" s="21">
        <v>160140.33333333334</v>
      </c>
      <c r="V75" s="3">
        <f t="shared" si="7"/>
        <v>-7.74391892562371</v>
      </c>
      <c r="X75" s="1">
        <v>1977</v>
      </c>
      <c r="Y75" s="1">
        <v>4</v>
      </c>
      <c r="Z75" s="1">
        <v>411.2239439666061</v>
      </c>
      <c r="AA75" s="3">
        <f t="shared" si="8"/>
        <v>6.0191379419364583</v>
      </c>
      <c r="AC75" s="1">
        <v>1977</v>
      </c>
      <c r="AD75" s="1">
        <v>4</v>
      </c>
      <c r="AE75" s="12">
        <v>1.4733686446701786</v>
      </c>
      <c r="AF75" s="2">
        <f t="shared" si="9"/>
        <v>1.4733686446701786E-2</v>
      </c>
      <c r="AH75" s="4"/>
    </row>
    <row r="76" spans="1:34" x14ac:dyDescent="0.25">
      <c r="A76" s="1">
        <v>1978</v>
      </c>
      <c r="B76" s="1">
        <v>1</v>
      </c>
      <c r="C76" s="3">
        <f>'Raw data'!D138</f>
        <v>0.59452005394700413</v>
      </c>
      <c r="E76" s="1">
        <v>1978</v>
      </c>
      <c r="F76" s="1">
        <v>1</v>
      </c>
      <c r="G76" s="6">
        <v>35.604999999999997</v>
      </c>
      <c r="H76" s="21">
        <v>160828.66666666666</v>
      </c>
      <c r="I76" s="3">
        <f t="shared" si="5"/>
        <v>-8.4156088176939789</v>
      </c>
      <c r="K76" s="1">
        <v>1978</v>
      </c>
      <c r="L76" s="1">
        <v>1</v>
      </c>
      <c r="M76" s="1">
        <v>47.843000000000004</v>
      </c>
      <c r="N76" s="1">
        <v>37.771999999999998</v>
      </c>
      <c r="O76" s="21">
        <v>160828.66666666666</v>
      </c>
      <c r="P76" s="3">
        <f t="shared" si="6"/>
        <v>-8.2313815742470791</v>
      </c>
      <c r="R76" s="1">
        <v>1978</v>
      </c>
      <c r="S76" s="1">
        <v>1</v>
      </c>
      <c r="T76" s="6">
        <v>69.724000000000004</v>
      </c>
      <c r="U76" s="21">
        <v>160828.66666666666</v>
      </c>
      <c r="V76" s="3">
        <f t="shared" si="7"/>
        <v>-7.7435503037754483</v>
      </c>
      <c r="X76" s="1">
        <v>1978</v>
      </c>
      <c r="Y76" s="1">
        <v>1</v>
      </c>
      <c r="Z76" s="1">
        <v>384.49849966371954</v>
      </c>
      <c r="AA76" s="3">
        <f t="shared" si="8"/>
        <v>5.9519398868931432</v>
      </c>
      <c r="AC76" s="1">
        <v>1978</v>
      </c>
      <c r="AD76" s="1">
        <v>1</v>
      </c>
      <c r="AE76" s="12">
        <v>1.721422530592515</v>
      </c>
      <c r="AF76" s="2">
        <f t="shared" si="9"/>
        <v>1.7214225305925149E-2</v>
      </c>
      <c r="AH76" s="4"/>
    </row>
    <row r="77" spans="1:34" x14ac:dyDescent="0.25">
      <c r="A77" s="1">
        <v>1978</v>
      </c>
      <c r="B77" s="1">
        <v>2</v>
      </c>
      <c r="C77" s="3">
        <f>'Raw data'!D139</f>
        <v>0.59407683594315452</v>
      </c>
      <c r="E77" s="1">
        <v>1978</v>
      </c>
      <c r="F77" s="1">
        <v>2</v>
      </c>
      <c r="G77" s="6">
        <v>37.366</v>
      </c>
      <c r="H77" s="21">
        <v>161525.33333333334</v>
      </c>
      <c r="I77" s="3">
        <f t="shared" si="5"/>
        <v>-8.3716560720506266</v>
      </c>
      <c r="K77" s="1">
        <v>1978</v>
      </c>
      <c r="L77" s="1">
        <v>2</v>
      </c>
      <c r="M77" s="1">
        <v>48.212000000000003</v>
      </c>
      <c r="N77" s="1">
        <v>38.340000000000003</v>
      </c>
      <c r="O77" s="21">
        <v>161525.33333333334</v>
      </c>
      <c r="P77" s="3">
        <f t="shared" si="6"/>
        <v>-8.2248190632629452</v>
      </c>
      <c r="R77" s="1">
        <v>1978</v>
      </c>
      <c r="S77" s="1">
        <v>2</v>
      </c>
      <c r="T77" s="6">
        <v>71.757000000000005</v>
      </c>
      <c r="U77" s="21">
        <v>161525.33333333334</v>
      </c>
      <c r="V77" s="3">
        <f t="shared" si="7"/>
        <v>-7.7191318612316948</v>
      </c>
      <c r="X77" s="1">
        <v>1978</v>
      </c>
      <c r="Y77" s="1">
        <v>2</v>
      </c>
      <c r="Z77" s="1">
        <v>402.49531050105816</v>
      </c>
      <c r="AA77" s="3">
        <f t="shared" si="8"/>
        <v>5.9976834458616972</v>
      </c>
      <c r="AC77" s="1">
        <v>1978</v>
      </c>
      <c r="AD77" s="1">
        <v>2</v>
      </c>
      <c r="AE77" s="12">
        <v>2.2728290950107302</v>
      </c>
      <c r="AF77" s="2">
        <f t="shared" si="9"/>
        <v>2.27282909501073E-2</v>
      </c>
      <c r="AH77" s="4"/>
    </row>
    <row r="78" spans="1:34" x14ac:dyDescent="0.25">
      <c r="A78" s="1">
        <v>1978</v>
      </c>
      <c r="B78" s="1">
        <v>3</v>
      </c>
      <c r="C78" s="3">
        <f>'Raw data'!D140</f>
        <v>0.59463624211313859</v>
      </c>
      <c r="E78" s="1">
        <v>1978</v>
      </c>
      <c r="F78" s="1">
        <v>3</v>
      </c>
      <c r="G78" s="6">
        <v>37.704000000000001</v>
      </c>
      <c r="H78" s="21">
        <v>162265</v>
      </c>
      <c r="I78" s="3">
        <f t="shared" si="5"/>
        <v>-8.3672198905946349</v>
      </c>
      <c r="K78" s="1">
        <v>1978</v>
      </c>
      <c r="L78" s="1">
        <v>3</v>
      </c>
      <c r="M78" s="1">
        <v>48.585999999999999</v>
      </c>
      <c r="N78" s="1">
        <v>38.615000000000002</v>
      </c>
      <c r="O78" s="21">
        <v>162265</v>
      </c>
      <c r="P78" s="3">
        <f t="shared" si="6"/>
        <v>-8.2219174620369238</v>
      </c>
      <c r="R78" s="1">
        <v>1978</v>
      </c>
      <c r="S78" s="1">
        <v>3</v>
      </c>
      <c r="T78" s="6">
        <v>72.358999999999995</v>
      </c>
      <c r="U78" s="21">
        <v>162265</v>
      </c>
      <c r="V78" s="3">
        <f t="shared" si="7"/>
        <v>-7.7153462395744032</v>
      </c>
      <c r="X78" s="1">
        <v>1978</v>
      </c>
      <c r="Y78" s="1">
        <v>3</v>
      </c>
      <c r="Z78" s="1">
        <v>416.66741936686293</v>
      </c>
      <c r="AA78" s="3">
        <f t="shared" si="8"/>
        <v>6.0322883481070768</v>
      </c>
      <c r="AC78" s="1">
        <v>1978</v>
      </c>
      <c r="AD78" s="1">
        <v>3</v>
      </c>
      <c r="AE78" s="12">
        <v>2.3273824354728325</v>
      </c>
      <c r="AF78" s="2">
        <f t="shared" si="9"/>
        <v>2.3273824354728325E-2</v>
      </c>
      <c r="AH78" s="4"/>
    </row>
    <row r="79" spans="1:34" x14ac:dyDescent="0.25">
      <c r="A79" s="1">
        <v>1978</v>
      </c>
      <c r="B79" s="1">
        <v>4</v>
      </c>
      <c r="C79" s="3">
        <f>'Raw data'!D141</f>
        <v>0.59271779741541442</v>
      </c>
      <c r="E79" s="1">
        <v>1978</v>
      </c>
      <c r="F79" s="1">
        <v>4</v>
      </c>
      <c r="G79" s="6">
        <v>38.408999999999999</v>
      </c>
      <c r="H79" s="21">
        <v>163024</v>
      </c>
      <c r="I79" s="3">
        <f t="shared" si="5"/>
        <v>-8.3533609010819152</v>
      </c>
      <c r="K79" s="1">
        <v>1978</v>
      </c>
      <c r="L79" s="1">
        <v>4</v>
      </c>
      <c r="M79" s="1">
        <v>49.212000000000003</v>
      </c>
      <c r="N79" s="1">
        <v>38.819000000000003</v>
      </c>
      <c r="O79" s="21">
        <v>163024</v>
      </c>
      <c r="P79" s="3">
        <f t="shared" si="6"/>
        <v>-8.2171108636020023</v>
      </c>
      <c r="R79" s="1">
        <v>1978</v>
      </c>
      <c r="S79" s="1">
        <v>4</v>
      </c>
      <c r="T79" s="6">
        <v>73.236000000000004</v>
      </c>
      <c r="U79" s="21">
        <v>163024</v>
      </c>
      <c r="V79" s="3">
        <f t="shared" si="7"/>
        <v>-7.7079656048637082</v>
      </c>
      <c r="X79" s="1">
        <v>1978</v>
      </c>
      <c r="Y79" s="1">
        <v>4</v>
      </c>
      <c r="Z79" s="1">
        <v>390.32256204945332</v>
      </c>
      <c r="AA79" s="3">
        <f t="shared" si="8"/>
        <v>5.9669734794577884</v>
      </c>
      <c r="AC79" s="1">
        <v>1978</v>
      </c>
      <c r="AD79" s="1">
        <v>4</v>
      </c>
      <c r="AE79" s="12">
        <v>2.3253107806874262</v>
      </c>
      <c r="AF79" s="2">
        <f t="shared" si="9"/>
        <v>2.3253107806874264E-2</v>
      </c>
      <c r="AH79" s="4"/>
    </row>
    <row r="80" spans="1:34" x14ac:dyDescent="0.25">
      <c r="A80" s="1">
        <v>1979</v>
      </c>
      <c r="B80" s="1">
        <v>1</v>
      </c>
      <c r="C80" s="3">
        <f>'Raw data'!D142</f>
        <v>0.59002398993530414</v>
      </c>
      <c r="E80" s="1">
        <v>1979</v>
      </c>
      <c r="F80" s="1">
        <v>1</v>
      </c>
      <c r="G80" s="6">
        <v>38.334000000000003</v>
      </c>
      <c r="H80" s="21">
        <v>163756.33333333334</v>
      </c>
      <c r="I80" s="3">
        <f t="shared" si="5"/>
        <v>-8.3597975987460913</v>
      </c>
      <c r="K80" s="1">
        <v>1979</v>
      </c>
      <c r="L80" s="1">
        <v>1</v>
      </c>
      <c r="M80" s="1">
        <v>49.43</v>
      </c>
      <c r="N80" s="1">
        <v>39.222999999999999</v>
      </c>
      <c r="O80" s="21">
        <v>163756.33333333334</v>
      </c>
      <c r="P80" s="3">
        <f t="shared" si="6"/>
        <v>-8.2145521372591261</v>
      </c>
      <c r="R80" s="1">
        <v>1979</v>
      </c>
      <c r="S80" s="1">
        <v>1</v>
      </c>
      <c r="T80" s="6">
        <v>73.759</v>
      </c>
      <c r="U80" s="21">
        <v>163756.33333333334</v>
      </c>
      <c r="V80" s="3">
        <f t="shared" si="7"/>
        <v>-7.705331807921648</v>
      </c>
      <c r="X80" s="1">
        <v>1979</v>
      </c>
      <c r="Y80" s="1">
        <v>1</v>
      </c>
      <c r="Z80" s="1">
        <v>389.55078229983343</v>
      </c>
      <c r="AA80" s="3">
        <f t="shared" si="8"/>
        <v>5.9649942349890299</v>
      </c>
      <c r="AC80" s="1">
        <v>1979</v>
      </c>
      <c r="AD80" s="1">
        <v>1</v>
      </c>
      <c r="AE80" s="12">
        <v>2.5168215902259021</v>
      </c>
      <c r="AF80" s="2">
        <f t="shared" si="9"/>
        <v>2.5168215902259022E-2</v>
      </c>
      <c r="AH80" s="4"/>
    </row>
    <row r="81" spans="1:34" x14ac:dyDescent="0.25">
      <c r="A81" s="1">
        <v>1979</v>
      </c>
      <c r="B81" s="1">
        <v>2</v>
      </c>
      <c r="C81" s="3">
        <f>'Raw data'!D143</f>
        <v>0.60275356487998022</v>
      </c>
      <c r="E81" s="1">
        <v>1979</v>
      </c>
      <c r="F81" s="1">
        <v>2</v>
      </c>
      <c r="G81" s="6">
        <v>38.384</v>
      </c>
      <c r="H81" s="21">
        <v>164447.33333333334</v>
      </c>
      <c r="I81" s="3">
        <f t="shared" si="5"/>
        <v>-8.3627049297199996</v>
      </c>
      <c r="K81" s="1">
        <v>1979</v>
      </c>
      <c r="L81" s="1">
        <v>2</v>
      </c>
      <c r="M81" s="1">
        <v>49.334000000000003</v>
      </c>
      <c r="N81" s="1">
        <v>39.465000000000003</v>
      </c>
      <c r="O81" s="21">
        <v>164447.33333333334</v>
      </c>
      <c r="P81" s="3">
        <f t="shared" si="6"/>
        <v>-8.2171174277038279</v>
      </c>
      <c r="R81" s="1">
        <v>1979</v>
      </c>
      <c r="S81" s="1">
        <v>2</v>
      </c>
      <c r="T81" s="6">
        <v>73.992000000000004</v>
      </c>
      <c r="U81" s="21">
        <v>164447.33333333334</v>
      </c>
      <c r="V81" s="3">
        <f t="shared" si="7"/>
        <v>-7.7063886565653794</v>
      </c>
      <c r="X81" s="1">
        <v>1979</v>
      </c>
      <c r="Y81" s="1">
        <v>2</v>
      </c>
      <c r="Z81" s="1">
        <v>383.42134933413462</v>
      </c>
      <c r="AA81" s="3">
        <f t="shared" si="8"/>
        <v>5.9491345132921545</v>
      </c>
      <c r="AC81" s="1">
        <v>1979</v>
      </c>
      <c r="AD81" s="1">
        <v>2</v>
      </c>
      <c r="AE81" s="12">
        <v>3.1784330201665654</v>
      </c>
      <c r="AF81" s="2">
        <f t="shared" si="9"/>
        <v>3.1784330201665656E-2</v>
      </c>
      <c r="AH81" s="4"/>
    </row>
    <row r="82" spans="1:34" x14ac:dyDescent="0.25">
      <c r="A82" s="1">
        <v>1979</v>
      </c>
      <c r="B82" s="1">
        <v>3</v>
      </c>
      <c r="C82" s="3">
        <f>'Raw data'!D144</f>
        <v>0.58911363276004869</v>
      </c>
      <c r="E82" s="1">
        <v>1979</v>
      </c>
      <c r="F82" s="1">
        <v>3</v>
      </c>
      <c r="G82" s="6">
        <v>38.685000000000002</v>
      </c>
      <c r="H82" s="21">
        <v>165199.66666666666</v>
      </c>
      <c r="I82" s="3">
        <f t="shared" si="5"/>
        <v>-8.3594581943093065</v>
      </c>
      <c r="K82" s="1">
        <v>1979</v>
      </c>
      <c r="L82" s="1">
        <v>3</v>
      </c>
      <c r="M82" s="1">
        <v>49.911999999999999</v>
      </c>
      <c r="N82" s="1">
        <v>39.613</v>
      </c>
      <c r="O82" s="21">
        <v>165199.66666666666</v>
      </c>
      <c r="P82" s="3">
        <f t="shared" si="6"/>
        <v>-8.2135393869861719</v>
      </c>
      <c r="R82" s="1">
        <v>1979</v>
      </c>
      <c r="S82" s="1">
        <v>3</v>
      </c>
      <c r="T82" s="6">
        <v>74.674000000000007</v>
      </c>
      <c r="U82" s="21">
        <v>165199.66666666666</v>
      </c>
      <c r="V82" s="3">
        <f t="shared" si="7"/>
        <v>-7.7017781496607869</v>
      </c>
      <c r="X82" s="1">
        <v>1979</v>
      </c>
      <c r="Y82" s="1">
        <v>3</v>
      </c>
      <c r="Z82" s="1">
        <v>389.58961019658659</v>
      </c>
      <c r="AA82" s="3">
        <f t="shared" si="8"/>
        <v>5.9650939035395485</v>
      </c>
      <c r="AC82" s="1">
        <v>1979</v>
      </c>
      <c r="AD82" s="1">
        <v>3</v>
      </c>
      <c r="AE82" s="12">
        <v>3.2226044519701937</v>
      </c>
      <c r="AF82" s="2">
        <f t="shared" si="9"/>
        <v>3.2226044519701937E-2</v>
      </c>
      <c r="AH82" s="4"/>
    </row>
    <row r="83" spans="1:34" x14ac:dyDescent="0.25">
      <c r="A83" s="1">
        <v>1979</v>
      </c>
      <c r="B83" s="1">
        <v>4</v>
      </c>
      <c r="C83" s="3">
        <f>'Raw data'!D145</f>
        <v>0.58752687097745671</v>
      </c>
      <c r="E83" s="1">
        <v>1979</v>
      </c>
      <c r="F83" s="1">
        <v>4</v>
      </c>
      <c r="G83" s="6">
        <v>38.726999999999997</v>
      </c>
      <c r="H83" s="21">
        <v>166054.66666666666</v>
      </c>
      <c r="I83" s="3">
        <f t="shared" si="5"/>
        <v>-8.3635352992020451</v>
      </c>
      <c r="K83" s="1">
        <v>1979</v>
      </c>
      <c r="L83" s="1">
        <v>4</v>
      </c>
      <c r="M83" s="1">
        <v>50.174999999999997</v>
      </c>
      <c r="N83" s="1">
        <v>39.944000000000003</v>
      </c>
      <c r="O83" s="21">
        <v>166054.66666666666</v>
      </c>
      <c r="P83" s="3">
        <f t="shared" si="6"/>
        <v>-8.2120884917682151</v>
      </c>
      <c r="R83" s="1">
        <v>1979</v>
      </c>
      <c r="S83" s="1">
        <v>4</v>
      </c>
      <c r="T83" s="6">
        <v>74.831000000000003</v>
      </c>
      <c r="U83" s="21">
        <v>166054.66666666666</v>
      </c>
      <c r="V83" s="3">
        <f t="shared" si="7"/>
        <v>-7.7048400927675367</v>
      </c>
      <c r="X83" s="1">
        <v>1979</v>
      </c>
      <c r="Y83" s="1">
        <v>4</v>
      </c>
      <c r="Z83" s="1">
        <v>375.63448577410395</v>
      </c>
      <c r="AA83" s="3">
        <f t="shared" si="8"/>
        <v>5.9286165582793755</v>
      </c>
      <c r="AC83" s="1">
        <v>1979</v>
      </c>
      <c r="AD83" s="1">
        <v>4</v>
      </c>
      <c r="AE83" s="12">
        <v>3.1648911736927281</v>
      </c>
      <c r="AF83" s="2">
        <f t="shared" si="9"/>
        <v>3.1648911736927278E-2</v>
      </c>
      <c r="AH83" s="4"/>
    </row>
    <row r="84" spans="1:34" x14ac:dyDescent="0.25">
      <c r="A84" s="1">
        <v>1980</v>
      </c>
      <c r="B84" s="1">
        <v>1</v>
      </c>
      <c r="C84" s="3">
        <f>'Raw data'!D146</f>
        <v>0.60842544102089957</v>
      </c>
      <c r="E84" s="1">
        <v>1980</v>
      </c>
      <c r="F84" s="1">
        <v>1</v>
      </c>
      <c r="G84" s="6">
        <v>38.817</v>
      </c>
      <c r="H84" s="21">
        <v>166762.33333333334</v>
      </c>
      <c r="I84" s="3">
        <f t="shared" si="5"/>
        <v>-8.3654666290593056</v>
      </c>
      <c r="K84" s="1">
        <v>1980</v>
      </c>
      <c r="L84" s="1">
        <v>1</v>
      </c>
      <c r="M84" s="1">
        <v>50.151000000000003</v>
      </c>
      <c r="N84" s="1">
        <v>40.012</v>
      </c>
      <c r="O84" s="21">
        <v>166762.33333333334</v>
      </c>
      <c r="P84" s="3">
        <f t="shared" si="6"/>
        <v>-8.2158529612639928</v>
      </c>
      <c r="R84" s="1">
        <v>1980</v>
      </c>
      <c r="S84" s="1">
        <v>1</v>
      </c>
      <c r="T84" s="6">
        <v>74.643000000000001</v>
      </c>
      <c r="U84" s="21">
        <v>166762.33333333334</v>
      </c>
      <c r="V84" s="3">
        <f t="shared" si="7"/>
        <v>-7.7116081754038124</v>
      </c>
      <c r="X84" s="1">
        <v>1980</v>
      </c>
      <c r="Y84" s="1">
        <v>1</v>
      </c>
      <c r="Z84" s="1">
        <v>378.57127474805901</v>
      </c>
      <c r="AA84" s="3">
        <f t="shared" si="8"/>
        <v>5.9364043635989905</v>
      </c>
      <c r="AC84" s="1">
        <v>1980</v>
      </c>
      <c r="AD84" s="1">
        <v>1</v>
      </c>
      <c r="AE84" s="12">
        <v>3.9440070169613741</v>
      </c>
      <c r="AF84" s="2">
        <f t="shared" si="9"/>
        <v>3.944007016961374E-2</v>
      </c>
      <c r="AH84" s="4"/>
    </row>
    <row r="85" spans="1:34" x14ac:dyDescent="0.25">
      <c r="A85" s="1">
        <v>1980</v>
      </c>
      <c r="B85" s="1">
        <v>2</v>
      </c>
      <c r="C85" s="3">
        <f>'Raw data'!D147</f>
        <v>0.60217541378294837</v>
      </c>
      <c r="E85" s="1">
        <v>1980</v>
      </c>
      <c r="F85" s="1">
        <v>2</v>
      </c>
      <c r="G85" s="6">
        <v>37.716999999999999</v>
      </c>
      <c r="H85" s="21">
        <v>167415.66666666666</v>
      </c>
      <c r="I85" s="3">
        <f t="shared" si="5"/>
        <v>-8.3981240996719979</v>
      </c>
      <c r="K85" s="1">
        <v>1980</v>
      </c>
      <c r="L85" s="1">
        <v>2</v>
      </c>
      <c r="M85" s="1">
        <v>49.472000000000001</v>
      </c>
      <c r="N85" s="1">
        <v>39.76</v>
      </c>
      <c r="O85" s="21">
        <v>167415.66666666666</v>
      </c>
      <c r="P85" s="3">
        <f t="shared" si="6"/>
        <v>-8.2301424817830231</v>
      </c>
      <c r="R85" s="1">
        <v>1980</v>
      </c>
      <c r="S85" s="1">
        <v>2</v>
      </c>
      <c r="T85" s="6">
        <v>73.278000000000006</v>
      </c>
      <c r="U85" s="21">
        <v>167415.66666666666</v>
      </c>
      <c r="V85" s="3">
        <f t="shared" si="7"/>
        <v>-7.7339745934532695</v>
      </c>
      <c r="X85" s="1">
        <v>1980</v>
      </c>
      <c r="Y85" s="1">
        <v>2</v>
      </c>
      <c r="Z85" s="1">
        <v>358.71733415099237</v>
      </c>
      <c r="AA85" s="3">
        <f t="shared" si="8"/>
        <v>5.8825347082967259</v>
      </c>
      <c r="AC85" s="1">
        <v>1980</v>
      </c>
      <c r="AD85" s="1">
        <v>2</v>
      </c>
      <c r="AE85" s="12">
        <v>3.3773083061946685</v>
      </c>
      <c r="AF85" s="2">
        <f t="shared" si="9"/>
        <v>3.3773083061946686E-2</v>
      </c>
      <c r="AH85" s="4"/>
    </row>
    <row r="86" spans="1:34" x14ac:dyDescent="0.25">
      <c r="A86" s="1">
        <v>1980</v>
      </c>
      <c r="B86" s="1">
        <v>3</v>
      </c>
      <c r="C86" s="3">
        <f>'Raw data'!D148</f>
        <v>0.59724417806008523</v>
      </c>
      <c r="E86" s="1">
        <v>1980</v>
      </c>
      <c r="F86" s="1">
        <v>3</v>
      </c>
      <c r="G86" s="6">
        <v>37.694000000000003</v>
      </c>
      <c r="H86" s="21">
        <v>168110.66666666666</v>
      </c>
      <c r="I86" s="3">
        <f t="shared" si="5"/>
        <v>-8.402876841082211</v>
      </c>
      <c r="K86" s="1">
        <v>1980</v>
      </c>
      <c r="L86" s="1">
        <v>3</v>
      </c>
      <c r="M86" s="1">
        <v>49.35</v>
      </c>
      <c r="N86" s="1">
        <v>40.219000000000001</v>
      </c>
      <c r="O86" s="21">
        <v>168110.66666666666</v>
      </c>
      <c r="P86" s="3">
        <f t="shared" si="6"/>
        <v>-8.2305156742641952</v>
      </c>
      <c r="R86" s="1">
        <v>1980</v>
      </c>
      <c r="S86" s="1">
        <v>3</v>
      </c>
      <c r="T86" s="6">
        <v>72.936999999999998</v>
      </c>
      <c r="U86" s="21">
        <v>168110.66666666666</v>
      </c>
      <c r="V86" s="3">
        <f t="shared" si="7"/>
        <v>-7.7427817168376034</v>
      </c>
      <c r="X86" s="1">
        <v>1980</v>
      </c>
      <c r="Y86" s="1">
        <v>3</v>
      </c>
      <c r="Z86" s="1">
        <v>400.52828706832912</v>
      </c>
      <c r="AA86" s="3">
        <f t="shared" si="8"/>
        <v>5.9927843933983693</v>
      </c>
      <c r="AC86" s="1">
        <v>1980</v>
      </c>
      <c r="AD86" s="1">
        <v>3</v>
      </c>
      <c r="AE86" s="12">
        <v>1.8781049041415514</v>
      </c>
      <c r="AF86" s="2">
        <f t="shared" si="9"/>
        <v>1.8781049041415514E-2</v>
      </c>
      <c r="AH86" s="4"/>
    </row>
    <row r="87" spans="1:34" x14ac:dyDescent="0.25">
      <c r="A87" s="1">
        <v>1980</v>
      </c>
      <c r="B87" s="1">
        <v>4</v>
      </c>
      <c r="C87" s="3">
        <f>'Raw data'!D149</f>
        <v>0.58754063196676865</v>
      </c>
      <c r="E87" s="1">
        <v>1980</v>
      </c>
      <c r="F87" s="1">
        <v>4</v>
      </c>
      <c r="G87" s="6">
        <v>38.588000000000001</v>
      </c>
      <c r="H87" s="21">
        <v>168693.66666666666</v>
      </c>
      <c r="I87" s="3">
        <f t="shared" si="5"/>
        <v>-8.3828983785332856</v>
      </c>
      <c r="K87" s="1">
        <v>1980</v>
      </c>
      <c r="L87" s="1">
        <v>4</v>
      </c>
      <c r="M87" s="1">
        <v>49.542999999999999</v>
      </c>
      <c r="N87" s="1">
        <v>40.832999999999998</v>
      </c>
      <c r="O87" s="21">
        <v>168693.66666666666</v>
      </c>
      <c r="P87" s="3">
        <f t="shared" si="6"/>
        <v>-8.225008160976909</v>
      </c>
      <c r="R87" s="1">
        <v>1980</v>
      </c>
      <c r="S87" s="1">
        <v>4</v>
      </c>
      <c r="T87" s="6">
        <v>73.921999999999997</v>
      </c>
      <c r="U87" s="21">
        <v>168693.66666666666</v>
      </c>
      <c r="V87" s="3">
        <f t="shared" si="7"/>
        <v>-7.7328292425971217</v>
      </c>
      <c r="X87" s="1">
        <v>1980</v>
      </c>
      <c r="Y87" s="1">
        <v>4</v>
      </c>
      <c r="Z87" s="1">
        <v>421.49605767212279</v>
      </c>
      <c r="AA87" s="3">
        <f t="shared" si="8"/>
        <v>6.0438104243071207</v>
      </c>
      <c r="AC87" s="1">
        <v>1980</v>
      </c>
      <c r="AD87" s="1">
        <v>4</v>
      </c>
      <c r="AE87" s="12">
        <v>2.8022420163488042</v>
      </c>
      <c r="AF87" s="2">
        <f t="shared" si="9"/>
        <v>2.8022420163488042E-2</v>
      </c>
      <c r="AH87" s="4"/>
    </row>
    <row r="88" spans="1:34" x14ac:dyDescent="0.25">
      <c r="A88" s="1">
        <v>1981</v>
      </c>
      <c r="B88" s="1">
        <v>1</v>
      </c>
      <c r="C88" s="3">
        <f>'Raw data'!D150</f>
        <v>0.5994875999994923</v>
      </c>
      <c r="E88" s="1">
        <v>1981</v>
      </c>
      <c r="F88" s="1">
        <v>1</v>
      </c>
      <c r="G88" s="6">
        <v>39.408000000000001</v>
      </c>
      <c r="H88" s="21">
        <v>169279</v>
      </c>
      <c r="I88" s="3">
        <f t="shared" si="5"/>
        <v>-8.3653346788840395</v>
      </c>
      <c r="K88" s="1">
        <v>1981</v>
      </c>
      <c r="L88" s="1">
        <v>1</v>
      </c>
      <c r="M88" s="1">
        <v>49.981000000000002</v>
      </c>
      <c r="N88" s="1">
        <v>40.598999999999997</v>
      </c>
      <c r="O88" s="21">
        <v>169279</v>
      </c>
      <c r="P88" s="3">
        <f t="shared" si="6"/>
        <v>-8.2262172626940995</v>
      </c>
      <c r="R88" s="1">
        <v>1981</v>
      </c>
      <c r="S88" s="1">
        <v>1</v>
      </c>
      <c r="T88" s="6">
        <v>74.341999999999999</v>
      </c>
      <c r="U88" s="21">
        <v>169279</v>
      </c>
      <c r="V88" s="3">
        <f t="shared" si="7"/>
        <v>-7.7306274523382728</v>
      </c>
      <c r="X88" s="1">
        <v>1981</v>
      </c>
      <c r="Y88" s="1">
        <v>1</v>
      </c>
      <c r="Z88" s="1">
        <v>405.71108677812964</v>
      </c>
      <c r="AA88" s="3">
        <f t="shared" si="8"/>
        <v>6.0056412973670605</v>
      </c>
      <c r="AC88" s="1">
        <v>1981</v>
      </c>
      <c r="AD88" s="1">
        <v>1</v>
      </c>
      <c r="AE88" s="12">
        <v>2.7672094915793601</v>
      </c>
      <c r="AF88" s="2">
        <f t="shared" si="9"/>
        <v>2.7672094915793602E-2</v>
      </c>
      <c r="AH88" s="4"/>
    </row>
    <row r="89" spans="1:34" x14ac:dyDescent="0.25">
      <c r="A89" s="1">
        <v>1981</v>
      </c>
      <c r="B89" s="1">
        <v>2</v>
      </c>
      <c r="C89" s="3">
        <f>'Raw data'!D151</f>
        <v>0.58943678814988043</v>
      </c>
      <c r="E89" s="1">
        <v>1981</v>
      </c>
      <c r="F89" s="1">
        <v>2</v>
      </c>
      <c r="G89" s="6">
        <v>38.929000000000002</v>
      </c>
      <c r="H89" s="21">
        <v>169837.33333333334</v>
      </c>
      <c r="I89" s="3">
        <f t="shared" si="5"/>
        <v>-8.3808569210402073</v>
      </c>
      <c r="K89" s="1">
        <v>1981</v>
      </c>
      <c r="L89" s="1">
        <v>2</v>
      </c>
      <c r="M89" s="1">
        <v>50.203000000000003</v>
      </c>
      <c r="N89" s="1">
        <v>40.875999999999998</v>
      </c>
      <c r="O89" s="21">
        <v>169837.33333333334</v>
      </c>
      <c r="P89" s="3">
        <f t="shared" si="6"/>
        <v>-8.2240163139853895</v>
      </c>
      <c r="R89" s="1">
        <v>1981</v>
      </c>
      <c r="S89" s="1">
        <v>2</v>
      </c>
      <c r="T89" s="6">
        <v>74.399000000000001</v>
      </c>
      <c r="U89" s="21">
        <v>169837.33333333334</v>
      </c>
      <c r="V89" s="3">
        <f t="shared" si="7"/>
        <v>-7.7331538943134026</v>
      </c>
      <c r="X89" s="1">
        <v>1981</v>
      </c>
      <c r="Y89" s="1">
        <v>2</v>
      </c>
      <c r="Z89" s="1">
        <v>400.35858407786355</v>
      </c>
      <c r="AA89" s="3">
        <f t="shared" si="8"/>
        <v>5.9923606057221832</v>
      </c>
      <c r="AC89" s="1">
        <v>1981</v>
      </c>
      <c r="AD89" s="1">
        <v>2</v>
      </c>
      <c r="AE89" s="12">
        <v>2.0850622634487812</v>
      </c>
      <c r="AF89" s="2">
        <f t="shared" si="9"/>
        <v>2.0850622634487812E-2</v>
      </c>
      <c r="AH89" s="4"/>
    </row>
    <row r="90" spans="1:34" x14ac:dyDescent="0.25">
      <c r="A90" s="1">
        <v>1981</v>
      </c>
      <c r="B90" s="1">
        <v>3</v>
      </c>
      <c r="C90" s="3">
        <f>'Raw data'!D152</f>
        <v>0.6109245168818046</v>
      </c>
      <c r="E90" s="1">
        <v>1981</v>
      </c>
      <c r="F90" s="1">
        <v>3</v>
      </c>
      <c r="G90" s="6">
        <v>39.273000000000003</v>
      </c>
      <c r="H90" s="21">
        <v>170412.66666666666</v>
      </c>
      <c r="I90" s="3">
        <f t="shared" si="5"/>
        <v>-8.3754409656468578</v>
      </c>
      <c r="K90" s="1">
        <v>1981</v>
      </c>
      <c r="L90" s="1">
        <v>3</v>
      </c>
      <c r="M90" s="1">
        <v>50.314999999999998</v>
      </c>
      <c r="N90" s="1">
        <v>40.883000000000003</v>
      </c>
      <c r="O90" s="21">
        <v>170412.66666666666</v>
      </c>
      <c r="P90" s="3">
        <f t="shared" si="6"/>
        <v>-8.2260924390576129</v>
      </c>
      <c r="R90" s="1">
        <v>1981</v>
      </c>
      <c r="S90" s="1">
        <v>3</v>
      </c>
      <c r="T90" s="6">
        <v>74.338999999999999</v>
      </c>
      <c r="U90" s="21">
        <v>170412.66666666666</v>
      </c>
      <c r="V90" s="3">
        <f t="shared" si="7"/>
        <v>-7.7373425124426651</v>
      </c>
      <c r="X90" s="1">
        <v>1981</v>
      </c>
      <c r="Y90" s="1">
        <v>3</v>
      </c>
      <c r="Z90" s="1">
        <v>368.54347889601439</v>
      </c>
      <c r="AA90" s="3">
        <f t="shared" si="8"/>
        <v>5.9095586935322499</v>
      </c>
      <c r="AC90" s="1">
        <v>1981</v>
      </c>
      <c r="AD90" s="1">
        <v>3</v>
      </c>
      <c r="AE90" s="12">
        <v>2.7845329582858604</v>
      </c>
      <c r="AF90" s="2">
        <f t="shared" si="9"/>
        <v>2.7845329582858604E-2</v>
      </c>
      <c r="AH90" s="4"/>
    </row>
    <row r="91" spans="1:34" x14ac:dyDescent="0.25">
      <c r="A91" s="1">
        <v>1981</v>
      </c>
      <c r="B91" s="1">
        <v>4</v>
      </c>
      <c r="C91" s="3">
        <f>'Raw data'!D153</f>
        <v>0.60640344046724848</v>
      </c>
      <c r="E91" s="1">
        <v>1981</v>
      </c>
      <c r="F91" s="1">
        <v>4</v>
      </c>
      <c r="G91" s="6">
        <v>38.691000000000003</v>
      </c>
      <c r="H91" s="21">
        <v>170990.33333333334</v>
      </c>
      <c r="I91" s="3">
        <f t="shared" si="5"/>
        <v>-8.3937552888221152</v>
      </c>
      <c r="K91" s="1">
        <v>1981</v>
      </c>
      <c r="L91" s="1">
        <v>4</v>
      </c>
      <c r="M91" s="1">
        <v>50.506999999999998</v>
      </c>
      <c r="N91" s="1">
        <v>40.969000000000001</v>
      </c>
      <c r="O91" s="21">
        <v>170990.33333333334</v>
      </c>
      <c r="P91" s="3">
        <f t="shared" si="6"/>
        <v>-8.226432841438287</v>
      </c>
      <c r="R91" s="1">
        <v>1981</v>
      </c>
      <c r="S91" s="1">
        <v>4</v>
      </c>
      <c r="T91" s="6">
        <v>74.007000000000005</v>
      </c>
      <c r="U91" s="21">
        <v>170990.33333333334</v>
      </c>
      <c r="V91" s="3">
        <f t="shared" si="7"/>
        <v>-7.7452026203475013</v>
      </c>
      <c r="X91" s="1">
        <v>1981</v>
      </c>
      <c r="Y91" s="1">
        <v>4</v>
      </c>
      <c r="Z91" s="1">
        <v>353.06183909983139</v>
      </c>
      <c r="AA91" s="3">
        <f t="shared" si="8"/>
        <v>5.8666432231767187</v>
      </c>
      <c r="AC91" s="1">
        <v>1981</v>
      </c>
      <c r="AD91" s="1">
        <v>4</v>
      </c>
      <c r="AE91" s="12">
        <v>1.6286581686265624</v>
      </c>
      <c r="AF91" s="2">
        <f t="shared" si="9"/>
        <v>1.6286581686265626E-2</v>
      </c>
      <c r="AH91" s="4"/>
    </row>
    <row r="92" spans="1:34" x14ac:dyDescent="0.25">
      <c r="A92" s="1">
        <v>1982</v>
      </c>
      <c r="B92" s="1">
        <v>1</v>
      </c>
      <c r="C92" s="3">
        <f>'Raw data'!D154</f>
        <v>0.61157239636674443</v>
      </c>
      <c r="E92" s="1">
        <v>1982</v>
      </c>
      <c r="F92" s="1">
        <v>1</v>
      </c>
      <c r="G92" s="6">
        <v>37.854999999999997</v>
      </c>
      <c r="H92" s="21">
        <v>171497</v>
      </c>
      <c r="I92" s="3">
        <f t="shared" si="5"/>
        <v>-8.4185579811684921</v>
      </c>
      <c r="K92" s="1">
        <v>1982</v>
      </c>
      <c r="L92" s="1">
        <v>1</v>
      </c>
      <c r="M92" s="1">
        <v>50.6</v>
      </c>
      <c r="N92" s="1">
        <v>41.185000000000002</v>
      </c>
      <c r="O92" s="21">
        <v>171497</v>
      </c>
      <c r="P92" s="3">
        <f t="shared" si="6"/>
        <v>-8.2260193477010937</v>
      </c>
      <c r="R92" s="1">
        <v>1982</v>
      </c>
      <c r="S92" s="1">
        <v>1</v>
      </c>
      <c r="T92" s="6">
        <v>72.741</v>
      </c>
      <c r="U92" s="21">
        <v>171497</v>
      </c>
      <c r="V92" s="3">
        <f t="shared" si="7"/>
        <v>-7.7654158656652452</v>
      </c>
      <c r="X92" s="1">
        <v>1982</v>
      </c>
      <c r="Y92" s="1">
        <v>1</v>
      </c>
      <c r="Z92" s="1">
        <v>327.37541541141604</v>
      </c>
      <c r="AA92" s="3">
        <f t="shared" si="8"/>
        <v>5.7911075717431943</v>
      </c>
      <c r="AC92" s="1">
        <v>1982</v>
      </c>
      <c r="AD92" s="1">
        <v>1</v>
      </c>
      <c r="AE92" s="12">
        <v>0.8892572127168753</v>
      </c>
      <c r="AF92" s="2">
        <f t="shared" si="9"/>
        <v>8.8925721271687526E-3</v>
      </c>
      <c r="AH92" s="4"/>
    </row>
    <row r="93" spans="1:34" x14ac:dyDescent="0.25">
      <c r="A93" s="1">
        <v>1982</v>
      </c>
      <c r="B93" s="1">
        <v>2</v>
      </c>
      <c r="C93" s="3">
        <f>'Raw data'!D155</f>
        <v>0.60420367773169792</v>
      </c>
      <c r="E93" s="1">
        <v>1982</v>
      </c>
      <c r="F93" s="1">
        <v>2</v>
      </c>
      <c r="G93" s="6">
        <v>38.036999999999999</v>
      </c>
      <c r="H93" s="21">
        <v>172020</v>
      </c>
      <c r="I93" s="3">
        <f t="shared" si="5"/>
        <v>-8.4168066578915504</v>
      </c>
      <c r="K93" s="1">
        <v>1982</v>
      </c>
      <c r="L93" s="1">
        <v>2</v>
      </c>
      <c r="M93" s="1">
        <v>50.512999999999998</v>
      </c>
      <c r="N93" s="1">
        <v>41.414999999999999</v>
      </c>
      <c r="O93" s="21">
        <v>172020</v>
      </c>
      <c r="P93" s="3">
        <f t="shared" si="6"/>
        <v>-8.2275075467100827</v>
      </c>
      <c r="R93" s="1">
        <v>1982</v>
      </c>
      <c r="S93" s="1">
        <v>2</v>
      </c>
      <c r="T93" s="6">
        <v>73.082999999999998</v>
      </c>
      <c r="U93" s="21">
        <v>172020</v>
      </c>
      <c r="V93" s="3">
        <f t="shared" si="7"/>
        <v>-7.7637702465351097</v>
      </c>
      <c r="X93" s="1">
        <v>1982</v>
      </c>
      <c r="Y93" s="1">
        <v>2</v>
      </c>
      <c r="Z93" s="1">
        <v>322.38465305674441</v>
      </c>
      <c r="AA93" s="3">
        <f t="shared" si="8"/>
        <v>5.7757454073181398</v>
      </c>
      <c r="AC93" s="1">
        <v>1982</v>
      </c>
      <c r="AD93" s="1">
        <v>2</v>
      </c>
      <c r="AE93" s="12">
        <v>1.4438249840411856</v>
      </c>
      <c r="AF93" s="2">
        <f t="shared" si="9"/>
        <v>1.4438249840411857E-2</v>
      </c>
      <c r="AH93" s="4"/>
    </row>
    <row r="94" spans="1:34" x14ac:dyDescent="0.25">
      <c r="A94" s="1">
        <v>1982</v>
      </c>
      <c r="B94" s="1">
        <v>3</v>
      </c>
      <c r="C94" s="3">
        <f>'Raw data'!D156</f>
        <v>0.59757553843959843</v>
      </c>
      <c r="E94" s="1">
        <v>1982</v>
      </c>
      <c r="F94" s="1">
        <v>3</v>
      </c>
      <c r="G94" s="6">
        <v>37.832000000000001</v>
      </c>
      <c r="H94" s="21">
        <v>172521.66666666666</v>
      </c>
      <c r="I94" s="3">
        <f t="shared" si="5"/>
        <v>-8.4251228060892061</v>
      </c>
      <c r="K94" s="1">
        <v>1982</v>
      </c>
      <c r="L94" s="1">
        <v>3</v>
      </c>
      <c r="M94" s="1">
        <v>50.728999999999999</v>
      </c>
      <c r="N94" s="1">
        <v>41.734999999999999</v>
      </c>
      <c r="O94" s="21">
        <v>172521.66666666666</v>
      </c>
      <c r="P94" s="3">
        <f t="shared" si="6"/>
        <v>-8.2246059124153046</v>
      </c>
      <c r="R94" s="1">
        <v>1982</v>
      </c>
      <c r="S94" s="1">
        <v>3</v>
      </c>
      <c r="T94" s="6">
        <v>72.554000000000002</v>
      </c>
      <c r="U94" s="21">
        <v>172521.66666666666</v>
      </c>
      <c r="V94" s="3">
        <f t="shared" si="7"/>
        <v>-7.7739469992303531</v>
      </c>
      <c r="X94" s="1">
        <v>1982</v>
      </c>
      <c r="Y94" s="1">
        <v>3</v>
      </c>
      <c r="Z94" s="1">
        <v>315.49475459831496</v>
      </c>
      <c r="AA94" s="3">
        <f t="shared" si="8"/>
        <v>5.7541420561641852</v>
      </c>
      <c r="AC94" s="1">
        <v>1982</v>
      </c>
      <c r="AD94" s="1">
        <v>3</v>
      </c>
      <c r="AE94" s="12">
        <v>1.7433945311770647</v>
      </c>
      <c r="AF94" s="2">
        <f t="shared" si="9"/>
        <v>1.7433945311770647E-2</v>
      </c>
      <c r="AH94" s="4"/>
    </row>
    <row r="95" spans="1:34" x14ac:dyDescent="0.25">
      <c r="A95" s="1">
        <v>1982</v>
      </c>
      <c r="B95" s="1">
        <v>4</v>
      </c>
      <c r="C95" s="3">
        <f>'Raw data'!D157</f>
        <v>0.59949883712198226</v>
      </c>
      <c r="E95" s="1">
        <v>1982</v>
      </c>
      <c r="F95" s="1">
        <v>4</v>
      </c>
      <c r="G95" s="6">
        <v>37.792999999999999</v>
      </c>
      <c r="H95" s="21">
        <v>173046</v>
      </c>
      <c r="I95" s="3">
        <f t="shared" si="5"/>
        <v>-8.4291888337981469</v>
      </c>
      <c r="K95" s="1">
        <v>1982</v>
      </c>
      <c r="L95" s="1">
        <v>4</v>
      </c>
      <c r="M95" s="1">
        <v>51.25</v>
      </c>
      <c r="N95" s="1">
        <v>42.38</v>
      </c>
      <c r="O95" s="21">
        <v>173046</v>
      </c>
      <c r="P95" s="3">
        <f t="shared" si="6"/>
        <v>-8.215109069698757</v>
      </c>
      <c r="R95" s="1">
        <v>1982</v>
      </c>
      <c r="S95" s="1">
        <v>4</v>
      </c>
      <c r="T95" s="6">
        <v>71.872</v>
      </c>
      <c r="U95" s="21">
        <v>173046</v>
      </c>
      <c r="V95" s="3">
        <f t="shared" si="7"/>
        <v>-7.7864259749736311</v>
      </c>
      <c r="X95" s="1">
        <v>1982</v>
      </c>
      <c r="Y95" s="1">
        <v>4</v>
      </c>
      <c r="Z95" s="1">
        <v>378.1088140297677</v>
      </c>
      <c r="AA95" s="3">
        <f t="shared" si="8"/>
        <v>5.9351820219972193</v>
      </c>
      <c r="AC95" s="1">
        <v>1982</v>
      </c>
      <c r="AD95" s="1">
        <v>4</v>
      </c>
      <c r="AE95" s="12">
        <v>0.30748235047108591</v>
      </c>
      <c r="AF95" s="2">
        <f t="shared" si="9"/>
        <v>3.074823504710859E-3</v>
      </c>
      <c r="AH95" s="4"/>
    </row>
    <row r="96" spans="1:34" x14ac:dyDescent="0.25">
      <c r="A96" s="1">
        <v>1983</v>
      </c>
      <c r="B96" s="1">
        <v>1</v>
      </c>
      <c r="C96" s="3">
        <f>'Raw data'!D158</f>
        <v>0.59564285922275173</v>
      </c>
      <c r="E96" s="1">
        <v>1983</v>
      </c>
      <c r="F96" s="1">
        <v>1</v>
      </c>
      <c r="G96" s="6">
        <v>38.518000000000001</v>
      </c>
      <c r="H96" s="21">
        <v>173505</v>
      </c>
      <c r="I96" s="3">
        <f t="shared" si="5"/>
        <v>-8.4128360318955906</v>
      </c>
      <c r="K96" s="1">
        <v>1983</v>
      </c>
      <c r="L96" s="1">
        <v>1</v>
      </c>
      <c r="M96" s="1">
        <v>51.414999999999999</v>
      </c>
      <c r="N96" s="1">
        <v>42.945</v>
      </c>
      <c r="O96" s="21">
        <v>173505</v>
      </c>
      <c r="P96" s="3">
        <f t="shared" si="6"/>
        <v>-8.209991622418082</v>
      </c>
      <c r="R96" s="1">
        <v>1983</v>
      </c>
      <c r="S96" s="1">
        <v>1</v>
      </c>
      <c r="T96" s="6">
        <v>72.319999999999993</v>
      </c>
      <c r="U96" s="21">
        <v>173505</v>
      </c>
      <c r="V96" s="3">
        <f t="shared" si="7"/>
        <v>-7.782860980313691</v>
      </c>
      <c r="X96" s="1">
        <v>1983</v>
      </c>
      <c r="Y96" s="1">
        <v>1</v>
      </c>
      <c r="Z96" s="1">
        <v>408.59614511672544</v>
      </c>
      <c r="AA96" s="3">
        <f t="shared" si="8"/>
        <v>6.01272724796977</v>
      </c>
      <c r="AC96" s="1">
        <v>1983</v>
      </c>
      <c r="AD96" s="1">
        <v>1</v>
      </c>
      <c r="AE96" s="12">
        <v>6.8514327667514863E-2</v>
      </c>
      <c r="AF96" s="2">
        <f t="shared" si="9"/>
        <v>6.8514327667514865E-4</v>
      </c>
      <c r="AH96" s="4"/>
    </row>
    <row r="97" spans="1:34" x14ac:dyDescent="0.25">
      <c r="A97" s="1">
        <v>1983</v>
      </c>
      <c r="B97" s="1">
        <v>2</v>
      </c>
      <c r="C97" s="3">
        <f>'Raw data'!D159</f>
        <v>0.59235034749290161</v>
      </c>
      <c r="E97" s="1">
        <v>1983</v>
      </c>
      <c r="F97" s="1">
        <v>2</v>
      </c>
      <c r="G97" s="6">
        <v>39.811</v>
      </c>
      <c r="H97" s="21">
        <v>173957.33333333334</v>
      </c>
      <c r="I97" s="3">
        <f t="shared" si="5"/>
        <v>-8.3824220813861352</v>
      </c>
      <c r="K97" s="1">
        <v>1983</v>
      </c>
      <c r="L97" s="1">
        <v>2</v>
      </c>
      <c r="M97" s="1">
        <v>52.021000000000001</v>
      </c>
      <c r="N97" s="1">
        <v>43.529000000000003</v>
      </c>
      <c r="O97" s="21">
        <v>173957.33333333334</v>
      </c>
      <c r="P97" s="3">
        <f t="shared" si="6"/>
        <v>-8.2000628472732942</v>
      </c>
      <c r="R97" s="1">
        <v>1983</v>
      </c>
      <c r="S97" s="1">
        <v>2</v>
      </c>
      <c r="T97" s="6">
        <v>73.168000000000006</v>
      </c>
      <c r="U97" s="21">
        <v>173957.33333333334</v>
      </c>
      <c r="V97" s="3">
        <f t="shared" si="7"/>
        <v>-7.7738071704839316</v>
      </c>
      <c r="X97" s="1">
        <v>1983</v>
      </c>
      <c r="Y97" s="1">
        <v>2</v>
      </c>
      <c r="Z97" s="1">
        <v>444.65367253987574</v>
      </c>
      <c r="AA97" s="3">
        <f t="shared" si="8"/>
        <v>6.0972957152062905</v>
      </c>
      <c r="AC97" s="1">
        <v>1983</v>
      </c>
      <c r="AD97" s="1">
        <v>2</v>
      </c>
      <c r="AE97" s="12">
        <v>1.1563245330014571</v>
      </c>
      <c r="AF97" s="2">
        <f t="shared" si="9"/>
        <v>1.1563245330014571E-2</v>
      </c>
      <c r="AH97" s="4"/>
    </row>
    <row r="98" spans="1:34" x14ac:dyDescent="0.25">
      <c r="A98" s="1">
        <v>1983</v>
      </c>
      <c r="B98" s="1">
        <v>3</v>
      </c>
      <c r="C98" s="3">
        <f>'Raw data'!D160</f>
        <v>0.58049974383422043</v>
      </c>
      <c r="E98" s="1">
        <v>1983</v>
      </c>
      <c r="F98" s="1">
        <v>3</v>
      </c>
      <c r="G98" s="6">
        <v>40.793999999999997</v>
      </c>
      <c r="H98" s="21">
        <v>174449.33333333334</v>
      </c>
      <c r="I98" s="3">
        <f t="shared" si="5"/>
        <v>-8.3608546133008943</v>
      </c>
      <c r="K98" s="1">
        <v>1983</v>
      </c>
      <c r="L98" s="1">
        <v>3</v>
      </c>
      <c r="M98" s="1">
        <v>52.811999999999998</v>
      </c>
      <c r="N98" s="1">
        <v>44.171999999999997</v>
      </c>
      <c r="O98" s="21">
        <v>174449.33333333334</v>
      </c>
      <c r="P98" s="3">
        <f t="shared" si="6"/>
        <v>-8.1879907891889356</v>
      </c>
      <c r="R98" s="1">
        <v>1983</v>
      </c>
      <c r="S98" s="1">
        <v>3</v>
      </c>
      <c r="T98" s="6">
        <v>74.641000000000005</v>
      </c>
      <c r="U98" s="21">
        <v>174449.33333333334</v>
      </c>
      <c r="V98" s="3">
        <f t="shared" si="7"/>
        <v>-7.7566996709819165</v>
      </c>
      <c r="X98" s="1">
        <v>1983</v>
      </c>
      <c r="Y98" s="1">
        <v>3</v>
      </c>
      <c r="Z98" s="1">
        <v>447.0746630597194</v>
      </c>
      <c r="AA98" s="3">
        <f t="shared" si="8"/>
        <v>6.1027256121188795</v>
      </c>
      <c r="AC98" s="1">
        <v>1983</v>
      </c>
      <c r="AD98" s="1">
        <v>3</v>
      </c>
      <c r="AE98" s="12">
        <v>0.9751466769359306</v>
      </c>
      <c r="AF98" s="2">
        <f t="shared" si="9"/>
        <v>9.7514667693593057E-3</v>
      </c>
      <c r="AH98" s="4"/>
    </row>
    <row r="99" spans="1:34" x14ac:dyDescent="0.25">
      <c r="A99" s="1">
        <v>1983</v>
      </c>
      <c r="B99" s="1">
        <v>4</v>
      </c>
      <c r="C99" s="3">
        <f>'Raw data'!D161</f>
        <v>0.58203195551386611</v>
      </c>
      <c r="E99" s="1">
        <v>1983</v>
      </c>
      <c r="F99" s="1">
        <v>4</v>
      </c>
      <c r="G99" s="6">
        <v>41.783999999999999</v>
      </c>
      <c r="H99" s="21">
        <v>174950.33333333334</v>
      </c>
      <c r="I99" s="3">
        <f t="shared" si="5"/>
        <v>-8.3397439119663002</v>
      </c>
      <c r="K99" s="1">
        <v>1983</v>
      </c>
      <c r="L99" s="1">
        <v>4</v>
      </c>
      <c r="M99" s="1">
        <v>53.456000000000003</v>
      </c>
      <c r="N99" s="1">
        <v>44.628</v>
      </c>
      <c r="O99" s="21">
        <v>174950.33333333334</v>
      </c>
      <c r="P99" s="3">
        <f t="shared" si="6"/>
        <v>-8.1795803292696885</v>
      </c>
      <c r="R99" s="1">
        <v>1983</v>
      </c>
      <c r="S99" s="1">
        <v>4</v>
      </c>
      <c r="T99" s="6">
        <v>76.043000000000006</v>
      </c>
      <c r="U99" s="21">
        <v>174950.33333333334</v>
      </c>
      <c r="V99" s="3">
        <f t="shared" si="7"/>
        <v>-7.7409584333387986</v>
      </c>
      <c r="X99" s="1">
        <v>1983</v>
      </c>
      <c r="Y99" s="1">
        <v>4</v>
      </c>
      <c r="Z99" s="1">
        <v>443.72592871660754</v>
      </c>
      <c r="AA99" s="3">
        <f t="shared" si="8"/>
        <v>6.0952070941726308</v>
      </c>
      <c r="AC99" s="1">
        <v>1983</v>
      </c>
      <c r="AD99" s="1">
        <v>4</v>
      </c>
      <c r="AE99" s="12">
        <v>0.99900698109066843</v>
      </c>
      <c r="AF99" s="2">
        <f t="shared" si="9"/>
        <v>9.9900698109066845E-3</v>
      </c>
      <c r="AH99" s="4"/>
    </row>
    <row r="100" spans="1:34" x14ac:dyDescent="0.25">
      <c r="A100" s="1">
        <v>1984</v>
      </c>
      <c r="B100" s="1">
        <v>1</v>
      </c>
      <c r="C100" s="3">
        <f>'Raw data'!D162</f>
        <v>0.59014969376575921</v>
      </c>
      <c r="E100" s="1">
        <v>1984</v>
      </c>
      <c r="F100" s="1">
        <v>1</v>
      </c>
      <c r="G100" s="6">
        <v>42.746000000000002</v>
      </c>
      <c r="H100" s="21">
        <v>175678.66666666666</v>
      </c>
      <c r="I100" s="3">
        <f t="shared" si="5"/>
        <v>-8.321136223964114</v>
      </c>
      <c r="K100" s="1">
        <v>1984</v>
      </c>
      <c r="L100" s="1">
        <v>1</v>
      </c>
      <c r="M100" s="1">
        <v>53.591000000000001</v>
      </c>
      <c r="N100" s="1">
        <v>44.826000000000001</v>
      </c>
      <c r="O100" s="21">
        <v>175678.66666666666</v>
      </c>
      <c r="P100" s="3">
        <f t="shared" si="6"/>
        <v>-8.1803454749138478</v>
      </c>
      <c r="R100" s="1">
        <v>1984</v>
      </c>
      <c r="S100" s="1">
        <v>1</v>
      </c>
      <c r="T100" s="6">
        <v>77.507000000000005</v>
      </c>
      <c r="U100" s="21">
        <v>175678.66666666666</v>
      </c>
      <c r="V100" s="3">
        <f t="shared" si="7"/>
        <v>-7.726043592856624</v>
      </c>
      <c r="X100" s="1">
        <v>1984</v>
      </c>
      <c r="Y100" s="1">
        <v>1</v>
      </c>
      <c r="Z100" s="1">
        <v>424.54511151126434</v>
      </c>
      <c r="AA100" s="3">
        <f t="shared" si="8"/>
        <v>6.0510182698608004</v>
      </c>
      <c r="AC100" s="1">
        <v>1984</v>
      </c>
      <c r="AD100" s="1">
        <v>1</v>
      </c>
      <c r="AE100" s="12">
        <v>1.4175506685778221</v>
      </c>
      <c r="AF100" s="2">
        <f t="shared" si="9"/>
        <v>1.4175506685778222E-2</v>
      </c>
      <c r="AH100" s="4"/>
    </row>
    <row r="101" spans="1:34" x14ac:dyDescent="0.25">
      <c r="A101" s="1">
        <v>1984</v>
      </c>
      <c r="B101" s="1">
        <v>2</v>
      </c>
      <c r="C101" s="3">
        <f>'Raw data'!D163</f>
        <v>0.59884199767658242</v>
      </c>
      <c r="E101" s="1">
        <v>1984</v>
      </c>
      <c r="F101" s="1">
        <v>2</v>
      </c>
      <c r="G101" s="6">
        <v>43.558999999999997</v>
      </c>
      <c r="H101" s="21">
        <v>176125.33333333334</v>
      </c>
      <c r="I101" s="3">
        <f t="shared" si="5"/>
        <v>-8.3048348008343034</v>
      </c>
      <c r="K101" s="1">
        <v>1984</v>
      </c>
      <c r="L101" s="1">
        <v>2</v>
      </c>
      <c r="M101" s="1">
        <v>54.762999999999998</v>
      </c>
      <c r="N101" s="1">
        <v>45.177999999999997</v>
      </c>
      <c r="O101" s="21">
        <v>176125.33333333334</v>
      </c>
      <c r="P101" s="3">
        <f t="shared" si="6"/>
        <v>-8.1675183104847555</v>
      </c>
      <c r="R101" s="1">
        <v>1984</v>
      </c>
      <c r="S101" s="1">
        <v>2</v>
      </c>
      <c r="T101" s="6">
        <v>78.515000000000001</v>
      </c>
      <c r="U101" s="21">
        <v>176125.33333333334</v>
      </c>
      <c r="V101" s="3">
        <f t="shared" si="7"/>
        <v>-7.7156614524574945</v>
      </c>
      <c r="X101" s="1">
        <v>1984</v>
      </c>
      <c r="Y101" s="1">
        <v>2</v>
      </c>
      <c r="Z101" s="1">
        <v>407.96078133522269</v>
      </c>
      <c r="AA101" s="3">
        <f t="shared" si="8"/>
        <v>6.0111710456055611</v>
      </c>
      <c r="AC101" s="1">
        <v>1984</v>
      </c>
      <c r="AD101" s="1">
        <v>2</v>
      </c>
      <c r="AE101" s="12">
        <v>0.9433217121705203</v>
      </c>
      <c r="AF101" s="2">
        <f t="shared" si="9"/>
        <v>9.4332171217052022E-3</v>
      </c>
      <c r="AH101" s="4"/>
    </row>
    <row r="102" spans="1:34" x14ac:dyDescent="0.25">
      <c r="A102" s="1">
        <v>1984</v>
      </c>
      <c r="B102" s="1">
        <v>3</v>
      </c>
      <c r="C102" s="3">
        <f>'Raw data'!D164</f>
        <v>0.60299050633294071</v>
      </c>
      <c r="E102" s="1">
        <v>1984</v>
      </c>
      <c r="F102" s="1">
        <v>3</v>
      </c>
      <c r="G102" s="6">
        <v>43.941000000000003</v>
      </c>
      <c r="H102" s="21">
        <v>176595.33333333334</v>
      </c>
      <c r="I102" s="3">
        <f t="shared" si="5"/>
        <v>-8.2987683167325059</v>
      </c>
      <c r="K102" s="1">
        <v>1984</v>
      </c>
      <c r="L102" s="1">
        <v>3</v>
      </c>
      <c r="M102" s="1">
        <v>54.805</v>
      </c>
      <c r="N102" s="1">
        <v>45.744999999999997</v>
      </c>
      <c r="O102" s="21">
        <v>176595.33333333334</v>
      </c>
      <c r="P102" s="3">
        <f t="shared" si="6"/>
        <v>-8.1641082060780708</v>
      </c>
      <c r="R102" s="1">
        <v>1984</v>
      </c>
      <c r="S102" s="1">
        <v>3</v>
      </c>
      <c r="T102" s="6">
        <v>78.846999999999994</v>
      </c>
      <c r="U102" s="21">
        <v>176595.33333333334</v>
      </c>
      <c r="V102" s="3">
        <f t="shared" si="7"/>
        <v>-7.7141068759760811</v>
      </c>
      <c r="X102" s="1">
        <v>1984</v>
      </c>
      <c r="Y102" s="1">
        <v>3</v>
      </c>
      <c r="Z102" s="1">
        <v>415.82352925311608</v>
      </c>
      <c r="AA102" s="3">
        <f t="shared" si="8"/>
        <v>6.0302609617332088</v>
      </c>
      <c r="AC102" s="1">
        <v>1984</v>
      </c>
      <c r="AD102" s="1">
        <v>3</v>
      </c>
      <c r="AE102" s="12">
        <v>0.86944291350372305</v>
      </c>
      <c r="AF102" s="2">
        <f t="shared" si="9"/>
        <v>8.6944291350372297E-3</v>
      </c>
      <c r="AH102" s="4"/>
    </row>
    <row r="103" spans="1:34" x14ac:dyDescent="0.25">
      <c r="A103" s="1">
        <v>1984</v>
      </c>
      <c r="B103" s="1">
        <v>4</v>
      </c>
      <c r="C103" s="3">
        <f>'Raw data'!D165</f>
        <v>0.60695157288095269</v>
      </c>
      <c r="E103" s="1">
        <v>1984</v>
      </c>
      <c r="F103" s="1">
        <v>4</v>
      </c>
      <c r="G103" s="6">
        <v>44.276000000000003</v>
      </c>
      <c r="H103" s="21">
        <v>177132.33333333334</v>
      </c>
      <c r="I103" s="3">
        <f t="shared" si="5"/>
        <v>-8.294209608635617</v>
      </c>
      <c r="K103" s="1">
        <v>1984</v>
      </c>
      <c r="L103" s="1">
        <v>4</v>
      </c>
      <c r="M103" s="1">
        <v>55.225999999999999</v>
      </c>
      <c r="N103" s="1">
        <v>46.247999999999998</v>
      </c>
      <c r="O103" s="21">
        <v>177132.33333333334</v>
      </c>
      <c r="P103" s="3">
        <f t="shared" si="6"/>
        <v>-8.1579969506865364</v>
      </c>
      <c r="R103" s="1">
        <v>1984</v>
      </c>
      <c r="S103" s="1">
        <v>4</v>
      </c>
      <c r="T103" s="6">
        <v>79.350999999999999</v>
      </c>
      <c r="U103" s="21">
        <v>177132.33333333334</v>
      </c>
      <c r="V103" s="3">
        <f t="shared" si="7"/>
        <v>-7.7107713288715312</v>
      </c>
      <c r="X103" s="1">
        <v>1984</v>
      </c>
      <c r="Y103" s="1">
        <v>4</v>
      </c>
      <c r="Z103" s="1">
        <v>424.84600094966783</v>
      </c>
      <c r="AA103" s="3">
        <f t="shared" si="8"/>
        <v>6.0517267525528728</v>
      </c>
      <c r="AC103" s="1">
        <v>1984</v>
      </c>
      <c r="AD103" s="1">
        <v>4</v>
      </c>
      <c r="AE103" s="12">
        <v>0.86225720969671238</v>
      </c>
      <c r="AF103" s="2">
        <f t="shared" si="9"/>
        <v>8.6225720969671238E-3</v>
      </c>
      <c r="AH103" s="4"/>
    </row>
    <row r="104" spans="1:34" x14ac:dyDescent="0.25">
      <c r="A104" s="1">
        <v>1985</v>
      </c>
      <c r="B104" s="1">
        <v>1</v>
      </c>
      <c r="C104" s="3">
        <f>'Raw data'!D166</f>
        <v>0.6185997701957654</v>
      </c>
      <c r="E104" s="1">
        <v>1985</v>
      </c>
      <c r="F104" s="1">
        <v>1</v>
      </c>
      <c r="G104" s="6">
        <v>44.762999999999998</v>
      </c>
      <c r="H104" s="21">
        <v>177522.33333333334</v>
      </c>
      <c r="I104" s="3">
        <f t="shared" si="5"/>
        <v>-8.2854697962525847</v>
      </c>
      <c r="K104" s="1">
        <v>1985</v>
      </c>
      <c r="L104" s="1">
        <v>1</v>
      </c>
      <c r="M104" s="1">
        <v>55.564</v>
      </c>
      <c r="N104" s="1">
        <v>47.087000000000003</v>
      </c>
      <c r="O104" s="21">
        <v>177522.33333333334</v>
      </c>
      <c r="P104" s="3">
        <f t="shared" si="6"/>
        <v>-8.1486639968802255</v>
      </c>
      <c r="R104" s="1">
        <v>1985</v>
      </c>
      <c r="S104" s="1">
        <v>1</v>
      </c>
      <c r="T104" s="6">
        <v>79.983000000000004</v>
      </c>
      <c r="U104" s="21">
        <v>177522.33333333334</v>
      </c>
      <c r="V104" s="3">
        <f t="shared" si="7"/>
        <v>-7.7050375894864214</v>
      </c>
      <c r="X104" s="1">
        <v>1985</v>
      </c>
      <c r="Y104" s="1">
        <v>1</v>
      </c>
      <c r="Z104" s="1">
        <v>453.07080279998394</v>
      </c>
      <c r="AA104" s="3">
        <f t="shared" si="8"/>
        <v>6.1160484108415494</v>
      </c>
      <c r="AC104" s="1">
        <v>1985</v>
      </c>
      <c r="AD104" s="1">
        <v>1</v>
      </c>
      <c r="AE104" s="12">
        <v>0.917593325345616</v>
      </c>
      <c r="AF104" s="2">
        <f t="shared" si="9"/>
        <v>9.1759332534561595E-3</v>
      </c>
      <c r="AH104" s="4"/>
    </row>
    <row r="105" spans="1:34" x14ac:dyDescent="0.25">
      <c r="A105" s="1">
        <v>1985</v>
      </c>
      <c r="B105" s="1">
        <v>2</v>
      </c>
      <c r="C105" s="3">
        <f>'Raw data'!D167</f>
        <v>0.61490057953042276</v>
      </c>
      <c r="E105" s="1">
        <v>1985</v>
      </c>
      <c r="F105" s="1">
        <v>2</v>
      </c>
      <c r="G105" s="6">
        <v>45.207000000000001</v>
      </c>
      <c r="H105" s="21">
        <v>177946.33333333334</v>
      </c>
      <c r="I105" s="3">
        <f t="shared" si="5"/>
        <v>-8.2779853435830564</v>
      </c>
      <c r="K105" s="1">
        <v>1985</v>
      </c>
      <c r="L105" s="1">
        <v>2</v>
      </c>
      <c r="M105" s="1">
        <v>55.997</v>
      </c>
      <c r="N105" s="1">
        <v>47.52</v>
      </c>
      <c r="O105" s="21">
        <v>177946.33333333334</v>
      </c>
      <c r="P105" s="3">
        <f t="shared" si="6"/>
        <v>-8.1426486158217291</v>
      </c>
      <c r="R105" s="1">
        <v>1985</v>
      </c>
      <c r="S105" s="1">
        <v>2</v>
      </c>
      <c r="T105" s="6">
        <v>80.522000000000006</v>
      </c>
      <c r="U105" s="21">
        <v>177946.33333333334</v>
      </c>
      <c r="V105" s="3">
        <f t="shared" si="7"/>
        <v>-7.7007068466746356</v>
      </c>
      <c r="X105" s="1">
        <v>1985</v>
      </c>
      <c r="Y105" s="1">
        <v>2</v>
      </c>
      <c r="Z105" s="1">
        <v>466.51852093936571</v>
      </c>
      <c r="AA105" s="3">
        <f t="shared" si="8"/>
        <v>6.1452977214057629</v>
      </c>
      <c r="AC105" s="1">
        <v>1985</v>
      </c>
      <c r="AD105" s="1">
        <v>2</v>
      </c>
      <c r="AE105" s="12">
        <v>0.9106623462004535</v>
      </c>
      <c r="AF105" s="2">
        <f t="shared" si="9"/>
        <v>9.1066234620045348E-3</v>
      </c>
      <c r="AH105" s="4"/>
    </row>
    <row r="106" spans="1:34" x14ac:dyDescent="0.25">
      <c r="A106" s="1">
        <v>1985</v>
      </c>
      <c r="B106" s="1">
        <v>3</v>
      </c>
      <c r="C106" s="3">
        <f>'Raw data'!D168</f>
        <v>0.62226634181574925</v>
      </c>
      <c r="E106" s="1">
        <v>1985</v>
      </c>
      <c r="F106" s="1">
        <v>3</v>
      </c>
      <c r="G106" s="6">
        <v>45.91</v>
      </c>
      <c r="H106" s="21">
        <v>178413.33333333334</v>
      </c>
      <c r="I106" s="3">
        <f t="shared" si="5"/>
        <v>-8.2651752764896855</v>
      </c>
      <c r="K106" s="1">
        <v>1985</v>
      </c>
      <c r="L106" s="1">
        <v>3</v>
      </c>
      <c r="M106" s="1">
        <v>56.457999999999998</v>
      </c>
      <c r="N106" s="1">
        <v>48.158999999999999</v>
      </c>
      <c r="O106" s="21">
        <v>178413.33333333334</v>
      </c>
      <c r="P106" s="3">
        <f t="shared" si="6"/>
        <v>-8.1346993529849438</v>
      </c>
      <c r="R106" s="1">
        <v>1985</v>
      </c>
      <c r="S106" s="1">
        <v>3</v>
      </c>
      <c r="T106" s="6">
        <v>80.747</v>
      </c>
      <c r="U106" s="21">
        <v>178413.33333333334</v>
      </c>
      <c r="V106" s="3">
        <f t="shared" si="7"/>
        <v>-7.7005374250409773</v>
      </c>
      <c r="X106" s="1">
        <v>1985</v>
      </c>
      <c r="Y106" s="1">
        <v>3</v>
      </c>
      <c r="Z106" s="1">
        <v>472.01838687493</v>
      </c>
      <c r="AA106" s="3">
        <f t="shared" si="8"/>
        <v>6.1570179400703156</v>
      </c>
      <c r="AC106" s="1">
        <v>1985</v>
      </c>
      <c r="AD106" s="1">
        <v>3</v>
      </c>
      <c r="AE106" s="12">
        <v>0.62177673899574393</v>
      </c>
      <c r="AF106" s="2">
        <f t="shared" si="9"/>
        <v>6.2177673899574395E-3</v>
      </c>
      <c r="AH106" s="4"/>
    </row>
    <row r="107" spans="1:34" x14ac:dyDescent="0.25">
      <c r="A107" s="1">
        <v>1985</v>
      </c>
      <c r="B107" s="1">
        <v>4</v>
      </c>
      <c r="C107" s="3">
        <f>'Raw data'!D169</f>
        <v>0.61886407796085119</v>
      </c>
      <c r="E107" s="1">
        <v>1985</v>
      </c>
      <c r="F107" s="1">
        <v>4</v>
      </c>
      <c r="G107" s="6">
        <v>46.326000000000001</v>
      </c>
      <c r="H107" s="21">
        <v>178940.66666666666</v>
      </c>
      <c r="I107" s="3">
        <f t="shared" si="5"/>
        <v>-8.2591062001835187</v>
      </c>
      <c r="K107" s="1">
        <v>1985</v>
      </c>
      <c r="L107" s="1">
        <v>4</v>
      </c>
      <c r="M107" s="1">
        <v>56.960999999999999</v>
      </c>
      <c r="N107" s="1">
        <v>48.543999999999997</v>
      </c>
      <c r="O107" s="21">
        <v>178940.66666666666</v>
      </c>
      <c r="P107" s="3">
        <f t="shared" si="6"/>
        <v>-8.1291983941401771</v>
      </c>
      <c r="R107" s="1">
        <v>1985</v>
      </c>
      <c r="S107" s="1">
        <v>4</v>
      </c>
      <c r="T107" s="6">
        <v>81.153999999999996</v>
      </c>
      <c r="U107" s="21">
        <v>178940.66666666666</v>
      </c>
      <c r="V107" s="3">
        <f t="shared" si="7"/>
        <v>-7.6984609745568218</v>
      </c>
      <c r="X107" s="1">
        <v>1985</v>
      </c>
      <c r="Y107" s="1">
        <v>4</v>
      </c>
      <c r="Z107" s="1">
        <v>489.38325389511328</v>
      </c>
      <c r="AA107" s="3">
        <f t="shared" si="8"/>
        <v>6.1931459327997453</v>
      </c>
      <c r="AC107" s="1">
        <v>1985</v>
      </c>
      <c r="AD107" s="1">
        <v>4</v>
      </c>
      <c r="AE107" s="12">
        <v>1.019121227650994</v>
      </c>
      <c r="AF107" s="2">
        <f t="shared" si="9"/>
        <v>1.019121227650994E-2</v>
      </c>
      <c r="AH107" s="4"/>
    </row>
    <row r="108" spans="1:34" x14ac:dyDescent="0.25">
      <c r="A108" s="1">
        <v>1986</v>
      </c>
      <c r="B108" s="1">
        <v>1</v>
      </c>
      <c r="C108" s="3">
        <f>'Raw data'!D170</f>
        <v>0.62836437843339332</v>
      </c>
      <c r="E108" s="1">
        <v>1986</v>
      </c>
      <c r="F108" s="1">
        <v>1</v>
      </c>
      <c r="G108" s="6">
        <v>46.808999999999997</v>
      </c>
      <c r="H108" s="21">
        <v>179825.33333333334</v>
      </c>
      <c r="I108" s="3">
        <f t="shared" si="5"/>
        <v>-8.2536657962606998</v>
      </c>
      <c r="K108" s="1">
        <v>1986</v>
      </c>
      <c r="L108" s="1">
        <v>1</v>
      </c>
      <c r="M108" s="1">
        <v>57.683</v>
      </c>
      <c r="N108" s="1">
        <v>48.744999999999997</v>
      </c>
      <c r="O108" s="21">
        <v>179825.33333333334</v>
      </c>
      <c r="P108" s="3">
        <f t="shared" si="6"/>
        <v>-8.1254197687654841</v>
      </c>
      <c r="R108" s="1">
        <v>1986</v>
      </c>
      <c r="S108" s="1">
        <v>1</v>
      </c>
      <c r="T108" s="6">
        <v>81.025000000000006</v>
      </c>
      <c r="U108" s="21">
        <v>179825.33333333334</v>
      </c>
      <c r="V108" s="3">
        <f t="shared" si="7"/>
        <v>-7.704983539360243</v>
      </c>
      <c r="X108" s="1">
        <v>1986</v>
      </c>
      <c r="Y108" s="1">
        <v>1</v>
      </c>
      <c r="Z108" s="1">
        <v>545.39854492743859</v>
      </c>
      <c r="AA108" s="3">
        <f t="shared" si="8"/>
        <v>6.3015168025081101</v>
      </c>
      <c r="AC108" s="1">
        <v>1986</v>
      </c>
      <c r="AD108" s="1">
        <v>1</v>
      </c>
      <c r="AE108" s="12">
        <v>0.52240920395153034</v>
      </c>
      <c r="AF108" s="2">
        <f t="shared" si="9"/>
        <v>5.2240920395153038E-3</v>
      </c>
      <c r="AH108" s="4"/>
    </row>
    <row r="109" spans="1:34" x14ac:dyDescent="0.25">
      <c r="A109" s="1">
        <v>1986</v>
      </c>
      <c r="B109" s="1">
        <v>2</v>
      </c>
      <c r="C109" s="3">
        <f>'Raw data'!D171</f>
        <v>0.63677767687236375</v>
      </c>
      <c r="E109" s="1">
        <v>1986</v>
      </c>
      <c r="F109" s="1">
        <v>2</v>
      </c>
      <c r="G109" s="6">
        <v>47.05</v>
      </c>
      <c r="H109" s="21">
        <v>180320.66666666666</v>
      </c>
      <c r="I109" s="3">
        <f t="shared" si="5"/>
        <v>-8.2512811603664069</v>
      </c>
      <c r="K109" s="1">
        <v>1986</v>
      </c>
      <c r="L109" s="1">
        <v>2</v>
      </c>
      <c r="M109" s="1">
        <v>58.195999999999998</v>
      </c>
      <c r="N109" s="1">
        <v>49.039000000000001</v>
      </c>
      <c r="O109" s="21">
        <v>180320.66666666666</v>
      </c>
      <c r="P109" s="3">
        <f t="shared" si="6"/>
        <v>-8.1206165190708148</v>
      </c>
      <c r="R109" s="1">
        <v>1986</v>
      </c>
      <c r="S109" s="1">
        <v>2</v>
      </c>
      <c r="T109" s="6">
        <v>80.811000000000007</v>
      </c>
      <c r="U109" s="21">
        <v>180320.66666666666</v>
      </c>
      <c r="V109" s="3">
        <f t="shared" si="7"/>
        <v>-7.7103789315229037</v>
      </c>
      <c r="X109" s="1">
        <v>1986</v>
      </c>
      <c r="Y109" s="1">
        <v>2</v>
      </c>
      <c r="Z109" s="1">
        <v>597.72891257209983</v>
      </c>
      <c r="AA109" s="3">
        <f t="shared" si="8"/>
        <v>6.3931373277104626</v>
      </c>
      <c r="AC109" s="1">
        <v>1986</v>
      </c>
      <c r="AD109" s="1">
        <v>2</v>
      </c>
      <c r="AE109" s="12">
        <v>-0.48500952112757051</v>
      </c>
      <c r="AF109" s="2">
        <f t="shared" si="9"/>
        <v>-4.8500952112757048E-3</v>
      </c>
      <c r="AH109" s="4"/>
    </row>
    <row r="110" spans="1:34" x14ac:dyDescent="0.25">
      <c r="A110" s="1">
        <v>1986</v>
      </c>
      <c r="B110" s="1">
        <v>3</v>
      </c>
      <c r="C110" s="3">
        <f>'Raw data'!D172</f>
        <v>0.63767825377942</v>
      </c>
      <c r="E110" s="1">
        <v>1986</v>
      </c>
      <c r="F110" s="1">
        <v>3</v>
      </c>
      <c r="G110" s="6">
        <v>47.491</v>
      </c>
      <c r="H110" s="21">
        <v>180835.66666666666</v>
      </c>
      <c r="I110" s="3">
        <f t="shared" si="5"/>
        <v>-8.2448037594672243</v>
      </c>
      <c r="K110" s="1">
        <v>1986</v>
      </c>
      <c r="L110" s="1">
        <v>3</v>
      </c>
      <c r="M110" s="1">
        <v>58.317</v>
      </c>
      <c r="N110" s="1">
        <v>49.45</v>
      </c>
      <c r="O110" s="21">
        <v>180835.66666666666</v>
      </c>
      <c r="P110" s="3">
        <f t="shared" si="6"/>
        <v>-8.1185196702702722</v>
      </c>
      <c r="R110" s="1">
        <v>1986</v>
      </c>
      <c r="S110" s="1">
        <v>3</v>
      </c>
      <c r="T110" s="6">
        <v>81.22</v>
      </c>
      <c r="U110" s="21">
        <v>180835.66666666666</v>
      </c>
      <c r="V110" s="3">
        <f t="shared" si="7"/>
        <v>-7.7081824566130503</v>
      </c>
      <c r="X110" s="1">
        <v>1986</v>
      </c>
      <c r="Y110" s="1">
        <v>3</v>
      </c>
      <c r="Z110" s="1">
        <v>594.80508851377158</v>
      </c>
      <c r="AA110" s="3">
        <f t="shared" si="8"/>
        <v>6.3882337695490223</v>
      </c>
      <c r="AC110" s="1">
        <v>1986</v>
      </c>
      <c r="AD110" s="1">
        <v>3</v>
      </c>
      <c r="AE110" s="12">
        <v>0.61162511541456865</v>
      </c>
      <c r="AF110" s="2">
        <f t="shared" si="9"/>
        <v>6.1162511541456863E-3</v>
      </c>
      <c r="AH110" s="4"/>
    </row>
    <row r="111" spans="1:34" x14ac:dyDescent="0.25">
      <c r="A111" s="1">
        <v>1986</v>
      </c>
      <c r="B111" s="1">
        <v>4</v>
      </c>
      <c r="C111" s="3">
        <f>'Raw data'!D173</f>
        <v>0.63515103155073105</v>
      </c>
      <c r="E111" s="1">
        <v>1986</v>
      </c>
      <c r="F111" s="1">
        <v>4</v>
      </c>
      <c r="G111" s="6">
        <v>47.749000000000002</v>
      </c>
      <c r="H111" s="21">
        <v>181365.33333333334</v>
      </c>
      <c r="I111" s="3">
        <f t="shared" si="5"/>
        <v>-8.2423105678900352</v>
      </c>
      <c r="K111" s="1">
        <v>1986</v>
      </c>
      <c r="L111" s="1">
        <v>4</v>
      </c>
      <c r="M111" s="1">
        <v>58.792000000000002</v>
      </c>
      <c r="N111" s="1">
        <v>49.993000000000002</v>
      </c>
      <c r="O111" s="21">
        <v>181365.33333333334</v>
      </c>
      <c r="P111" s="3">
        <f t="shared" si="6"/>
        <v>-8.1120424154788822</v>
      </c>
      <c r="R111" s="1">
        <v>1986</v>
      </c>
      <c r="S111" s="1">
        <v>4</v>
      </c>
      <c r="T111" s="6">
        <v>81.83</v>
      </c>
      <c r="U111" s="21">
        <v>181365.33333333334</v>
      </c>
      <c r="V111" s="3">
        <f t="shared" si="7"/>
        <v>-7.7036247676498126</v>
      </c>
      <c r="X111" s="1">
        <v>1986</v>
      </c>
      <c r="Y111" s="1">
        <v>4</v>
      </c>
      <c r="Z111" s="1">
        <v>597.76506355678839</v>
      </c>
      <c r="AA111" s="3">
        <f t="shared" si="8"/>
        <v>6.3931978064505</v>
      </c>
      <c r="AC111" s="1">
        <v>1986</v>
      </c>
      <c r="AD111" s="1">
        <v>4</v>
      </c>
      <c r="AE111" s="12">
        <v>0.69882304698823816</v>
      </c>
      <c r="AF111" s="2">
        <f t="shared" si="9"/>
        <v>6.9882304698823819E-3</v>
      </c>
      <c r="AH111" s="4"/>
    </row>
    <row r="112" spans="1:34" x14ac:dyDescent="0.25">
      <c r="A112" s="1">
        <v>1987</v>
      </c>
      <c r="B112" s="1">
        <v>1</v>
      </c>
      <c r="C112" s="3">
        <f>'Raw data'!D174</f>
        <v>0.62427022655338082</v>
      </c>
      <c r="E112" s="1">
        <v>1987</v>
      </c>
      <c r="F112" s="1">
        <v>1</v>
      </c>
      <c r="G112" s="6">
        <v>48.121000000000002</v>
      </c>
      <c r="H112" s="21">
        <v>182001.33333333334</v>
      </c>
      <c r="I112" s="3">
        <f t="shared" si="5"/>
        <v>-8.2380506197689911</v>
      </c>
      <c r="K112" s="1">
        <v>1987</v>
      </c>
      <c r="L112" s="1">
        <v>1</v>
      </c>
      <c r="M112" s="1">
        <v>58.869</v>
      </c>
      <c r="N112" s="1">
        <v>50.804000000000002</v>
      </c>
      <c r="O112" s="21">
        <v>182001.33333333334</v>
      </c>
      <c r="P112" s="3">
        <f t="shared" si="6"/>
        <v>-8.1074132614097394</v>
      </c>
      <c r="R112" s="1">
        <v>1987</v>
      </c>
      <c r="S112" s="1">
        <v>1</v>
      </c>
      <c r="T112" s="6">
        <v>82.846999999999994</v>
      </c>
      <c r="U112" s="21">
        <v>182001.33333333334</v>
      </c>
      <c r="V112" s="3">
        <f t="shared" si="7"/>
        <v>-7.6947737588405554</v>
      </c>
      <c r="X112" s="1">
        <v>1987</v>
      </c>
      <c r="Y112" s="1">
        <v>1</v>
      </c>
      <c r="Z112" s="1">
        <v>677.44415064590441</v>
      </c>
      <c r="AA112" s="3">
        <f t="shared" si="8"/>
        <v>6.5183271148849586</v>
      </c>
      <c r="AC112" s="1">
        <v>1987</v>
      </c>
      <c r="AD112" s="1">
        <v>1</v>
      </c>
      <c r="AE112" s="12">
        <v>1.2068610225889624</v>
      </c>
      <c r="AF112" s="2">
        <f t="shared" si="9"/>
        <v>1.2068610225889625E-2</v>
      </c>
      <c r="AH112" s="4"/>
    </row>
    <row r="113" spans="1:34" x14ac:dyDescent="0.25">
      <c r="A113" s="1">
        <v>1987</v>
      </c>
      <c r="B113" s="1">
        <v>2</v>
      </c>
      <c r="C113" s="3">
        <f>'Raw data'!D175</f>
        <v>0.63524469061605215</v>
      </c>
      <c r="E113" s="1">
        <v>1987</v>
      </c>
      <c r="F113" s="1">
        <v>2</v>
      </c>
      <c r="G113" s="6">
        <v>48.720999999999997</v>
      </c>
      <c r="H113" s="21">
        <v>182526.66666666666</v>
      </c>
      <c r="I113" s="3">
        <f t="shared" si="5"/>
        <v>-8.228541411409287</v>
      </c>
      <c r="K113" s="1">
        <v>1987</v>
      </c>
      <c r="L113" s="1">
        <v>2</v>
      </c>
      <c r="M113" s="1">
        <v>59.317999999999998</v>
      </c>
      <c r="N113" s="1">
        <v>51.307000000000002</v>
      </c>
      <c r="O113" s="21">
        <v>182526.66666666666</v>
      </c>
      <c r="P113" s="3">
        <f t="shared" si="6"/>
        <v>-8.1016526372836957</v>
      </c>
      <c r="R113" s="1">
        <v>1987</v>
      </c>
      <c r="S113" s="1">
        <v>2</v>
      </c>
      <c r="T113" s="6">
        <v>83.302999999999997</v>
      </c>
      <c r="U113" s="21">
        <v>182526.66666666666</v>
      </c>
      <c r="V113" s="3">
        <f t="shared" si="7"/>
        <v>-7.6921669971217881</v>
      </c>
      <c r="X113" s="1">
        <v>1987</v>
      </c>
      <c r="Y113" s="1">
        <v>2</v>
      </c>
      <c r="Z113" s="1">
        <v>702.15417601724903</v>
      </c>
      <c r="AA113" s="3">
        <f t="shared" si="8"/>
        <v>6.5541530038681959</v>
      </c>
      <c r="AC113" s="1">
        <v>1987</v>
      </c>
      <c r="AD113" s="1">
        <v>2</v>
      </c>
      <c r="AE113" s="12">
        <v>1.132985474791165</v>
      </c>
      <c r="AF113" s="2">
        <f t="shared" si="9"/>
        <v>1.132985474791165E-2</v>
      </c>
      <c r="AH113" s="4"/>
    </row>
    <row r="114" spans="1:34" x14ac:dyDescent="0.25">
      <c r="A114" s="1">
        <v>1987</v>
      </c>
      <c r="B114" s="1">
        <v>3</v>
      </c>
      <c r="C114" s="3">
        <f>'Raw data'!D176</f>
        <v>0.63875446557856408</v>
      </c>
      <c r="E114" s="1">
        <v>1987</v>
      </c>
      <c r="F114" s="1">
        <v>3</v>
      </c>
      <c r="G114" s="6">
        <v>49.067</v>
      </c>
      <c r="H114" s="21">
        <v>183016</v>
      </c>
      <c r="I114" s="3">
        <f t="shared" si="5"/>
        <v>-8.2241421486137671</v>
      </c>
      <c r="K114" s="1">
        <v>1987</v>
      </c>
      <c r="L114" s="1">
        <v>3</v>
      </c>
      <c r="M114" s="1">
        <v>59.366999999999997</v>
      </c>
      <c r="N114" s="1">
        <v>51.765000000000001</v>
      </c>
      <c r="O114" s="21">
        <v>183016</v>
      </c>
      <c r="P114" s="3">
        <f t="shared" si="6"/>
        <v>-8.0997573562794329</v>
      </c>
      <c r="R114" s="1">
        <v>1987</v>
      </c>
      <c r="S114" s="1">
        <v>3</v>
      </c>
      <c r="T114" s="6">
        <v>83.879000000000005</v>
      </c>
      <c r="U114" s="21">
        <v>183016</v>
      </c>
      <c r="V114" s="3">
        <f t="shared" si="7"/>
        <v>-7.6879535755260031</v>
      </c>
      <c r="X114" s="1">
        <v>1987</v>
      </c>
      <c r="Y114" s="1">
        <v>3</v>
      </c>
      <c r="Z114" s="1">
        <v>756.04238916045597</v>
      </c>
      <c r="AA114" s="3">
        <f t="shared" si="8"/>
        <v>6.6280974449257153</v>
      </c>
      <c r="AC114" s="1">
        <v>1987</v>
      </c>
      <c r="AD114" s="1">
        <v>3</v>
      </c>
      <c r="AE114" s="12">
        <v>1.0612512637641534</v>
      </c>
      <c r="AF114" s="2">
        <f t="shared" si="9"/>
        <v>1.0612512637641534E-2</v>
      </c>
      <c r="AH114" s="4"/>
    </row>
    <row r="115" spans="1:34" x14ac:dyDescent="0.25">
      <c r="A115" s="1">
        <v>1987</v>
      </c>
      <c r="B115" s="1">
        <v>4</v>
      </c>
      <c r="C115" s="3">
        <f>'Raw data'!D177</f>
        <v>0.64045734135170618</v>
      </c>
      <c r="E115" s="1">
        <v>1987</v>
      </c>
      <c r="F115" s="1">
        <v>4</v>
      </c>
      <c r="G115" s="6">
        <v>50.061999999999998</v>
      </c>
      <c r="H115" s="21">
        <v>183467</v>
      </c>
      <c r="I115" s="3">
        <f t="shared" si="5"/>
        <v>-8.2065278565288793</v>
      </c>
      <c r="K115" s="1">
        <v>1987</v>
      </c>
      <c r="L115" s="1">
        <v>4</v>
      </c>
      <c r="M115" s="1">
        <v>59.439</v>
      </c>
      <c r="N115" s="1">
        <v>52.271999999999998</v>
      </c>
      <c r="O115" s="21">
        <v>183467</v>
      </c>
      <c r="P115" s="3">
        <f t="shared" si="6"/>
        <v>-8.0970220950591631</v>
      </c>
      <c r="R115" s="1">
        <v>1987</v>
      </c>
      <c r="S115" s="1">
        <v>4</v>
      </c>
      <c r="T115" s="6">
        <v>84.757000000000005</v>
      </c>
      <c r="U115" s="21">
        <v>183467</v>
      </c>
      <c r="V115" s="3">
        <f t="shared" si="7"/>
        <v>-7.6800017550720607</v>
      </c>
      <c r="X115" s="1">
        <v>1987</v>
      </c>
      <c r="Y115" s="1">
        <v>4</v>
      </c>
      <c r="Z115" s="1">
        <v>599.518613993185</v>
      </c>
      <c r="AA115" s="3">
        <f t="shared" si="8"/>
        <v>6.3961270231818581</v>
      </c>
      <c r="AC115" s="1">
        <v>1987</v>
      </c>
      <c r="AD115" s="1">
        <v>4</v>
      </c>
      <c r="AE115" s="12">
        <v>0.9338389574918059</v>
      </c>
      <c r="AF115" s="2">
        <f t="shared" si="9"/>
        <v>9.3383895749180584E-3</v>
      </c>
      <c r="AH115" s="4"/>
    </row>
    <row r="116" spans="1:34" x14ac:dyDescent="0.25">
      <c r="A116" s="1">
        <v>1988</v>
      </c>
      <c r="B116" s="1">
        <v>1</v>
      </c>
      <c r="C116" s="3">
        <f>'Raw data'!D178</f>
        <v>0.65499352709804215</v>
      </c>
      <c r="E116" s="1">
        <v>1988</v>
      </c>
      <c r="F116" s="1">
        <v>1</v>
      </c>
      <c r="G116" s="6">
        <v>50.284999999999997</v>
      </c>
      <c r="H116" s="21">
        <v>183967.33333333334</v>
      </c>
      <c r="I116" s="3">
        <f t="shared" si="5"/>
        <v>-8.2048066627013725</v>
      </c>
      <c r="K116" s="1">
        <v>1988</v>
      </c>
      <c r="L116" s="1">
        <v>1</v>
      </c>
      <c r="M116" s="1">
        <v>60.08</v>
      </c>
      <c r="N116" s="1">
        <v>52.984999999999999</v>
      </c>
      <c r="O116" s="21">
        <v>183967.33333333334</v>
      </c>
      <c r="P116" s="3">
        <f t="shared" si="6"/>
        <v>-8.0876977905828049</v>
      </c>
      <c r="R116" s="1">
        <v>1988</v>
      </c>
      <c r="S116" s="1">
        <v>1</v>
      </c>
      <c r="T116" s="6">
        <v>84.84</v>
      </c>
      <c r="U116" s="21">
        <v>183967.33333333334</v>
      </c>
      <c r="V116" s="3">
        <f t="shared" si="7"/>
        <v>-7.6817463549013345</v>
      </c>
      <c r="X116" s="1">
        <v>1988</v>
      </c>
      <c r="Y116" s="1">
        <v>1</v>
      </c>
      <c r="Z116" s="1">
        <v>602.1497317496337</v>
      </c>
      <c r="AA116" s="3">
        <f t="shared" si="8"/>
        <v>6.400506138218776</v>
      </c>
      <c r="AC116" s="1">
        <v>1988</v>
      </c>
      <c r="AD116" s="1">
        <v>1</v>
      </c>
      <c r="AE116" s="12">
        <v>0.78045094380241176</v>
      </c>
      <c r="AF116" s="2">
        <f t="shared" si="9"/>
        <v>7.8045094380241173E-3</v>
      </c>
      <c r="AH116" s="4"/>
    </row>
    <row r="117" spans="1:34" x14ac:dyDescent="0.25">
      <c r="A117" s="1">
        <v>1988</v>
      </c>
      <c r="B117" s="1">
        <v>2</v>
      </c>
      <c r="C117" s="3">
        <f>'Raw data'!D179</f>
        <v>0.65796577042750337</v>
      </c>
      <c r="E117" s="1">
        <v>1988</v>
      </c>
      <c r="F117" s="1">
        <v>2</v>
      </c>
      <c r="G117" s="6">
        <v>51.125</v>
      </c>
      <c r="H117" s="21">
        <v>184389.33333333334</v>
      </c>
      <c r="I117" s="3">
        <f t="shared" si="5"/>
        <v>-8.1905311288046434</v>
      </c>
      <c r="K117" s="1">
        <v>1988</v>
      </c>
      <c r="L117" s="1">
        <v>2</v>
      </c>
      <c r="M117" s="1">
        <v>60.558</v>
      </c>
      <c r="N117" s="1">
        <v>53.454999999999998</v>
      </c>
      <c r="O117" s="21">
        <v>184389.33333333334</v>
      </c>
      <c r="P117" s="3">
        <f t="shared" si="6"/>
        <v>-8.0816394467468466</v>
      </c>
      <c r="R117" s="1">
        <v>1988</v>
      </c>
      <c r="S117" s="1">
        <v>2</v>
      </c>
      <c r="T117" s="6">
        <v>86.045000000000002</v>
      </c>
      <c r="U117" s="21">
        <v>184389.33333333334</v>
      </c>
      <c r="V117" s="3">
        <f t="shared" si="7"/>
        <v>-7.6699343279507355</v>
      </c>
      <c r="X117" s="1">
        <v>1988</v>
      </c>
      <c r="Y117" s="1">
        <v>2</v>
      </c>
      <c r="Z117" s="1">
        <v>606.24795940181946</v>
      </c>
      <c r="AA117" s="3">
        <f t="shared" si="8"/>
        <v>6.4072890763108852</v>
      </c>
      <c r="AC117" s="1">
        <v>1988</v>
      </c>
      <c r="AD117" s="1">
        <v>2</v>
      </c>
      <c r="AE117" s="12">
        <v>1.146932388001441</v>
      </c>
      <c r="AF117" s="2">
        <f t="shared" si="9"/>
        <v>1.146932388001441E-2</v>
      </c>
      <c r="AH117" s="4"/>
    </row>
    <row r="118" spans="1:34" x14ac:dyDescent="0.25">
      <c r="A118" s="1">
        <v>1988</v>
      </c>
      <c r="B118" s="1">
        <v>3</v>
      </c>
      <c r="C118" s="3">
        <f>'Raw data'!D180</f>
        <v>0.66206188247217768</v>
      </c>
      <c r="E118" s="1">
        <v>1988</v>
      </c>
      <c r="F118" s="1">
        <v>3</v>
      </c>
      <c r="G118" s="6">
        <v>51.395000000000003</v>
      </c>
      <c r="H118" s="21">
        <v>184840.33333333334</v>
      </c>
      <c r="I118" s="3">
        <f t="shared" si="5"/>
        <v>-8.1877067768791569</v>
      </c>
      <c r="K118" s="1">
        <v>1988</v>
      </c>
      <c r="L118" s="1">
        <v>3</v>
      </c>
      <c r="M118" s="1">
        <v>60.975999999999999</v>
      </c>
      <c r="N118" s="1">
        <v>54.256999999999998</v>
      </c>
      <c r="O118" s="21">
        <v>184840.33333333334</v>
      </c>
      <c r="P118" s="3">
        <f t="shared" si="6"/>
        <v>-8.0734386833302185</v>
      </c>
      <c r="R118" s="1">
        <v>1988</v>
      </c>
      <c r="S118" s="1">
        <v>3</v>
      </c>
      <c r="T118" s="6">
        <v>86.266000000000005</v>
      </c>
      <c r="U118" s="21">
        <v>184840.33333333334</v>
      </c>
      <c r="V118" s="3">
        <f t="shared" si="7"/>
        <v>-7.669812122390538</v>
      </c>
      <c r="X118" s="1">
        <v>1988</v>
      </c>
      <c r="Y118" s="1">
        <v>3</v>
      </c>
      <c r="Z118" s="1">
        <v>606.94700566459176</v>
      </c>
      <c r="AA118" s="3">
        <f t="shared" si="8"/>
        <v>6.408441481918004</v>
      </c>
      <c r="AC118" s="1">
        <v>1988</v>
      </c>
      <c r="AD118" s="1">
        <v>3</v>
      </c>
      <c r="AE118" s="12">
        <v>1.2189990674745512</v>
      </c>
      <c r="AF118" s="2">
        <f t="shared" si="9"/>
        <v>1.2189990674745512E-2</v>
      </c>
      <c r="AH118" s="4"/>
    </row>
    <row r="119" spans="1:34" x14ac:dyDescent="0.25">
      <c r="A119" s="1">
        <v>1988</v>
      </c>
      <c r="B119" s="1">
        <v>4</v>
      </c>
      <c r="C119" s="3">
        <f>'Raw data'!D181</f>
        <v>0.66205807163243657</v>
      </c>
      <c r="E119" s="1">
        <v>1988</v>
      </c>
      <c r="F119" s="1">
        <v>4</v>
      </c>
      <c r="G119" s="6">
        <v>52.094999999999999</v>
      </c>
      <c r="H119" s="21">
        <v>185253.33333333334</v>
      </c>
      <c r="I119" s="3">
        <f t="shared" si="5"/>
        <v>-8.1764105618345067</v>
      </c>
      <c r="K119" s="1">
        <v>1988</v>
      </c>
      <c r="L119" s="1">
        <v>4</v>
      </c>
      <c r="M119" s="1">
        <v>61.610999999999997</v>
      </c>
      <c r="N119" s="1">
        <v>54.712000000000003</v>
      </c>
      <c r="O119" s="21">
        <v>185253.33333333334</v>
      </c>
      <c r="P119" s="3">
        <f t="shared" si="6"/>
        <v>-8.0662559128843743</v>
      </c>
      <c r="R119" s="1">
        <v>1988</v>
      </c>
      <c r="S119" s="1">
        <v>4</v>
      </c>
      <c r="T119" s="6">
        <v>87.236000000000004</v>
      </c>
      <c r="U119" s="21">
        <v>185253.33333333334</v>
      </c>
      <c r="V119" s="3">
        <f t="shared" si="7"/>
        <v>-7.660862446943673</v>
      </c>
      <c r="X119" s="1">
        <v>1988</v>
      </c>
      <c r="Y119" s="1">
        <v>4</v>
      </c>
      <c r="Z119" s="1">
        <v>618.79123975334949</v>
      </c>
      <c r="AA119" s="3">
        <f t="shared" si="8"/>
        <v>6.4277679617683035</v>
      </c>
      <c r="AC119" s="1">
        <v>1988</v>
      </c>
      <c r="AD119" s="1">
        <v>4</v>
      </c>
      <c r="AE119" s="12">
        <v>1.0926852247881413</v>
      </c>
      <c r="AF119" s="2">
        <f t="shared" si="9"/>
        <v>1.0926852247881414E-2</v>
      </c>
      <c r="AH119" s="4"/>
    </row>
    <row r="120" spans="1:34" x14ac:dyDescent="0.25">
      <c r="A120" s="1">
        <v>1989</v>
      </c>
      <c r="B120" s="1">
        <v>1</v>
      </c>
      <c r="C120" s="3">
        <f>'Raw data'!D182</f>
        <v>0.65857910445350809</v>
      </c>
      <c r="E120" s="1">
        <v>1989</v>
      </c>
      <c r="F120" s="1">
        <v>1</v>
      </c>
      <c r="G120" s="6">
        <v>52.643000000000001</v>
      </c>
      <c r="H120" s="21">
        <v>185772.66666666666</v>
      </c>
      <c r="I120" s="3">
        <f t="shared" si="5"/>
        <v>-8.1687457066757787</v>
      </c>
      <c r="K120" s="1">
        <v>1989</v>
      </c>
      <c r="L120" s="1">
        <v>1</v>
      </c>
      <c r="M120" s="1">
        <v>61.89</v>
      </c>
      <c r="N120" s="1">
        <v>55.085000000000001</v>
      </c>
      <c r="O120" s="21">
        <v>185772.66666666666</v>
      </c>
      <c r="P120" s="3">
        <f t="shared" si="6"/>
        <v>-8.0634659267580471</v>
      </c>
      <c r="R120" s="1">
        <v>1989</v>
      </c>
      <c r="S120" s="1">
        <v>1</v>
      </c>
      <c r="T120" s="6">
        <v>88.102999999999994</v>
      </c>
      <c r="U120" s="21">
        <v>185772.66666666666</v>
      </c>
      <c r="V120" s="3">
        <f t="shared" si="7"/>
        <v>-7.6537723983746169</v>
      </c>
      <c r="X120" s="1">
        <v>1989</v>
      </c>
      <c r="Y120" s="1">
        <v>1</v>
      </c>
      <c r="Z120" s="1">
        <v>647.01414996550295</v>
      </c>
      <c r="AA120" s="3">
        <f t="shared" si="8"/>
        <v>6.4723681643784499</v>
      </c>
      <c r="AC120" s="1">
        <v>1989</v>
      </c>
      <c r="AD120" s="1">
        <v>1</v>
      </c>
      <c r="AE120" s="12">
        <v>1.1358730797923755</v>
      </c>
      <c r="AF120" s="2">
        <f t="shared" si="9"/>
        <v>1.1358730797923756E-2</v>
      </c>
      <c r="AH120" s="4"/>
    </row>
    <row r="121" spans="1:34" x14ac:dyDescent="0.25">
      <c r="A121" s="1">
        <v>1989</v>
      </c>
      <c r="B121" s="1">
        <v>2</v>
      </c>
      <c r="C121" s="3">
        <f>'Raw data'!D183</f>
        <v>0.65347255174915209</v>
      </c>
      <c r="E121" s="1">
        <v>1989</v>
      </c>
      <c r="F121" s="1">
        <v>2</v>
      </c>
      <c r="G121" s="6">
        <v>53.01</v>
      </c>
      <c r="H121" s="21">
        <v>186178</v>
      </c>
      <c r="I121" s="3">
        <f t="shared" si="5"/>
        <v>-8.1639779093206624</v>
      </c>
      <c r="K121" s="1">
        <v>1989</v>
      </c>
      <c r="L121" s="1">
        <v>2</v>
      </c>
      <c r="M121" s="1">
        <v>61.984000000000002</v>
      </c>
      <c r="N121" s="1">
        <v>55.305999999999997</v>
      </c>
      <c r="O121" s="21">
        <v>186178</v>
      </c>
      <c r="P121" s="3">
        <f t="shared" si="6"/>
        <v>-8.0629561643469092</v>
      </c>
      <c r="R121" s="1">
        <v>1989</v>
      </c>
      <c r="S121" s="1">
        <v>2</v>
      </c>
      <c r="T121" s="6">
        <v>88.438000000000002</v>
      </c>
      <c r="U121" s="21">
        <v>186178</v>
      </c>
      <c r="V121" s="3">
        <f t="shared" si="7"/>
        <v>-7.6521567427885548</v>
      </c>
      <c r="X121" s="1">
        <v>1989</v>
      </c>
      <c r="Y121" s="1">
        <v>2</v>
      </c>
      <c r="Z121" s="1">
        <v>685.99684552638109</v>
      </c>
      <c r="AA121" s="3">
        <f t="shared" si="8"/>
        <v>6.5308730293572674</v>
      </c>
      <c r="AC121" s="1">
        <v>1989</v>
      </c>
      <c r="AD121" s="1">
        <v>2</v>
      </c>
      <c r="AE121" s="12">
        <v>1.6164862001533038</v>
      </c>
      <c r="AF121" s="2">
        <f t="shared" si="9"/>
        <v>1.616486200153304E-2</v>
      </c>
      <c r="AH121" s="4"/>
    </row>
    <row r="122" spans="1:34" x14ac:dyDescent="0.25">
      <c r="A122" s="1">
        <v>1989</v>
      </c>
      <c r="B122" s="1">
        <v>3</v>
      </c>
      <c r="C122" s="3">
        <f>'Raw data'!D184</f>
        <v>0.65894701611452688</v>
      </c>
      <c r="E122" s="1">
        <v>1989</v>
      </c>
      <c r="F122" s="1">
        <v>3</v>
      </c>
      <c r="G122" s="6">
        <v>53.384</v>
      </c>
      <c r="H122" s="21">
        <v>186602.33333333334</v>
      </c>
      <c r="I122" s="3">
        <f t="shared" si="5"/>
        <v>-8.1592239961817761</v>
      </c>
      <c r="K122" s="1">
        <v>1989</v>
      </c>
      <c r="L122" s="1">
        <v>3</v>
      </c>
      <c r="M122" s="1">
        <v>62.606000000000002</v>
      </c>
      <c r="N122" s="1">
        <v>55.668999999999997</v>
      </c>
      <c r="O122" s="21">
        <v>186602.33333333334</v>
      </c>
      <c r="P122" s="3">
        <f t="shared" si="6"/>
        <v>-8.0568698308258142</v>
      </c>
      <c r="R122" s="1">
        <v>1989</v>
      </c>
      <c r="S122" s="1">
        <v>3</v>
      </c>
      <c r="T122" s="6">
        <v>88.632999999999996</v>
      </c>
      <c r="U122" s="21">
        <v>186602.33333333334</v>
      </c>
      <c r="V122" s="3">
        <f t="shared" si="7"/>
        <v>-7.6522308230216236</v>
      </c>
      <c r="X122" s="1">
        <v>1989</v>
      </c>
      <c r="Y122" s="1">
        <v>3</v>
      </c>
      <c r="Z122" s="1">
        <v>742.7259279212866</v>
      </c>
      <c r="AA122" s="3">
        <f t="shared" si="8"/>
        <v>6.610327104421744</v>
      </c>
      <c r="AC122" s="1">
        <v>1989</v>
      </c>
      <c r="AD122" s="1">
        <v>3</v>
      </c>
      <c r="AE122" s="12">
        <v>0.78269131651540158</v>
      </c>
      <c r="AF122" s="2">
        <f t="shared" si="9"/>
        <v>7.826913165154015E-3</v>
      </c>
      <c r="AH122" s="4"/>
    </row>
    <row r="123" spans="1:34" x14ac:dyDescent="0.25">
      <c r="A123" s="1">
        <v>1989</v>
      </c>
      <c r="B123" s="1">
        <v>4</v>
      </c>
      <c r="C123" s="3">
        <f>'Raw data'!D185</f>
        <v>0.65676032444840327</v>
      </c>
      <c r="E123" s="1">
        <v>1989</v>
      </c>
      <c r="F123" s="1">
        <v>4</v>
      </c>
      <c r="G123" s="6">
        <v>53.393000000000001</v>
      </c>
      <c r="H123" s="21">
        <v>187017.66666666666</v>
      </c>
      <c r="I123" s="3">
        <f t="shared" si="5"/>
        <v>-8.1612787142963317</v>
      </c>
      <c r="K123" s="1">
        <v>1989</v>
      </c>
      <c r="L123" s="1">
        <v>4</v>
      </c>
      <c r="M123" s="1">
        <v>63.314999999999998</v>
      </c>
      <c r="N123" s="1">
        <v>56.195</v>
      </c>
      <c r="O123" s="21">
        <v>187017.66666666666</v>
      </c>
      <c r="P123" s="3">
        <f t="shared" si="6"/>
        <v>-8.0487054962087754</v>
      </c>
      <c r="R123" s="1">
        <v>1989</v>
      </c>
      <c r="S123" s="1">
        <v>4</v>
      </c>
      <c r="T123" s="6">
        <v>88.632000000000005</v>
      </c>
      <c r="U123" s="21">
        <v>187017.66666666666</v>
      </c>
      <c r="V123" s="3">
        <f t="shared" si="7"/>
        <v>-7.654465399309248</v>
      </c>
      <c r="X123" s="1">
        <v>1989</v>
      </c>
      <c r="Y123" s="1">
        <v>4</v>
      </c>
      <c r="Z123" s="1">
        <v>743.12607135295639</v>
      </c>
      <c r="AA123" s="3">
        <f t="shared" si="8"/>
        <v>6.6108657091300715</v>
      </c>
      <c r="AC123" s="1">
        <v>1989</v>
      </c>
      <c r="AD123" s="1">
        <v>4</v>
      </c>
      <c r="AE123" s="12">
        <v>1.0164375450520045</v>
      </c>
      <c r="AF123" s="2">
        <f t="shared" si="9"/>
        <v>1.0164375450520045E-2</v>
      </c>
      <c r="AH123" s="4"/>
    </row>
    <row r="124" spans="1:34" x14ac:dyDescent="0.25">
      <c r="A124" s="1">
        <v>1990</v>
      </c>
      <c r="B124" s="1">
        <v>1</v>
      </c>
      <c r="C124" s="3">
        <f>'Raw data'!D186</f>
        <v>0.65921789301816636</v>
      </c>
      <c r="E124" s="1">
        <v>1990</v>
      </c>
      <c r="F124" s="1">
        <v>1</v>
      </c>
      <c r="G124" s="6">
        <v>54.05</v>
      </c>
      <c r="H124" s="21">
        <v>188519.66666666666</v>
      </c>
      <c r="I124" s="3">
        <f t="shared" si="5"/>
        <v>-8.1570480687918945</v>
      </c>
      <c r="K124" s="1">
        <v>1990</v>
      </c>
      <c r="L124" s="1">
        <v>1</v>
      </c>
      <c r="M124" s="1">
        <v>63.232999999999997</v>
      </c>
      <c r="N124" s="1">
        <v>56.484999999999999</v>
      </c>
      <c r="O124" s="21">
        <v>188519.66666666666</v>
      </c>
      <c r="P124" s="3">
        <f t="shared" si="6"/>
        <v>-8.0549658162386084</v>
      </c>
      <c r="R124" s="1">
        <v>1990</v>
      </c>
      <c r="S124" s="1">
        <v>1</v>
      </c>
      <c r="T124" s="6">
        <v>88.888000000000005</v>
      </c>
      <c r="U124" s="21">
        <v>188519.66666666666</v>
      </c>
      <c r="V124" s="3">
        <f t="shared" si="7"/>
        <v>-7.6595804625954038</v>
      </c>
      <c r="X124" s="1">
        <v>1990</v>
      </c>
      <c r="Y124" s="1">
        <v>1</v>
      </c>
      <c r="Z124" s="1">
        <v>711.30346469870528</v>
      </c>
      <c r="AA124" s="3">
        <f t="shared" si="8"/>
        <v>6.5670991526663176</v>
      </c>
      <c r="AC124" s="1">
        <v>1990</v>
      </c>
      <c r="AD124" s="1">
        <v>1</v>
      </c>
      <c r="AE124" s="12">
        <v>1.7212308609684424</v>
      </c>
      <c r="AF124" s="2">
        <f t="shared" si="9"/>
        <v>1.7212308609684424E-2</v>
      </c>
      <c r="AH124" s="4"/>
    </row>
    <row r="125" spans="1:34" x14ac:dyDescent="0.25">
      <c r="A125" s="1">
        <v>1990</v>
      </c>
      <c r="B125" s="1">
        <v>2</v>
      </c>
      <c r="C125" s="3">
        <f>'Raw data'!D187</f>
        <v>0.6608345550143262</v>
      </c>
      <c r="E125" s="1">
        <v>1990</v>
      </c>
      <c r="F125" s="1">
        <v>2</v>
      </c>
      <c r="G125" s="6">
        <v>54.186</v>
      </c>
      <c r="H125" s="21">
        <v>188916.33333333334</v>
      </c>
      <c r="I125" s="3">
        <f t="shared" si="5"/>
        <v>-8.1566369427569878</v>
      </c>
      <c r="K125" s="1">
        <v>1990</v>
      </c>
      <c r="L125" s="1">
        <v>2</v>
      </c>
      <c r="M125" s="1">
        <v>63.302</v>
      </c>
      <c r="N125" s="1">
        <v>57.170999999999999</v>
      </c>
      <c r="O125" s="21">
        <v>188916.33333333334</v>
      </c>
      <c r="P125" s="3">
        <f t="shared" si="6"/>
        <v>-8.0507810343796056</v>
      </c>
      <c r="R125" s="1">
        <v>1990</v>
      </c>
      <c r="S125" s="1">
        <v>2</v>
      </c>
      <c r="T125" s="6">
        <v>88.491</v>
      </c>
      <c r="U125" s="21">
        <v>188916.33333333334</v>
      </c>
      <c r="V125" s="3">
        <f t="shared" si="7"/>
        <v>-7.6661586633263532</v>
      </c>
      <c r="X125" s="1">
        <v>1990</v>
      </c>
      <c r="Y125" s="1">
        <v>2</v>
      </c>
      <c r="Z125" s="1">
        <v>731.96200494670529</v>
      </c>
      <c r="AA125" s="3">
        <f t="shared" si="8"/>
        <v>6.5957286068036467</v>
      </c>
      <c r="AC125" s="1">
        <v>1990</v>
      </c>
      <c r="AD125" s="1">
        <v>2</v>
      </c>
      <c r="AE125" s="12">
        <v>0.9894335617865645</v>
      </c>
      <c r="AF125" s="2">
        <f t="shared" si="9"/>
        <v>9.8943356178656447E-3</v>
      </c>
      <c r="AH125" s="4"/>
    </row>
    <row r="126" spans="1:34" x14ac:dyDescent="0.25">
      <c r="A126" s="1">
        <v>1990</v>
      </c>
      <c r="B126" s="1">
        <v>3</v>
      </c>
      <c r="C126" s="3">
        <f>'Raw data'!D188</f>
        <v>0.66142955805982329</v>
      </c>
      <c r="E126" s="1">
        <v>1990</v>
      </c>
      <c r="F126" s="1">
        <v>3</v>
      </c>
      <c r="G126" s="6">
        <v>54.079000000000001</v>
      </c>
      <c r="H126" s="21">
        <v>189352.66666666666</v>
      </c>
      <c r="I126" s="3">
        <f t="shared" si="5"/>
        <v>-8.1609205760586043</v>
      </c>
      <c r="K126" s="1">
        <v>1990</v>
      </c>
      <c r="L126" s="1">
        <v>3</v>
      </c>
      <c r="M126" s="1">
        <v>63.405000000000001</v>
      </c>
      <c r="N126" s="1">
        <v>57.628999999999998</v>
      </c>
      <c r="O126" s="21">
        <v>189352.66666666666</v>
      </c>
      <c r="P126" s="3">
        <f t="shared" si="6"/>
        <v>-8.0484421991965416</v>
      </c>
      <c r="R126" s="1">
        <v>1990</v>
      </c>
      <c r="S126" s="1">
        <v>3</v>
      </c>
      <c r="T126" s="6">
        <v>88.033000000000001</v>
      </c>
      <c r="U126" s="21">
        <v>189352.66666666666</v>
      </c>
      <c r="V126" s="3">
        <f t="shared" si="7"/>
        <v>-7.6736547723148112</v>
      </c>
      <c r="X126" s="1">
        <v>1990</v>
      </c>
      <c r="Y126" s="1">
        <v>3</v>
      </c>
      <c r="Z126" s="1">
        <v>690.64384544781899</v>
      </c>
      <c r="AA126" s="3">
        <f t="shared" si="8"/>
        <v>6.5376242718600732</v>
      </c>
      <c r="AC126" s="1">
        <v>1990</v>
      </c>
      <c r="AD126" s="1">
        <v>3</v>
      </c>
      <c r="AE126" s="12">
        <v>1.7264317654121157</v>
      </c>
      <c r="AF126" s="2">
        <f t="shared" si="9"/>
        <v>1.7264317654121158E-2</v>
      </c>
      <c r="AH126" s="4"/>
    </row>
    <row r="127" spans="1:34" x14ac:dyDescent="0.25">
      <c r="A127" s="1">
        <v>1990</v>
      </c>
      <c r="B127" s="1">
        <v>4</v>
      </c>
      <c r="C127" s="3">
        <f>'Raw data'!D189</f>
        <v>0.65984038782719101</v>
      </c>
      <c r="E127" s="1">
        <v>1990</v>
      </c>
      <c r="F127" s="1">
        <v>4</v>
      </c>
      <c r="G127" s="6">
        <v>53.289000000000001</v>
      </c>
      <c r="H127" s="21">
        <v>189866.33333333334</v>
      </c>
      <c r="I127" s="3">
        <f t="shared" si="5"/>
        <v>-8.1783456639064163</v>
      </c>
      <c r="K127" s="1">
        <v>1990</v>
      </c>
      <c r="L127" s="1">
        <v>4</v>
      </c>
      <c r="M127" s="1">
        <v>62.768999999999998</v>
      </c>
      <c r="N127" s="1">
        <v>57.491</v>
      </c>
      <c r="O127" s="21">
        <v>189866.33333333334</v>
      </c>
      <c r="P127" s="3">
        <f t="shared" si="6"/>
        <v>-8.0575667097407973</v>
      </c>
      <c r="R127" s="1">
        <v>1990</v>
      </c>
      <c r="S127" s="1">
        <v>4</v>
      </c>
      <c r="T127" s="6">
        <v>87.66</v>
      </c>
      <c r="U127" s="21">
        <v>189866.33333333334</v>
      </c>
      <c r="V127" s="3">
        <f t="shared" si="7"/>
        <v>-7.6806098998016115</v>
      </c>
      <c r="X127" s="1">
        <v>1990</v>
      </c>
      <c r="Y127" s="1">
        <v>4</v>
      </c>
      <c r="Z127" s="1">
        <v>642.15679243988745</v>
      </c>
      <c r="AA127" s="3">
        <f t="shared" si="8"/>
        <v>6.4648324988561425</v>
      </c>
      <c r="AC127" s="1">
        <v>1990</v>
      </c>
      <c r="AD127" s="1">
        <v>4</v>
      </c>
      <c r="AE127" s="12">
        <v>1.7003285903326126</v>
      </c>
      <c r="AF127" s="2">
        <f t="shared" si="9"/>
        <v>1.7003285903326126E-2</v>
      </c>
      <c r="AH127" s="4"/>
    </row>
    <row r="128" spans="1:34" x14ac:dyDescent="0.25">
      <c r="A128" s="1">
        <v>1991</v>
      </c>
      <c r="B128" s="1">
        <v>1</v>
      </c>
      <c r="C128" s="3">
        <f>'Raw data'!D190</f>
        <v>0.66385717279041179</v>
      </c>
      <c r="E128" s="1">
        <v>1991</v>
      </c>
      <c r="F128" s="1">
        <v>1</v>
      </c>
      <c r="G128" s="6">
        <v>52.93</v>
      </c>
      <c r="H128" s="21">
        <v>190271.66666666666</v>
      </c>
      <c r="I128" s="3">
        <f t="shared" si="5"/>
        <v>-8.1872378686083263</v>
      </c>
      <c r="K128" s="1">
        <v>1991</v>
      </c>
      <c r="L128" s="1">
        <v>1</v>
      </c>
      <c r="M128" s="1">
        <v>62.798000000000002</v>
      </c>
      <c r="N128" s="1">
        <v>57.448</v>
      </c>
      <c r="O128" s="21">
        <v>190271.66666666666</v>
      </c>
      <c r="P128" s="3">
        <f t="shared" si="6"/>
        <v>-8.0598156906388212</v>
      </c>
      <c r="R128" s="1">
        <v>1991</v>
      </c>
      <c r="S128" s="1">
        <v>1</v>
      </c>
      <c r="T128" s="6">
        <v>86.790999999999997</v>
      </c>
      <c r="U128" s="21">
        <v>190271.66666666666</v>
      </c>
      <c r="V128" s="3">
        <f t="shared" si="7"/>
        <v>-7.6927052248236931</v>
      </c>
      <c r="X128" s="1">
        <v>1991</v>
      </c>
      <c r="Y128" s="1">
        <v>1</v>
      </c>
      <c r="Z128" s="1">
        <v>709.78866363875102</v>
      </c>
      <c r="AA128" s="3">
        <f t="shared" si="8"/>
        <v>6.5649672688799399</v>
      </c>
      <c r="AC128" s="1">
        <v>1991</v>
      </c>
      <c r="AD128" s="1">
        <v>1</v>
      </c>
      <c r="AE128" s="12">
        <v>0.74811470176572448</v>
      </c>
      <c r="AF128" s="2">
        <f t="shared" si="9"/>
        <v>7.4811470176572451E-3</v>
      </c>
      <c r="AH128" s="4"/>
    </row>
    <row r="129" spans="1:34" x14ac:dyDescent="0.25">
      <c r="A129" s="1">
        <v>1991</v>
      </c>
      <c r="B129" s="1">
        <v>2</v>
      </c>
      <c r="C129" s="3">
        <f>'Raw data'!D191</f>
        <v>0.67008249301829159</v>
      </c>
      <c r="E129" s="1">
        <v>1991</v>
      </c>
      <c r="F129" s="1">
        <v>2</v>
      </c>
      <c r="G129" s="6">
        <v>53.454999999999998</v>
      </c>
      <c r="H129" s="21">
        <v>190655.66666666666</v>
      </c>
      <c r="I129" s="3">
        <f t="shared" si="5"/>
        <v>-8.1793841092564055</v>
      </c>
      <c r="K129" s="1">
        <v>1991</v>
      </c>
      <c r="L129" s="1">
        <v>2</v>
      </c>
      <c r="M129" s="1">
        <v>63.167000000000002</v>
      </c>
      <c r="N129" s="1">
        <v>58.018999999999998</v>
      </c>
      <c r="O129" s="21">
        <v>190655.66666666666</v>
      </c>
      <c r="P129" s="3">
        <f t="shared" si="6"/>
        <v>-8.0540449128697276</v>
      </c>
      <c r="R129" s="1">
        <v>1991</v>
      </c>
      <c r="S129" s="1">
        <v>2</v>
      </c>
      <c r="T129" s="6">
        <v>86.257999999999996</v>
      </c>
      <c r="U129" s="21">
        <v>190655.66666666666</v>
      </c>
      <c r="V129" s="3">
        <f t="shared" si="7"/>
        <v>-7.7008814824885619</v>
      </c>
      <c r="X129" s="1">
        <v>1991</v>
      </c>
      <c r="Y129" s="1">
        <v>2</v>
      </c>
      <c r="Z129" s="1">
        <v>756.19890964759679</v>
      </c>
      <c r="AA129" s="3">
        <f t="shared" si="8"/>
        <v>6.6283044495721599</v>
      </c>
      <c r="AC129" s="1">
        <v>1991</v>
      </c>
      <c r="AD129" s="1">
        <v>2</v>
      </c>
      <c r="AE129" s="12">
        <v>0.59354524139439968</v>
      </c>
      <c r="AF129" s="2">
        <f t="shared" si="9"/>
        <v>5.9354524139439971E-3</v>
      </c>
      <c r="AH129" s="4"/>
    </row>
    <row r="130" spans="1:34" x14ac:dyDescent="0.25">
      <c r="A130" s="1">
        <v>1991</v>
      </c>
      <c r="B130" s="1">
        <v>3</v>
      </c>
      <c r="C130" s="3">
        <f>'Raw data'!D192</f>
        <v>0.66845963961174648</v>
      </c>
      <c r="E130" s="1">
        <v>1991</v>
      </c>
      <c r="F130" s="1">
        <v>3</v>
      </c>
      <c r="G130" s="6">
        <v>53.85</v>
      </c>
      <c r="H130" s="21">
        <v>191121.33333333334</v>
      </c>
      <c r="I130" s="3">
        <f t="shared" si="5"/>
        <v>-8.1744613547926601</v>
      </c>
      <c r="K130" s="1">
        <v>1991</v>
      </c>
      <c r="L130" s="1">
        <v>3</v>
      </c>
      <c r="M130" s="1">
        <v>63.273000000000003</v>
      </c>
      <c r="N130" s="1">
        <v>58.27</v>
      </c>
      <c r="O130" s="21">
        <v>191121.33333333334</v>
      </c>
      <c r="P130" s="3">
        <f t="shared" si="6"/>
        <v>-8.0535428293205609</v>
      </c>
      <c r="R130" s="1">
        <v>1991</v>
      </c>
      <c r="S130" s="1">
        <v>3</v>
      </c>
      <c r="T130" s="6">
        <v>86.153000000000006</v>
      </c>
      <c r="U130" s="21">
        <v>191121.33333333334</v>
      </c>
      <c r="V130" s="3">
        <f t="shared" si="7"/>
        <v>-7.7045389730442562</v>
      </c>
      <c r="X130" s="1">
        <v>1991</v>
      </c>
      <c r="Y130" s="1">
        <v>3</v>
      </c>
      <c r="Z130" s="1">
        <v>764.066091654312</v>
      </c>
      <c r="AA130" s="3">
        <f t="shared" si="8"/>
        <v>6.6386542928259029</v>
      </c>
      <c r="AC130" s="1">
        <v>1991</v>
      </c>
      <c r="AD130" s="1">
        <v>3</v>
      </c>
      <c r="AE130" s="12">
        <v>0.76232297984380659</v>
      </c>
      <c r="AF130" s="2">
        <f t="shared" si="9"/>
        <v>7.6232297984380661E-3</v>
      </c>
      <c r="AH130" s="4"/>
    </row>
    <row r="131" spans="1:34" x14ac:dyDescent="0.25">
      <c r="A131" s="1">
        <v>1991</v>
      </c>
      <c r="B131" s="1">
        <v>4</v>
      </c>
      <c r="C131" s="3">
        <f>'Raw data'!D193</f>
        <v>0.66633624292712368</v>
      </c>
      <c r="E131" s="1">
        <v>1991</v>
      </c>
      <c r="F131" s="1">
        <v>4</v>
      </c>
      <c r="G131" s="6">
        <v>54.012</v>
      </c>
      <c r="H131" s="21">
        <v>191650.66666666666</v>
      </c>
      <c r="I131" s="3">
        <f t="shared" si="5"/>
        <v>-8.1742233052672084</v>
      </c>
      <c r="K131" s="1">
        <v>1991</v>
      </c>
      <c r="L131" s="1">
        <v>4</v>
      </c>
      <c r="M131" s="1">
        <v>62.73</v>
      </c>
      <c r="N131" s="1">
        <v>58.616999999999997</v>
      </c>
      <c r="O131" s="21">
        <v>191650.66666666666</v>
      </c>
      <c r="P131" s="3">
        <f t="shared" si="6"/>
        <v>-8.057922519937792</v>
      </c>
      <c r="R131" s="1">
        <v>1991</v>
      </c>
      <c r="S131" s="1">
        <v>4</v>
      </c>
      <c r="T131" s="6">
        <v>86.009</v>
      </c>
      <c r="U131" s="21">
        <v>191650.66666666666</v>
      </c>
      <c r="V131" s="3">
        <f t="shared" si="7"/>
        <v>-7.7089776074252567</v>
      </c>
      <c r="X131" s="1">
        <v>1991</v>
      </c>
      <c r="Y131" s="1">
        <v>4</v>
      </c>
      <c r="Z131" s="1">
        <v>761.27799982771592</v>
      </c>
      <c r="AA131" s="3">
        <f t="shared" si="8"/>
        <v>6.634998599730566</v>
      </c>
      <c r="AC131" s="1">
        <v>1991</v>
      </c>
      <c r="AD131" s="1">
        <v>4</v>
      </c>
      <c r="AE131" s="12">
        <v>0.82953470178803934</v>
      </c>
      <c r="AF131" s="2">
        <f t="shared" si="9"/>
        <v>8.2953470178803931E-3</v>
      </c>
      <c r="AH131" s="4"/>
    </row>
    <row r="132" spans="1:34" x14ac:dyDescent="0.25">
      <c r="A132" s="1">
        <v>1992</v>
      </c>
      <c r="B132" s="1">
        <v>1</v>
      </c>
      <c r="C132" s="3">
        <f>'Raw data'!D194</f>
        <v>0.69215554757650155</v>
      </c>
      <c r="E132" s="1">
        <v>1992</v>
      </c>
      <c r="F132" s="1">
        <v>1</v>
      </c>
      <c r="G132" s="6">
        <v>54.756999999999998</v>
      </c>
      <c r="H132" s="21">
        <v>192074.66666666666</v>
      </c>
      <c r="I132" s="3">
        <f t="shared" si="5"/>
        <v>-8.1627342498958448</v>
      </c>
      <c r="K132" s="1">
        <v>1992</v>
      </c>
      <c r="L132" s="1">
        <v>1</v>
      </c>
      <c r="M132" s="1">
        <v>63.662999999999997</v>
      </c>
      <c r="N132" s="1">
        <v>59.576999999999998</v>
      </c>
      <c r="O132" s="21">
        <v>192074.66666666666</v>
      </c>
      <c r="P132" s="3">
        <f t="shared" si="6"/>
        <v>-8.0446529711326011</v>
      </c>
      <c r="R132" s="1">
        <v>1992</v>
      </c>
      <c r="S132" s="1">
        <v>1</v>
      </c>
      <c r="T132" s="6">
        <v>85.489000000000004</v>
      </c>
      <c r="U132" s="21">
        <v>192074.66666666666</v>
      </c>
      <c r="V132" s="3">
        <f t="shared" si="7"/>
        <v>-7.7172517516059287</v>
      </c>
      <c r="X132" s="1">
        <v>1992</v>
      </c>
      <c r="Y132" s="1">
        <v>1</v>
      </c>
      <c r="Z132" s="1">
        <v>804.62562450230905</v>
      </c>
      <c r="AA132" s="3">
        <f t="shared" si="8"/>
        <v>6.6903771065133011</v>
      </c>
      <c r="AC132" s="1">
        <v>1992</v>
      </c>
      <c r="AD132" s="1">
        <v>1</v>
      </c>
      <c r="AE132" s="12">
        <v>0.67784363212908261</v>
      </c>
      <c r="AF132" s="2">
        <f t="shared" si="9"/>
        <v>6.7784363212908261E-3</v>
      </c>
      <c r="AH132" s="4"/>
    </row>
    <row r="133" spans="1:34" x14ac:dyDescent="0.25">
      <c r="A133" s="1">
        <v>1992</v>
      </c>
      <c r="B133" s="1">
        <v>2</v>
      </c>
      <c r="C133" s="3">
        <f>'Raw data'!D195</f>
        <v>0.68872859788067831</v>
      </c>
      <c r="E133" s="1">
        <v>1992</v>
      </c>
      <c r="F133" s="1">
        <v>2</v>
      </c>
      <c r="G133" s="6">
        <v>55.438000000000002</v>
      </c>
      <c r="H133" s="21">
        <v>192506.66666666666</v>
      </c>
      <c r="I133" s="3">
        <f t="shared" ref="I133:I196" si="10">LN(G133/H133)</f>
        <v>-8.1526207849500807</v>
      </c>
      <c r="K133" s="1">
        <v>1992</v>
      </c>
      <c r="L133" s="1">
        <v>2</v>
      </c>
      <c r="M133" s="1">
        <v>63.930999999999997</v>
      </c>
      <c r="N133" s="1">
        <v>60.040999999999997</v>
      </c>
      <c r="O133" s="21">
        <v>192506.66666666666</v>
      </c>
      <c r="P133" s="3">
        <f t="shared" ref="P133:P196" si="11">LN((M133+N133)/O133/2)</f>
        <v>-8.0409775110495687</v>
      </c>
      <c r="R133" s="1">
        <v>1992</v>
      </c>
      <c r="S133" s="1">
        <v>2</v>
      </c>
      <c r="T133" s="6">
        <v>85.816000000000003</v>
      </c>
      <c r="U133" s="21">
        <v>192506.66666666666</v>
      </c>
      <c r="V133" s="3">
        <f t="shared" ref="V133:V196" si="12">LN(T133/U133)</f>
        <v>-7.7156805948498048</v>
      </c>
      <c r="X133" s="1">
        <v>1992</v>
      </c>
      <c r="Y133" s="1">
        <v>2</v>
      </c>
      <c r="Z133" s="1">
        <v>794.51562025964142</v>
      </c>
      <c r="AA133" s="3">
        <f t="shared" ref="AA133:AA196" si="13">LN(Z133)</f>
        <v>6.6777326462739293</v>
      </c>
      <c r="AC133" s="1">
        <v>1992</v>
      </c>
      <c r="AD133" s="1">
        <v>2</v>
      </c>
      <c r="AE133" s="12">
        <v>0.76931014450019575</v>
      </c>
      <c r="AF133" s="2">
        <f t="shared" ref="AF133:AF196" si="14">AE133/100</f>
        <v>7.6931014450019571E-3</v>
      </c>
      <c r="AH133" s="4"/>
    </row>
    <row r="134" spans="1:34" x14ac:dyDescent="0.25">
      <c r="A134" s="1">
        <v>1992</v>
      </c>
      <c r="B134" s="1">
        <v>3</v>
      </c>
      <c r="C134" s="3">
        <f>'Raw data'!D196</f>
        <v>0.69006942860255127</v>
      </c>
      <c r="E134" s="1">
        <v>1992</v>
      </c>
      <c r="F134" s="1">
        <v>3</v>
      </c>
      <c r="G134" s="6">
        <v>56.03</v>
      </c>
      <c r="H134" s="21">
        <v>193024.33333333334</v>
      </c>
      <c r="I134" s="3">
        <f t="shared" si="10"/>
        <v>-8.144684277809807</v>
      </c>
      <c r="K134" s="1">
        <v>1992</v>
      </c>
      <c r="L134" s="1">
        <v>3</v>
      </c>
      <c r="M134" s="1">
        <v>64.311999999999998</v>
      </c>
      <c r="N134" s="1">
        <v>60.677</v>
      </c>
      <c r="O134" s="21">
        <v>193024.33333333334</v>
      </c>
      <c r="P134" s="3">
        <f t="shared" si="11"/>
        <v>-8.0354929865168714</v>
      </c>
      <c r="R134" s="1">
        <v>1992</v>
      </c>
      <c r="S134" s="1">
        <v>3</v>
      </c>
      <c r="T134" s="6">
        <v>85.971000000000004</v>
      </c>
      <c r="U134" s="21">
        <v>193024.33333333334</v>
      </c>
      <c r="V134" s="3">
        <f t="shared" si="12"/>
        <v>-7.7165615093036592</v>
      </c>
      <c r="X134" s="1">
        <v>1992</v>
      </c>
      <c r="Y134" s="1">
        <v>3</v>
      </c>
      <c r="Z134" s="1">
        <v>801.73997834156307</v>
      </c>
      <c r="AA134" s="3">
        <f t="shared" si="13"/>
        <v>6.6867843387652552</v>
      </c>
      <c r="AC134" s="1">
        <v>1992</v>
      </c>
      <c r="AD134" s="1">
        <v>3</v>
      </c>
      <c r="AE134" s="12">
        <v>0.76342452514466197</v>
      </c>
      <c r="AF134" s="2">
        <f t="shared" si="14"/>
        <v>7.63424525144662E-3</v>
      </c>
      <c r="AH134" s="4"/>
    </row>
    <row r="135" spans="1:34" x14ac:dyDescent="0.25">
      <c r="A135" s="1">
        <v>1992</v>
      </c>
      <c r="B135" s="1">
        <v>4</v>
      </c>
      <c r="C135" s="3">
        <f>'Raw data'!D197</f>
        <v>0.68815888710986417</v>
      </c>
      <c r="E135" s="1">
        <v>1992</v>
      </c>
      <c r="F135" s="1">
        <v>4</v>
      </c>
      <c r="G135" s="6">
        <v>56.728000000000002</v>
      </c>
      <c r="H135" s="21">
        <v>193615.66666666666</v>
      </c>
      <c r="I135" s="3">
        <f t="shared" si="10"/>
        <v>-8.1353624574138532</v>
      </c>
      <c r="K135" s="1">
        <v>1992</v>
      </c>
      <c r="L135" s="1">
        <v>4</v>
      </c>
      <c r="M135" s="1">
        <v>64.956999999999994</v>
      </c>
      <c r="N135" s="1">
        <v>61.351999999999997</v>
      </c>
      <c r="O135" s="21">
        <v>193615.66666666666</v>
      </c>
      <c r="P135" s="3">
        <f t="shared" si="11"/>
        <v>-8.0280462682504812</v>
      </c>
      <c r="R135" s="1">
        <v>1992</v>
      </c>
      <c r="S135" s="1">
        <v>4</v>
      </c>
      <c r="T135" s="6">
        <v>86.515000000000001</v>
      </c>
      <c r="U135" s="21">
        <v>193615.66666666666</v>
      </c>
      <c r="V135" s="3">
        <f t="shared" si="12"/>
        <v>-7.7133125641069373</v>
      </c>
      <c r="X135" s="1">
        <v>1992</v>
      </c>
      <c r="Y135" s="1">
        <v>4</v>
      </c>
      <c r="Z135" s="1">
        <v>808.50475992693544</v>
      </c>
      <c r="AA135" s="3">
        <f t="shared" si="13"/>
        <v>6.695186566355348</v>
      </c>
      <c r="AC135" s="1">
        <v>1992</v>
      </c>
      <c r="AD135" s="1">
        <v>4</v>
      </c>
      <c r="AE135" s="12">
        <v>0.87594954914334267</v>
      </c>
      <c r="AF135" s="2">
        <f t="shared" si="14"/>
        <v>8.759495491433426E-3</v>
      </c>
      <c r="AH135" s="4"/>
    </row>
    <row r="136" spans="1:34" x14ac:dyDescent="0.25">
      <c r="A136" s="1">
        <v>1993</v>
      </c>
      <c r="B136" s="1">
        <v>1</v>
      </c>
      <c r="C136" s="3">
        <f>'Raw data'!D198</f>
        <v>0.67044955288675634</v>
      </c>
      <c r="E136" s="1">
        <v>1993</v>
      </c>
      <c r="F136" s="1">
        <v>1</v>
      </c>
      <c r="G136" s="6">
        <v>56.738</v>
      </c>
      <c r="H136" s="21">
        <v>194106</v>
      </c>
      <c r="I136" s="3">
        <f t="shared" si="10"/>
        <v>-8.1377155003228978</v>
      </c>
      <c r="K136" s="1">
        <v>1993</v>
      </c>
      <c r="L136" s="1">
        <v>1</v>
      </c>
      <c r="M136" s="1">
        <v>65.022000000000006</v>
      </c>
      <c r="N136" s="1">
        <v>61.585999999999999</v>
      </c>
      <c r="O136" s="21">
        <v>194106</v>
      </c>
      <c r="P136" s="3">
        <f t="shared" si="11"/>
        <v>-8.0282111622735286</v>
      </c>
      <c r="R136" s="1">
        <v>1993</v>
      </c>
      <c r="S136" s="1">
        <v>1</v>
      </c>
      <c r="T136" s="6">
        <v>87.284000000000006</v>
      </c>
      <c r="U136" s="21">
        <v>194106</v>
      </c>
      <c r="V136" s="3">
        <f t="shared" si="12"/>
        <v>-7.7069925105915384</v>
      </c>
      <c r="X136" s="1">
        <v>1993</v>
      </c>
      <c r="Y136" s="1">
        <v>1</v>
      </c>
      <c r="Z136" s="1">
        <v>837.0970595260593</v>
      </c>
      <c r="AA136" s="3">
        <f t="shared" si="13"/>
        <v>6.7299400249684771</v>
      </c>
      <c r="AC136" s="1">
        <v>1993</v>
      </c>
      <c r="AD136" s="1">
        <v>1</v>
      </c>
      <c r="AE136" s="12">
        <v>0.72758612956876334</v>
      </c>
      <c r="AF136" s="2">
        <f t="shared" si="14"/>
        <v>7.275861295687633E-3</v>
      </c>
      <c r="AH136" s="4"/>
    </row>
    <row r="137" spans="1:34" x14ac:dyDescent="0.25">
      <c r="A137" s="1">
        <v>1993</v>
      </c>
      <c r="B137" s="1">
        <v>2</v>
      </c>
      <c r="C137" s="3">
        <f>'Raw data'!D199</f>
        <v>0.66524321991600621</v>
      </c>
      <c r="E137" s="1">
        <v>1993</v>
      </c>
      <c r="F137" s="1">
        <v>2</v>
      </c>
      <c r="G137" s="6">
        <v>57.048000000000002</v>
      </c>
      <c r="H137" s="21">
        <v>194555.33333333334</v>
      </c>
      <c r="I137" s="3">
        <f t="shared" si="10"/>
        <v>-8.1345788730006596</v>
      </c>
      <c r="K137" s="1">
        <v>1993</v>
      </c>
      <c r="L137" s="1">
        <v>2</v>
      </c>
      <c r="M137" s="1">
        <v>65.539000000000001</v>
      </c>
      <c r="N137" s="1">
        <v>61.896999999999998</v>
      </c>
      <c r="O137" s="21">
        <v>194555.33333333334</v>
      </c>
      <c r="P137" s="3">
        <f t="shared" si="11"/>
        <v>-8.0240047944969302</v>
      </c>
      <c r="R137" s="1">
        <v>1993</v>
      </c>
      <c r="S137" s="1">
        <v>2</v>
      </c>
      <c r="T137" s="6">
        <v>88.281000000000006</v>
      </c>
      <c r="U137" s="21">
        <v>194555.33333333334</v>
      </c>
      <c r="V137" s="3">
        <f t="shared" si="12"/>
        <v>-7.6979469828082649</v>
      </c>
      <c r="X137" s="1">
        <v>1993</v>
      </c>
      <c r="Y137" s="1">
        <v>2</v>
      </c>
      <c r="Z137" s="1">
        <v>836.55572831861002</v>
      </c>
      <c r="AA137" s="3">
        <f t="shared" si="13"/>
        <v>6.7292931390310144</v>
      </c>
      <c r="AC137" s="1">
        <v>1993</v>
      </c>
      <c r="AD137" s="1">
        <v>2</v>
      </c>
      <c r="AE137" s="12">
        <v>0.72227001325965523</v>
      </c>
      <c r="AF137" s="2">
        <f t="shared" si="14"/>
        <v>7.2227001325965521E-3</v>
      </c>
      <c r="AH137" s="4"/>
    </row>
    <row r="138" spans="1:34" x14ac:dyDescent="0.25">
      <c r="A138" s="1">
        <v>1993</v>
      </c>
      <c r="B138" s="1">
        <v>3</v>
      </c>
      <c r="C138" s="3">
        <f>'Raw data'!D200</f>
        <v>0.65596195847517902</v>
      </c>
      <c r="E138" s="1">
        <v>1993</v>
      </c>
      <c r="F138" s="1">
        <v>3</v>
      </c>
      <c r="G138" s="6">
        <v>57.634999999999998</v>
      </c>
      <c r="H138" s="21">
        <v>195068</v>
      </c>
      <c r="I138" s="3">
        <f t="shared" si="10"/>
        <v>-8.1269734726536544</v>
      </c>
      <c r="K138" s="1">
        <v>1993</v>
      </c>
      <c r="L138" s="1">
        <v>3</v>
      </c>
      <c r="M138" s="1">
        <v>66.186999999999998</v>
      </c>
      <c r="N138" s="1">
        <v>62.613999999999997</v>
      </c>
      <c r="O138" s="21">
        <v>195068</v>
      </c>
      <c r="P138" s="3">
        <f t="shared" si="11"/>
        <v>-8.015982097651305</v>
      </c>
      <c r="R138" s="1">
        <v>1993</v>
      </c>
      <c r="S138" s="1">
        <v>3</v>
      </c>
      <c r="T138" s="6">
        <v>88.804000000000002</v>
      </c>
      <c r="U138" s="21">
        <v>195068</v>
      </c>
      <c r="V138" s="3">
        <f t="shared" si="12"/>
        <v>-7.6946718006779573</v>
      </c>
      <c r="X138" s="1">
        <v>1993</v>
      </c>
      <c r="Y138" s="1">
        <v>3</v>
      </c>
      <c r="Z138" s="1">
        <v>848.40274954767153</v>
      </c>
      <c r="AA138" s="3">
        <f t="shared" si="13"/>
        <v>6.7433554635476893</v>
      </c>
      <c r="AC138" s="1">
        <v>1993</v>
      </c>
      <c r="AD138" s="1">
        <v>3</v>
      </c>
      <c r="AE138" s="12">
        <v>0.46265881838481465</v>
      </c>
      <c r="AF138" s="2">
        <f t="shared" si="14"/>
        <v>4.6265881838481468E-3</v>
      </c>
      <c r="AH138" s="4"/>
    </row>
    <row r="139" spans="1:34" x14ac:dyDescent="0.25">
      <c r="A139" s="1">
        <v>1993</v>
      </c>
      <c r="B139" s="1">
        <v>4</v>
      </c>
      <c r="C139" s="3">
        <f>'Raw data'!D201</f>
        <v>0.66543247350893164</v>
      </c>
      <c r="E139" s="1">
        <v>1993</v>
      </c>
      <c r="F139" s="1">
        <v>4</v>
      </c>
      <c r="G139" s="6">
        <v>58.408999999999999</v>
      </c>
      <c r="H139" s="21">
        <v>195621</v>
      </c>
      <c r="I139" s="3">
        <f t="shared" si="10"/>
        <v>-8.1164644052336019</v>
      </c>
      <c r="K139" s="1">
        <v>1993</v>
      </c>
      <c r="L139" s="1">
        <v>4</v>
      </c>
      <c r="M139" s="1">
        <v>66.647999999999996</v>
      </c>
      <c r="N139" s="1">
        <v>63.02</v>
      </c>
      <c r="O139" s="21">
        <v>195621</v>
      </c>
      <c r="P139" s="3">
        <f t="shared" si="11"/>
        <v>-8.0121042356692875</v>
      </c>
      <c r="R139" s="1">
        <v>1993</v>
      </c>
      <c r="S139" s="1">
        <v>4</v>
      </c>
      <c r="T139" s="6">
        <v>89.644999999999996</v>
      </c>
      <c r="U139" s="21">
        <v>195621</v>
      </c>
      <c r="V139" s="3">
        <f t="shared" si="12"/>
        <v>-7.6880769667357702</v>
      </c>
      <c r="X139" s="1">
        <v>1993</v>
      </c>
      <c r="Y139" s="1">
        <v>4</v>
      </c>
      <c r="Z139" s="1">
        <v>862.4628666625872</v>
      </c>
      <c r="AA139" s="3">
        <f t="shared" si="13"/>
        <v>6.759792094833875</v>
      </c>
      <c r="AC139" s="1">
        <v>1993</v>
      </c>
      <c r="AD139" s="1">
        <v>4</v>
      </c>
      <c r="AE139" s="12">
        <v>0.82884222688211651</v>
      </c>
      <c r="AF139" s="2">
        <f t="shared" si="14"/>
        <v>8.2884222688211651E-3</v>
      </c>
      <c r="AH139" s="4"/>
    </row>
    <row r="140" spans="1:34" x14ac:dyDescent="0.25">
      <c r="A140" s="1">
        <v>1994</v>
      </c>
      <c r="B140" s="1">
        <v>1</v>
      </c>
      <c r="C140" s="3">
        <f>'Raw data'!D202</f>
        <v>0.65627427073230693</v>
      </c>
      <c r="E140" s="1">
        <v>1994</v>
      </c>
      <c r="F140" s="1">
        <v>1</v>
      </c>
      <c r="G140" s="6">
        <v>58.942</v>
      </c>
      <c r="H140" s="21">
        <v>196085.33333333334</v>
      </c>
      <c r="I140" s="3">
        <f t="shared" si="10"/>
        <v>-8.1097513080676151</v>
      </c>
      <c r="K140" s="1">
        <v>1994</v>
      </c>
      <c r="L140" s="1">
        <v>1</v>
      </c>
      <c r="M140" s="1">
        <v>67.540000000000006</v>
      </c>
      <c r="N140" s="1">
        <v>63.537999999999997</v>
      </c>
      <c r="O140" s="21">
        <v>196085.33333333334</v>
      </c>
      <c r="P140" s="3">
        <f t="shared" si="11"/>
        <v>-8.0036598323180197</v>
      </c>
      <c r="R140" s="1">
        <v>1994</v>
      </c>
      <c r="S140" s="1">
        <v>1</v>
      </c>
      <c r="T140" s="6">
        <v>90.192999999999998</v>
      </c>
      <c r="U140" s="21">
        <v>196085.33333333334</v>
      </c>
      <c r="V140" s="3">
        <f t="shared" si="12"/>
        <v>-7.6843533988788675</v>
      </c>
      <c r="X140" s="1">
        <v>1994</v>
      </c>
      <c r="Y140" s="1">
        <v>1</v>
      </c>
      <c r="Z140" s="1">
        <v>866.62526766659346</v>
      </c>
      <c r="AA140" s="3">
        <f t="shared" si="13"/>
        <v>6.7646066661235249</v>
      </c>
      <c r="AC140" s="1">
        <v>1994</v>
      </c>
      <c r="AD140" s="1">
        <v>1</v>
      </c>
      <c r="AE140" s="12">
        <v>0.50234762833898117</v>
      </c>
      <c r="AF140" s="2">
        <f t="shared" si="14"/>
        <v>5.0234762833898114E-3</v>
      </c>
      <c r="AH140" s="4"/>
    </row>
    <row r="141" spans="1:34" x14ac:dyDescent="0.25">
      <c r="A141" s="1">
        <v>1994</v>
      </c>
      <c r="B141" s="1">
        <v>2</v>
      </c>
      <c r="C141" s="3">
        <f>'Raw data'!D203</f>
        <v>0.65433444364587923</v>
      </c>
      <c r="E141" s="1">
        <v>1994</v>
      </c>
      <c r="F141" s="1">
        <v>2</v>
      </c>
      <c r="G141" s="6">
        <v>59.951000000000001</v>
      </c>
      <c r="H141" s="21">
        <v>196522</v>
      </c>
      <c r="I141" s="3">
        <f t="shared" si="10"/>
        <v>-8.0950021014104685</v>
      </c>
      <c r="K141" s="1">
        <v>1994</v>
      </c>
      <c r="L141" s="1">
        <v>2</v>
      </c>
      <c r="M141" s="1">
        <v>68.073999999999998</v>
      </c>
      <c r="N141" s="1">
        <v>63.991</v>
      </c>
      <c r="O141" s="21">
        <v>196522</v>
      </c>
      <c r="P141" s="3">
        <f t="shared" si="11"/>
        <v>-7.9983826182441922</v>
      </c>
      <c r="R141" s="1">
        <v>1994</v>
      </c>
      <c r="S141" s="1">
        <v>2</v>
      </c>
      <c r="T141" s="6">
        <v>91.662999999999997</v>
      </c>
      <c r="U141" s="21">
        <v>196522</v>
      </c>
      <c r="V141" s="3">
        <f t="shared" si="12"/>
        <v>-7.6704108551135715</v>
      </c>
      <c r="X141" s="1">
        <v>1994</v>
      </c>
      <c r="Y141" s="1">
        <v>2</v>
      </c>
      <c r="Z141" s="1">
        <v>827.22856024641624</v>
      </c>
      <c r="AA141" s="3">
        <f t="shared" si="13"/>
        <v>6.7180810295682196</v>
      </c>
      <c r="AC141" s="1">
        <v>1994</v>
      </c>
      <c r="AD141" s="1">
        <v>2</v>
      </c>
      <c r="AE141" s="12">
        <v>0.56811754290093097</v>
      </c>
      <c r="AF141" s="2">
        <f t="shared" si="14"/>
        <v>5.68117542900931E-3</v>
      </c>
      <c r="AH141" s="4"/>
    </row>
    <row r="142" spans="1:34" x14ac:dyDescent="0.25">
      <c r="A142" s="1">
        <v>1994</v>
      </c>
      <c r="B142" s="1">
        <v>3</v>
      </c>
      <c r="C142" s="3">
        <f>'Raw data'!D204</f>
        <v>0.65283309549028612</v>
      </c>
      <c r="E142" s="1">
        <v>1994</v>
      </c>
      <c r="F142" s="1">
        <v>3</v>
      </c>
      <c r="G142" s="6">
        <v>60.311999999999998</v>
      </c>
      <c r="H142" s="21">
        <v>197050</v>
      </c>
      <c r="I142" s="3">
        <f t="shared" si="10"/>
        <v>-8.091681693713749</v>
      </c>
      <c r="K142" s="1">
        <v>1994</v>
      </c>
      <c r="L142" s="1">
        <v>3</v>
      </c>
      <c r="M142" s="1">
        <v>68.661000000000001</v>
      </c>
      <c r="N142" s="1">
        <v>64.417000000000002</v>
      </c>
      <c r="O142" s="21">
        <v>197050</v>
      </c>
      <c r="P142" s="3">
        <f t="shared" si="11"/>
        <v>-7.9934245407000022</v>
      </c>
      <c r="R142" s="1">
        <v>1994</v>
      </c>
      <c r="S142" s="1">
        <v>3</v>
      </c>
      <c r="T142" s="6">
        <v>92.741</v>
      </c>
      <c r="U142" s="21">
        <v>197050</v>
      </c>
      <c r="V142" s="3">
        <f t="shared" si="12"/>
        <v>-7.6614021208842402</v>
      </c>
      <c r="X142" s="1">
        <v>1994</v>
      </c>
      <c r="Y142" s="1">
        <v>3</v>
      </c>
      <c r="Z142" s="1">
        <v>837.95253691557889</v>
      </c>
      <c r="AA142" s="3">
        <f t="shared" si="13"/>
        <v>6.730961460352499</v>
      </c>
      <c r="AC142" s="1">
        <v>1994</v>
      </c>
      <c r="AD142" s="1">
        <v>3</v>
      </c>
      <c r="AE142" s="12">
        <v>0.9262506915369263</v>
      </c>
      <c r="AF142" s="2">
        <f t="shared" si="14"/>
        <v>9.2625069153692632E-3</v>
      </c>
      <c r="AH142" s="4"/>
    </row>
    <row r="143" spans="1:34" x14ac:dyDescent="0.25">
      <c r="A143" s="1">
        <v>1994</v>
      </c>
      <c r="B143" s="1">
        <v>4</v>
      </c>
      <c r="C143" s="3">
        <f>'Raw data'!D205</f>
        <v>0.6608303310532444</v>
      </c>
      <c r="E143" s="1">
        <v>1994</v>
      </c>
      <c r="F143" s="1">
        <v>4</v>
      </c>
      <c r="G143" s="6">
        <v>61.201999999999998</v>
      </c>
      <c r="H143" s="21">
        <v>197600.66666666666</v>
      </c>
      <c r="I143" s="3">
        <f t="shared" si="10"/>
        <v>-8.0798235693865053</v>
      </c>
      <c r="K143" s="1">
        <v>1994</v>
      </c>
      <c r="L143" s="1">
        <v>4</v>
      </c>
      <c r="M143" s="1">
        <v>69.39</v>
      </c>
      <c r="N143" s="1">
        <v>64.8</v>
      </c>
      <c r="O143" s="21">
        <v>197600.66666666666</v>
      </c>
      <c r="P143" s="3">
        <f t="shared" si="11"/>
        <v>-7.987893912556455</v>
      </c>
      <c r="R143" s="1">
        <v>1994</v>
      </c>
      <c r="S143" s="1">
        <v>4</v>
      </c>
      <c r="T143" s="6">
        <v>93.123000000000005</v>
      </c>
      <c r="U143" s="21">
        <v>197600.66666666666</v>
      </c>
      <c r="V143" s="3">
        <f t="shared" si="12"/>
        <v>-7.6600822381503431</v>
      </c>
      <c r="X143" s="1">
        <v>1994</v>
      </c>
      <c r="Y143" s="1">
        <v>4</v>
      </c>
      <c r="Z143" s="1">
        <v>832.50004429211867</v>
      </c>
      <c r="AA143" s="3">
        <f t="shared" si="13"/>
        <v>6.7244332750583435</v>
      </c>
      <c r="AC143" s="1">
        <v>1994</v>
      </c>
      <c r="AD143" s="1">
        <v>4</v>
      </c>
      <c r="AE143" s="12">
        <v>0.5822003635369507</v>
      </c>
      <c r="AF143" s="2">
        <f t="shared" si="14"/>
        <v>5.8220036353695071E-3</v>
      </c>
      <c r="AH143" s="4"/>
    </row>
    <row r="144" spans="1:34" x14ac:dyDescent="0.25">
      <c r="A144" s="1">
        <v>1995</v>
      </c>
      <c r="B144" s="1">
        <v>1</v>
      </c>
      <c r="C144" s="3">
        <f>'Raw data'!D206</f>
        <v>0.66310041554676136</v>
      </c>
      <c r="E144" s="1">
        <v>1995</v>
      </c>
      <c r="F144" s="1">
        <v>1</v>
      </c>
      <c r="G144" s="6">
        <v>61.54</v>
      </c>
      <c r="H144" s="21">
        <v>197882</v>
      </c>
      <c r="I144" s="3">
        <f t="shared" si="10"/>
        <v>-8.0757388025323102</v>
      </c>
      <c r="K144" s="1">
        <v>1995</v>
      </c>
      <c r="L144" s="1">
        <v>1</v>
      </c>
      <c r="M144" s="1">
        <v>69.638999999999996</v>
      </c>
      <c r="N144" s="1">
        <v>65.247</v>
      </c>
      <c r="O144" s="21">
        <v>197882</v>
      </c>
      <c r="P144" s="3">
        <f t="shared" si="11"/>
        <v>-7.9841433757362239</v>
      </c>
      <c r="R144" s="1">
        <v>1995</v>
      </c>
      <c r="S144" s="1">
        <v>1</v>
      </c>
      <c r="T144" s="6">
        <v>93.567999999999998</v>
      </c>
      <c r="U144" s="21">
        <v>197882</v>
      </c>
      <c r="V144" s="3">
        <f t="shared" si="12"/>
        <v>-7.656737727738947</v>
      </c>
      <c r="X144" s="1">
        <v>1995</v>
      </c>
      <c r="Y144" s="1">
        <v>1</v>
      </c>
      <c r="Z144" s="1">
        <v>861.72223449094315</v>
      </c>
      <c r="AA144" s="3">
        <f t="shared" si="13"/>
        <v>6.7589329849660293</v>
      </c>
      <c r="AC144" s="1">
        <v>1995</v>
      </c>
      <c r="AD144" s="1">
        <v>1</v>
      </c>
      <c r="AE144" s="12">
        <v>0.73447854461014594</v>
      </c>
      <c r="AF144" s="2">
        <f t="shared" si="14"/>
        <v>7.3447854461014591E-3</v>
      </c>
      <c r="AH144" s="4"/>
    </row>
    <row r="145" spans="1:34" x14ac:dyDescent="0.25">
      <c r="A145" s="1">
        <v>1995</v>
      </c>
      <c r="B145" s="1">
        <v>2</v>
      </c>
      <c r="C145" s="3">
        <f>'Raw data'!D207</f>
        <v>0.6734400897264784</v>
      </c>
      <c r="E145" s="1">
        <v>1995</v>
      </c>
      <c r="F145" s="1">
        <v>2</v>
      </c>
      <c r="G145" s="6">
        <v>61.738</v>
      </c>
      <c r="H145" s="21">
        <v>198295.66666666666</v>
      </c>
      <c r="I145" s="3">
        <f t="shared" si="10"/>
        <v>-8.0746148372175757</v>
      </c>
      <c r="K145" s="1">
        <v>1995</v>
      </c>
      <c r="L145" s="1">
        <v>2</v>
      </c>
      <c r="M145" s="1">
        <v>69.980999999999995</v>
      </c>
      <c r="N145" s="1">
        <v>65.896000000000001</v>
      </c>
      <c r="O145" s="21">
        <v>198295.66666666666</v>
      </c>
      <c r="P145" s="3">
        <f t="shared" si="11"/>
        <v>-7.9789115776726272</v>
      </c>
      <c r="R145" s="1">
        <v>1995</v>
      </c>
      <c r="S145" s="1">
        <v>2</v>
      </c>
      <c r="T145" s="6">
        <v>93.417000000000002</v>
      </c>
      <c r="U145" s="21">
        <v>198295.66666666666</v>
      </c>
      <c r="V145" s="3">
        <f t="shared" si="12"/>
        <v>-7.6604411203365155</v>
      </c>
      <c r="X145" s="1">
        <v>1995</v>
      </c>
      <c r="Y145" s="1">
        <v>2</v>
      </c>
      <c r="Z145" s="1">
        <v>931.73730674843489</v>
      </c>
      <c r="AA145" s="3">
        <f t="shared" si="13"/>
        <v>6.8370509152436973</v>
      </c>
      <c r="AC145" s="1">
        <v>1995</v>
      </c>
      <c r="AD145" s="1">
        <v>2</v>
      </c>
      <c r="AE145" s="12">
        <v>0.81755559909890019</v>
      </c>
      <c r="AF145" s="2">
        <f t="shared" si="14"/>
        <v>8.1755559909890019E-3</v>
      </c>
      <c r="AH145" s="4"/>
    </row>
    <row r="146" spans="1:34" x14ac:dyDescent="0.25">
      <c r="A146" s="1">
        <v>1995</v>
      </c>
      <c r="B146" s="1">
        <v>3</v>
      </c>
      <c r="C146" s="3">
        <f>'Raw data'!D208</f>
        <v>0.67508443832423481</v>
      </c>
      <c r="E146" s="1">
        <v>1995</v>
      </c>
      <c r="F146" s="1">
        <v>3</v>
      </c>
      <c r="G146" s="6">
        <v>62.442</v>
      </c>
      <c r="H146" s="21">
        <v>198807</v>
      </c>
      <c r="I146" s="3">
        <f t="shared" si="10"/>
        <v>-8.0658516579685369</v>
      </c>
      <c r="K146" s="1">
        <v>1995</v>
      </c>
      <c r="L146" s="1">
        <v>3</v>
      </c>
      <c r="M146" s="1">
        <v>70.23</v>
      </c>
      <c r="N146" s="1">
        <v>66.376999999999995</v>
      </c>
      <c r="O146" s="21">
        <v>198807</v>
      </c>
      <c r="P146" s="3">
        <f t="shared" si="11"/>
        <v>-7.9761287740790081</v>
      </c>
      <c r="R146" s="1">
        <v>1995</v>
      </c>
      <c r="S146" s="1">
        <v>3</v>
      </c>
      <c r="T146" s="6">
        <v>94.5</v>
      </c>
      <c r="U146" s="21">
        <v>198807</v>
      </c>
      <c r="V146" s="3">
        <f t="shared" si="12"/>
        <v>-7.6514899493526167</v>
      </c>
      <c r="X146" s="1">
        <v>1995</v>
      </c>
      <c r="Y146" s="1">
        <v>3</v>
      </c>
      <c r="Z146" s="1">
        <v>1001.0114552592322</v>
      </c>
      <c r="AA146" s="3">
        <f t="shared" si="13"/>
        <v>6.9087662230651574</v>
      </c>
      <c r="AC146" s="1">
        <v>1995</v>
      </c>
      <c r="AD146" s="1">
        <v>3</v>
      </c>
      <c r="AE146" s="12">
        <v>0.50409885490073236</v>
      </c>
      <c r="AF146" s="2">
        <f t="shared" si="14"/>
        <v>5.0409885490073237E-3</v>
      </c>
      <c r="AH146" s="4"/>
    </row>
    <row r="147" spans="1:34" x14ac:dyDescent="0.25">
      <c r="A147" s="1">
        <v>1995</v>
      </c>
      <c r="B147" s="1">
        <v>4</v>
      </c>
      <c r="C147" s="3">
        <f>'Raw data'!D209</f>
        <v>0.67742594546203561</v>
      </c>
      <c r="E147" s="1">
        <v>1995</v>
      </c>
      <c r="F147" s="1">
        <v>4</v>
      </c>
      <c r="G147" s="6">
        <v>62.947000000000003</v>
      </c>
      <c r="H147" s="21">
        <v>199351.66666666666</v>
      </c>
      <c r="I147" s="3">
        <f t="shared" si="10"/>
        <v>-8.0605326107953275</v>
      </c>
      <c r="K147" s="1">
        <v>1995</v>
      </c>
      <c r="L147" s="1">
        <v>4</v>
      </c>
      <c r="M147" s="1">
        <v>70.591999999999999</v>
      </c>
      <c r="N147" s="1">
        <v>66.745999999999995</v>
      </c>
      <c r="O147" s="21">
        <v>199351.66666666666</v>
      </c>
      <c r="P147" s="3">
        <f t="shared" si="11"/>
        <v>-7.9735278531528584</v>
      </c>
      <c r="R147" s="1">
        <v>1995</v>
      </c>
      <c r="S147" s="1">
        <v>4</v>
      </c>
      <c r="T147" s="6">
        <v>94.734999999999999</v>
      </c>
      <c r="U147" s="21">
        <v>199351.66666666666</v>
      </c>
      <c r="V147" s="3">
        <f t="shared" si="12"/>
        <v>-7.6517421931952017</v>
      </c>
      <c r="X147" s="1">
        <v>1995</v>
      </c>
      <c r="Y147" s="1">
        <v>4</v>
      </c>
      <c r="Z147" s="1">
        <v>1053.7258641321628</v>
      </c>
      <c r="AA147" s="3">
        <f t="shared" si="13"/>
        <v>6.9600876043155866</v>
      </c>
      <c r="AC147" s="1">
        <v>1995</v>
      </c>
      <c r="AD147" s="1">
        <v>4</v>
      </c>
      <c r="AE147" s="12">
        <v>0.54517642533316746</v>
      </c>
      <c r="AF147" s="2">
        <f t="shared" si="14"/>
        <v>5.4517642533316747E-3</v>
      </c>
      <c r="AH147" s="4"/>
    </row>
    <row r="148" spans="1:34" x14ac:dyDescent="0.25">
      <c r="A148" s="1">
        <v>1996</v>
      </c>
      <c r="B148" s="1">
        <v>1</v>
      </c>
      <c r="C148" s="3">
        <f>'Raw data'!D210</f>
        <v>0.69385105363267363</v>
      </c>
      <c r="E148" s="1">
        <v>1996</v>
      </c>
      <c r="F148" s="1">
        <v>1</v>
      </c>
      <c r="G148" s="6">
        <v>63.462000000000003</v>
      </c>
      <c r="H148" s="21">
        <v>199776</v>
      </c>
      <c r="I148" s="3">
        <f t="shared" si="10"/>
        <v>-8.0545107162874992</v>
      </c>
      <c r="K148" s="1">
        <v>1996</v>
      </c>
      <c r="L148" s="1">
        <v>1</v>
      </c>
      <c r="M148" s="1">
        <v>71.049000000000007</v>
      </c>
      <c r="N148" s="1">
        <v>67.408000000000001</v>
      </c>
      <c r="O148" s="21">
        <v>199776</v>
      </c>
      <c r="P148" s="3">
        <f t="shared" si="11"/>
        <v>-7.9675393903136777</v>
      </c>
      <c r="R148" s="1">
        <v>1996</v>
      </c>
      <c r="S148" s="1">
        <v>1</v>
      </c>
      <c r="T148" s="6">
        <v>94.91</v>
      </c>
      <c r="U148" s="21">
        <v>199776</v>
      </c>
      <c r="V148" s="3">
        <f t="shared" si="12"/>
        <v>-7.6520229437190697</v>
      </c>
      <c r="X148" s="1">
        <v>1996</v>
      </c>
      <c r="Y148" s="1">
        <v>1</v>
      </c>
      <c r="Z148" s="1">
        <v>1112.8617139385699</v>
      </c>
      <c r="AA148" s="3">
        <f t="shared" si="13"/>
        <v>7.0146900973196571</v>
      </c>
      <c r="AC148" s="1">
        <v>1996</v>
      </c>
      <c r="AD148" s="1">
        <v>1</v>
      </c>
      <c r="AE148" s="12">
        <v>0.88906619944926979</v>
      </c>
      <c r="AF148" s="2">
        <f t="shared" si="14"/>
        <v>8.8906619944926976E-3</v>
      </c>
      <c r="AH148" s="4"/>
    </row>
    <row r="149" spans="1:34" x14ac:dyDescent="0.25">
      <c r="A149" s="1">
        <v>1996</v>
      </c>
      <c r="B149" s="1">
        <v>2</v>
      </c>
      <c r="C149" s="3">
        <f>'Raw data'!D211</f>
        <v>0.68644989579898819</v>
      </c>
      <c r="E149" s="1">
        <v>1996</v>
      </c>
      <c r="F149" s="1">
        <v>2</v>
      </c>
      <c r="G149" s="6">
        <v>64.679000000000002</v>
      </c>
      <c r="H149" s="21">
        <v>200279.33333333334</v>
      </c>
      <c r="I149" s="3">
        <f t="shared" si="10"/>
        <v>-8.0380317639055097</v>
      </c>
      <c r="K149" s="1">
        <v>1996</v>
      </c>
      <c r="L149" s="1">
        <v>2</v>
      </c>
      <c r="M149" s="1">
        <v>71.962000000000003</v>
      </c>
      <c r="N149" s="1">
        <v>67.795000000000002</v>
      </c>
      <c r="O149" s="21">
        <v>200279.33333333334</v>
      </c>
      <c r="P149" s="3">
        <f t="shared" si="11"/>
        <v>-7.960710318098883</v>
      </c>
      <c r="R149" s="1">
        <v>1996</v>
      </c>
      <c r="S149" s="1">
        <v>2</v>
      </c>
      <c r="T149" s="6">
        <v>95.805999999999997</v>
      </c>
      <c r="U149" s="21">
        <v>200279.33333333334</v>
      </c>
      <c r="V149" s="3">
        <f t="shared" si="12"/>
        <v>-7.645143024269375</v>
      </c>
      <c r="X149" s="1">
        <v>1996</v>
      </c>
      <c r="Y149" s="1">
        <v>2</v>
      </c>
      <c r="Z149" s="1">
        <v>1139.9890512352176</v>
      </c>
      <c r="AA149" s="3">
        <f t="shared" si="13"/>
        <v>7.0387739371627873</v>
      </c>
      <c r="AC149" s="1">
        <v>1996</v>
      </c>
      <c r="AD149" s="1">
        <v>2</v>
      </c>
      <c r="AE149" s="12">
        <v>0.85996912069383791</v>
      </c>
      <c r="AF149" s="2">
        <f t="shared" si="14"/>
        <v>8.5996912069383792E-3</v>
      </c>
      <c r="AH149" s="4"/>
    </row>
    <row r="150" spans="1:34" x14ac:dyDescent="0.25">
      <c r="A150" s="1">
        <v>1996</v>
      </c>
      <c r="B150" s="1">
        <v>3</v>
      </c>
      <c r="C150" s="3">
        <f>'Raw data'!D212</f>
        <v>0.68618259563676576</v>
      </c>
      <c r="E150" s="1">
        <v>1996</v>
      </c>
      <c r="F150" s="1">
        <v>3</v>
      </c>
      <c r="G150" s="6">
        <v>65.456000000000003</v>
      </c>
      <c r="H150" s="21">
        <v>200849.66666666666</v>
      </c>
      <c r="I150" s="3">
        <f t="shared" si="10"/>
        <v>-8.0289338189856974</v>
      </c>
      <c r="K150" s="1">
        <v>1996</v>
      </c>
      <c r="L150" s="1">
        <v>3</v>
      </c>
      <c r="M150" s="1">
        <v>72.474000000000004</v>
      </c>
      <c r="N150" s="1">
        <v>68.162999999999997</v>
      </c>
      <c r="O150" s="21">
        <v>200849.66666666666</v>
      </c>
      <c r="P150" s="3">
        <f t="shared" si="11"/>
        <v>-7.9572770580813499</v>
      </c>
      <c r="R150" s="1">
        <v>1996</v>
      </c>
      <c r="S150" s="1">
        <v>3</v>
      </c>
      <c r="T150" s="6">
        <v>96.603999999999999</v>
      </c>
      <c r="U150" s="21">
        <v>200849.66666666666</v>
      </c>
      <c r="V150" s="3">
        <f t="shared" si="12"/>
        <v>-7.6396918319440559</v>
      </c>
      <c r="X150" s="1">
        <v>1996</v>
      </c>
      <c r="Y150" s="1">
        <v>3</v>
      </c>
      <c r="Z150" s="1">
        <v>1136.6414186381155</v>
      </c>
      <c r="AA150" s="3">
        <f t="shared" si="13"/>
        <v>7.0358330690209208</v>
      </c>
      <c r="AC150" s="1">
        <v>1996</v>
      </c>
      <c r="AD150" s="1">
        <v>3</v>
      </c>
      <c r="AE150" s="12">
        <v>0.57540817864333837</v>
      </c>
      <c r="AF150" s="2">
        <f t="shared" si="14"/>
        <v>5.754081786433384E-3</v>
      </c>
      <c r="AH150" s="4"/>
    </row>
    <row r="151" spans="1:34" x14ac:dyDescent="0.25">
      <c r="A151" s="1">
        <v>1996</v>
      </c>
      <c r="B151" s="1">
        <v>4</v>
      </c>
      <c r="C151" s="3">
        <f>'Raw data'!D213</f>
        <v>0.69046576866478482</v>
      </c>
      <c r="E151" s="1">
        <v>1996</v>
      </c>
      <c r="F151" s="1">
        <v>4</v>
      </c>
      <c r="G151" s="6">
        <v>66.260000000000005</v>
      </c>
      <c r="H151" s="21">
        <v>201457.33333333334</v>
      </c>
      <c r="I151" s="3">
        <f t="shared" si="10"/>
        <v>-8.0197464958319316</v>
      </c>
      <c r="K151" s="1">
        <v>1996</v>
      </c>
      <c r="L151" s="1">
        <v>4</v>
      </c>
      <c r="M151" s="1">
        <v>73.061000000000007</v>
      </c>
      <c r="N151" s="1">
        <v>68.543999999999997</v>
      </c>
      <c r="O151" s="21">
        <v>201457.33333333334</v>
      </c>
      <c r="P151" s="3">
        <f t="shared" si="11"/>
        <v>-7.9534385818929536</v>
      </c>
      <c r="R151" s="1">
        <v>1996</v>
      </c>
      <c r="S151" s="1">
        <v>4</v>
      </c>
      <c r="T151" s="6">
        <v>97.71</v>
      </c>
      <c r="U151" s="21">
        <v>201457.33333333334</v>
      </c>
      <c r="V151" s="3">
        <f t="shared" si="12"/>
        <v>-7.6313289847474302</v>
      </c>
      <c r="X151" s="1">
        <v>1996</v>
      </c>
      <c r="Y151" s="1">
        <v>4</v>
      </c>
      <c r="Z151" s="1">
        <v>1241.7161233790514</v>
      </c>
      <c r="AA151" s="3">
        <f t="shared" si="13"/>
        <v>7.124249672261624</v>
      </c>
      <c r="AC151" s="1">
        <v>1996</v>
      </c>
      <c r="AD151" s="1">
        <v>4</v>
      </c>
      <c r="AE151" s="12">
        <v>0.86876375202658573</v>
      </c>
      <c r="AF151" s="2">
        <f t="shared" si="14"/>
        <v>8.687637520265858E-3</v>
      </c>
      <c r="AH151" s="4"/>
    </row>
    <row r="152" spans="1:34" x14ac:dyDescent="0.25">
      <c r="A152" s="1">
        <v>1997</v>
      </c>
      <c r="B152" s="1">
        <v>1</v>
      </c>
      <c r="C152" s="3">
        <f>'Raw data'!D214</f>
        <v>0.68485090959359829</v>
      </c>
      <c r="E152" s="1">
        <v>1997</v>
      </c>
      <c r="F152" s="1">
        <v>1</v>
      </c>
      <c r="G152" s="6">
        <v>66.680999999999997</v>
      </c>
      <c r="H152" s="21">
        <v>202395.66666666666</v>
      </c>
      <c r="I152" s="3">
        <f t="shared" si="10"/>
        <v>-8.0180597516458452</v>
      </c>
      <c r="K152" s="1">
        <v>1997</v>
      </c>
      <c r="L152" s="1">
        <v>1</v>
      </c>
      <c r="M152" s="1">
        <v>73.5</v>
      </c>
      <c r="N152" s="1">
        <v>69.153999999999996</v>
      </c>
      <c r="O152" s="21">
        <v>202395.66666666666</v>
      </c>
      <c r="P152" s="3">
        <f t="shared" si="11"/>
        <v>-7.9507048690511972</v>
      </c>
      <c r="R152" s="1">
        <v>1997</v>
      </c>
      <c r="S152" s="1">
        <v>1</v>
      </c>
      <c r="T152" s="6">
        <v>98.531999999999996</v>
      </c>
      <c r="U152" s="21">
        <v>202395.66666666666</v>
      </c>
      <c r="V152" s="3">
        <f t="shared" si="12"/>
        <v>-7.6275984379019333</v>
      </c>
      <c r="X152" s="1">
        <v>1997</v>
      </c>
      <c r="Y152" s="1">
        <v>1</v>
      </c>
      <c r="Z152" s="1">
        <v>1333.1889582547608</v>
      </c>
      <c r="AA152" s="3">
        <f t="shared" si="13"/>
        <v>7.1953290642621441</v>
      </c>
      <c r="AC152" s="1">
        <v>1997</v>
      </c>
      <c r="AD152" s="1">
        <v>1</v>
      </c>
      <c r="AE152" s="12">
        <v>0.6095426944077218</v>
      </c>
      <c r="AF152" s="2">
        <f t="shared" si="14"/>
        <v>6.0954269440772176E-3</v>
      </c>
      <c r="AH152" s="4"/>
    </row>
    <row r="153" spans="1:34" x14ac:dyDescent="0.25">
      <c r="A153" s="1">
        <v>1997</v>
      </c>
      <c r="B153" s="1">
        <v>2</v>
      </c>
      <c r="C153" s="3">
        <f>'Raw data'!D215</f>
        <v>0.69312828101984281</v>
      </c>
      <c r="E153" s="1">
        <v>1997</v>
      </c>
      <c r="F153" s="1">
        <v>2</v>
      </c>
      <c r="G153" s="6">
        <v>67.991</v>
      </c>
      <c r="H153" s="21">
        <v>202835.33333333334</v>
      </c>
      <c r="I153" s="3">
        <f t="shared" si="10"/>
        <v>-8.0007744195297334</v>
      </c>
      <c r="K153" s="1">
        <v>1997</v>
      </c>
      <c r="L153" s="1">
        <v>2</v>
      </c>
      <c r="M153" s="1">
        <v>73.531999999999996</v>
      </c>
      <c r="N153" s="1">
        <v>69.676000000000002</v>
      </c>
      <c r="O153" s="21">
        <v>202835.33333333334</v>
      </c>
      <c r="P153" s="3">
        <f t="shared" si="11"/>
        <v>-7.9489988246772949</v>
      </c>
      <c r="R153" s="1">
        <v>1997</v>
      </c>
      <c r="S153" s="1">
        <v>2</v>
      </c>
      <c r="T153" s="6">
        <v>99.003</v>
      </c>
      <c r="U153" s="21">
        <v>202835.33333333334</v>
      </c>
      <c r="V153" s="3">
        <f t="shared" si="12"/>
        <v>-7.6249996102994748</v>
      </c>
      <c r="X153" s="1">
        <v>1997</v>
      </c>
      <c r="Y153" s="1">
        <v>2</v>
      </c>
      <c r="Z153" s="1">
        <v>1393.6060775223434</v>
      </c>
      <c r="AA153" s="3">
        <f t="shared" si="13"/>
        <v>7.239649967112225</v>
      </c>
      <c r="AC153" s="1">
        <v>1997</v>
      </c>
      <c r="AD153" s="1">
        <v>2</v>
      </c>
      <c r="AE153" s="12">
        <v>0.22974133082177181</v>
      </c>
      <c r="AF153" s="2">
        <f t="shared" si="14"/>
        <v>2.2974133082177182E-3</v>
      </c>
      <c r="AH153" s="4"/>
    </row>
    <row r="154" spans="1:34" x14ac:dyDescent="0.25">
      <c r="A154" s="1">
        <v>1997</v>
      </c>
      <c r="B154" s="1">
        <v>3</v>
      </c>
      <c r="C154" s="3">
        <f>'Raw data'!D216</f>
        <v>0.70460083903877446</v>
      </c>
      <c r="E154" s="1">
        <v>1997</v>
      </c>
      <c r="F154" s="1">
        <v>3</v>
      </c>
      <c r="G154" s="6">
        <v>68.954999999999998</v>
      </c>
      <c r="H154" s="21">
        <v>203366.66666666666</v>
      </c>
      <c r="I154" s="3">
        <f t="shared" si="10"/>
        <v>-7.9893117505455331</v>
      </c>
      <c r="K154" s="1">
        <v>1997</v>
      </c>
      <c r="L154" s="1">
        <v>3</v>
      </c>
      <c r="M154" s="1">
        <v>74.707999999999998</v>
      </c>
      <c r="N154" s="1">
        <v>70.507999999999996</v>
      </c>
      <c r="O154" s="21">
        <v>203366.66666666666</v>
      </c>
      <c r="P154" s="3">
        <f t="shared" si="11"/>
        <v>-7.9376907598744024</v>
      </c>
      <c r="R154" s="1">
        <v>1997</v>
      </c>
      <c r="S154" s="1">
        <v>3</v>
      </c>
      <c r="T154" s="6">
        <v>99.581000000000003</v>
      </c>
      <c r="U154" s="21">
        <v>203366.66666666666</v>
      </c>
      <c r="V154" s="3">
        <f t="shared" si="12"/>
        <v>-7.6217944851310762</v>
      </c>
      <c r="X154" s="1">
        <v>1997</v>
      </c>
      <c r="Y154" s="1">
        <v>3</v>
      </c>
      <c r="Z154" s="1">
        <v>1565.6114093570695</v>
      </c>
      <c r="AA154" s="3">
        <f t="shared" si="13"/>
        <v>7.3560317035853773</v>
      </c>
      <c r="AC154" s="1">
        <v>1997</v>
      </c>
      <c r="AD154" s="1">
        <v>3</v>
      </c>
      <c r="AE154" s="12">
        <v>0.49992231411797644</v>
      </c>
      <c r="AF154" s="2">
        <f t="shared" si="14"/>
        <v>4.9992231411797646E-3</v>
      </c>
      <c r="AH154" s="4"/>
    </row>
    <row r="155" spans="1:34" x14ac:dyDescent="0.25">
      <c r="A155" s="1">
        <v>1997</v>
      </c>
      <c r="B155" s="1">
        <v>4</v>
      </c>
      <c r="C155" s="3">
        <f>'Raw data'!D217</f>
        <v>0.70280042958611744</v>
      </c>
      <c r="E155" s="1">
        <v>1997</v>
      </c>
      <c r="F155" s="1">
        <v>4</v>
      </c>
      <c r="G155" s="6">
        <v>69.623999999999995</v>
      </c>
      <c r="H155" s="21">
        <v>203935.33333333334</v>
      </c>
      <c r="I155" s="3">
        <f t="shared" si="10"/>
        <v>-7.9824488936220401</v>
      </c>
      <c r="K155" s="1">
        <v>1997</v>
      </c>
      <c r="L155" s="1">
        <v>4</v>
      </c>
      <c r="M155" s="1">
        <v>75.230999999999995</v>
      </c>
      <c r="N155" s="1">
        <v>71.281999999999996</v>
      </c>
      <c r="O155" s="21">
        <v>203935.33333333334</v>
      </c>
      <c r="P155" s="3">
        <f t="shared" si="11"/>
        <v>-7.9315912479476234</v>
      </c>
      <c r="R155" s="1">
        <v>1997</v>
      </c>
      <c r="S155" s="1">
        <v>4</v>
      </c>
      <c r="T155" s="6">
        <v>100.047</v>
      </c>
      <c r="U155" s="21">
        <v>203935.33333333334</v>
      </c>
      <c r="V155" s="3">
        <f t="shared" si="12"/>
        <v>-7.6199181535365659</v>
      </c>
      <c r="X155" s="1">
        <v>1997</v>
      </c>
      <c r="Y155" s="1">
        <v>4</v>
      </c>
      <c r="Z155" s="1">
        <v>1594.6529341984524</v>
      </c>
      <c r="AA155" s="3">
        <f t="shared" si="13"/>
        <v>7.3744113954276527</v>
      </c>
      <c r="AC155" s="1">
        <v>1997</v>
      </c>
      <c r="AD155" s="1">
        <v>4</v>
      </c>
      <c r="AE155" s="12">
        <v>0.5392318218071589</v>
      </c>
      <c r="AF155" s="2">
        <f t="shared" si="14"/>
        <v>5.3923182180715887E-3</v>
      </c>
      <c r="AH155" s="4"/>
    </row>
    <row r="156" spans="1:34" x14ac:dyDescent="0.25">
      <c r="A156" s="1">
        <v>1998</v>
      </c>
      <c r="B156" s="1">
        <v>1</v>
      </c>
      <c r="C156" s="3">
        <f>'Raw data'!D218</f>
        <v>0.71043588640259137</v>
      </c>
      <c r="E156" s="1">
        <v>1998</v>
      </c>
      <c r="F156" s="1">
        <v>1</v>
      </c>
      <c r="G156" s="6">
        <v>70.691999999999993</v>
      </c>
      <c r="H156" s="21">
        <v>204395</v>
      </c>
      <c r="I156" s="3">
        <f t="shared" si="10"/>
        <v>-7.9694772628454098</v>
      </c>
      <c r="K156" s="1">
        <v>1998</v>
      </c>
      <c r="L156" s="1">
        <v>1</v>
      </c>
      <c r="M156" s="1">
        <v>75.771000000000001</v>
      </c>
      <c r="N156" s="1">
        <v>72.103999999999999</v>
      </c>
      <c r="O156" s="21">
        <v>204395</v>
      </c>
      <c r="P156" s="3">
        <f t="shared" si="11"/>
        <v>-7.9245895334343546</v>
      </c>
      <c r="R156" s="1">
        <v>1998</v>
      </c>
      <c r="S156" s="1">
        <v>1</v>
      </c>
      <c r="T156" s="6">
        <v>100.67</v>
      </c>
      <c r="U156" s="21">
        <v>204395</v>
      </c>
      <c r="V156" s="3">
        <f t="shared" si="12"/>
        <v>-7.6159618344316282</v>
      </c>
      <c r="X156" s="1">
        <v>1998</v>
      </c>
      <c r="Y156" s="1">
        <v>1</v>
      </c>
      <c r="Z156" s="1">
        <v>1708.1727411130275</v>
      </c>
      <c r="AA156" s="3">
        <f t="shared" si="13"/>
        <v>7.4431795057176027</v>
      </c>
      <c r="AC156" s="1">
        <v>1998</v>
      </c>
      <c r="AD156" s="1">
        <v>1</v>
      </c>
      <c r="AE156" s="12">
        <v>0.20624522483036856</v>
      </c>
      <c r="AF156" s="2">
        <f t="shared" si="14"/>
        <v>2.0624522483036855E-3</v>
      </c>
      <c r="AH156" s="4"/>
    </row>
    <row r="157" spans="1:34" x14ac:dyDescent="0.25">
      <c r="A157" s="1">
        <v>1998</v>
      </c>
      <c r="B157" s="1">
        <v>2</v>
      </c>
      <c r="C157" s="3">
        <f>'Raw data'!D219</f>
        <v>0.7223695680470098</v>
      </c>
      <c r="E157" s="1">
        <v>1998</v>
      </c>
      <c r="F157" s="1">
        <v>2</v>
      </c>
      <c r="G157" s="6">
        <v>71.447999999999993</v>
      </c>
      <c r="H157" s="21">
        <v>204905</v>
      </c>
      <c r="I157" s="3">
        <f t="shared" si="10"/>
        <v>-7.9613318236950681</v>
      </c>
      <c r="K157" s="1">
        <v>1998</v>
      </c>
      <c r="L157" s="1">
        <v>2</v>
      </c>
      <c r="M157" s="1">
        <v>76.691999999999993</v>
      </c>
      <c r="N157" s="1">
        <v>73.037000000000006</v>
      </c>
      <c r="O157" s="21">
        <v>204905</v>
      </c>
      <c r="P157" s="3">
        <f t="shared" si="11"/>
        <v>-7.9146219231975783</v>
      </c>
      <c r="R157" s="1">
        <v>1998</v>
      </c>
      <c r="S157" s="1">
        <v>2</v>
      </c>
      <c r="T157" s="6">
        <v>101.18300000000001</v>
      </c>
      <c r="U157" s="21">
        <v>204905</v>
      </c>
      <c r="V157" s="3">
        <f t="shared" si="12"/>
        <v>-7.6133709775239353</v>
      </c>
      <c r="X157" s="1">
        <v>1998</v>
      </c>
      <c r="Y157" s="1">
        <v>2</v>
      </c>
      <c r="Z157" s="1">
        <v>1846.2042427459073</v>
      </c>
      <c r="AA157" s="3">
        <f t="shared" si="13"/>
        <v>7.5208870496499909</v>
      </c>
      <c r="AC157" s="1">
        <v>1998</v>
      </c>
      <c r="AD157" s="1">
        <v>2</v>
      </c>
      <c r="AE157" s="12">
        <v>0.32921810699588622</v>
      </c>
      <c r="AF157" s="2">
        <f t="shared" si="14"/>
        <v>3.292181069958862E-3</v>
      </c>
      <c r="AH157" s="4"/>
    </row>
    <row r="158" spans="1:34" x14ac:dyDescent="0.25">
      <c r="A158" s="1">
        <v>1998</v>
      </c>
      <c r="B158" s="1">
        <v>3</v>
      </c>
      <c r="C158" s="3">
        <f>'Raw data'!D220</f>
        <v>0.73271926052996805</v>
      </c>
      <c r="E158" s="1">
        <v>1998</v>
      </c>
      <c r="F158" s="1">
        <v>3</v>
      </c>
      <c r="G158" s="6">
        <v>72.5</v>
      </c>
      <c r="H158" s="21">
        <v>205482.66666666666</v>
      </c>
      <c r="I158" s="3">
        <f t="shared" si="10"/>
        <v>-7.9495304003795351</v>
      </c>
      <c r="K158" s="1">
        <v>1998</v>
      </c>
      <c r="L158" s="1">
        <v>3</v>
      </c>
      <c r="M158" s="1">
        <v>77.248000000000005</v>
      </c>
      <c r="N158" s="1">
        <v>73.908000000000001</v>
      </c>
      <c r="O158" s="21">
        <v>205482.66666666666</v>
      </c>
      <c r="P158" s="3">
        <f t="shared" si="11"/>
        <v>-7.9079517266959387</v>
      </c>
      <c r="R158" s="1">
        <v>1998</v>
      </c>
      <c r="S158" s="1">
        <v>3</v>
      </c>
      <c r="T158" s="6">
        <v>101.319</v>
      </c>
      <c r="U158" s="21">
        <v>205482.66666666666</v>
      </c>
      <c r="V158" s="3">
        <f t="shared" si="12"/>
        <v>-7.6148430068750956</v>
      </c>
      <c r="X158" s="1">
        <v>1998</v>
      </c>
      <c r="Y158" s="1">
        <v>3</v>
      </c>
      <c r="Z158" s="1">
        <v>1796.5047992175957</v>
      </c>
      <c r="AA158" s="3">
        <f t="shared" si="13"/>
        <v>7.4935982779764432</v>
      </c>
      <c r="AC158" s="1">
        <v>1998</v>
      </c>
      <c r="AD158" s="1">
        <v>3</v>
      </c>
      <c r="AE158" s="12">
        <v>0.51283438712288409</v>
      </c>
      <c r="AF158" s="2">
        <f t="shared" si="14"/>
        <v>5.1283438712288413E-3</v>
      </c>
      <c r="AH158" s="4"/>
    </row>
    <row r="159" spans="1:34" x14ac:dyDescent="0.25">
      <c r="A159" s="1">
        <v>1998</v>
      </c>
      <c r="B159" s="1">
        <v>4</v>
      </c>
      <c r="C159" s="3">
        <f>'Raw data'!D221</f>
        <v>0.72908444701693265</v>
      </c>
      <c r="E159" s="1">
        <v>1998</v>
      </c>
      <c r="F159" s="1">
        <v>4</v>
      </c>
      <c r="G159" s="6">
        <v>73.962000000000003</v>
      </c>
      <c r="H159" s="21">
        <v>206097.66666666666</v>
      </c>
      <c r="I159" s="3">
        <f t="shared" si="10"/>
        <v>-7.9325539976519925</v>
      </c>
      <c r="K159" s="1">
        <v>1998</v>
      </c>
      <c r="L159" s="1">
        <v>4</v>
      </c>
      <c r="M159" s="1">
        <v>78.304000000000002</v>
      </c>
      <c r="N159" s="1">
        <v>74.319999999999993</v>
      </c>
      <c r="O159" s="21">
        <v>206097.66666666666</v>
      </c>
      <c r="P159" s="3">
        <f t="shared" si="11"/>
        <v>-7.9012752456065236</v>
      </c>
      <c r="R159" s="1">
        <v>1998</v>
      </c>
      <c r="S159" s="1">
        <v>4</v>
      </c>
      <c r="T159" s="6">
        <v>102.568</v>
      </c>
      <c r="U159" s="21">
        <v>206097.66666666666</v>
      </c>
      <c r="V159" s="3">
        <f t="shared" si="12"/>
        <v>-7.6055794521990308</v>
      </c>
      <c r="X159" s="1">
        <v>1998</v>
      </c>
      <c r="Y159" s="1">
        <v>4</v>
      </c>
      <c r="Z159" s="1">
        <v>1853.5959533076209</v>
      </c>
      <c r="AA159" s="3">
        <f t="shared" si="13"/>
        <v>7.5248827899627955</v>
      </c>
      <c r="AC159" s="1">
        <v>1998</v>
      </c>
      <c r="AD159" s="1">
        <v>4</v>
      </c>
      <c r="AE159" s="12">
        <v>0.46925895235040116</v>
      </c>
      <c r="AF159" s="2">
        <f t="shared" si="14"/>
        <v>4.6925895235040115E-3</v>
      </c>
      <c r="AH159" s="4"/>
    </row>
    <row r="160" spans="1:34" x14ac:dyDescent="0.25">
      <c r="A160" s="1">
        <v>1999</v>
      </c>
      <c r="B160" s="1">
        <v>1</v>
      </c>
      <c r="C160" s="3">
        <f>'Raw data'!D222</f>
        <v>0.74589196071054775</v>
      </c>
      <c r="E160" s="1">
        <v>1999</v>
      </c>
      <c r="F160" s="1">
        <v>1</v>
      </c>
      <c r="G160" s="6">
        <v>74.875</v>
      </c>
      <c r="H160" s="21">
        <v>206876</v>
      </c>
      <c r="I160" s="3">
        <f t="shared" si="10"/>
        <v>-7.9240548025030257</v>
      </c>
      <c r="K160" s="1">
        <v>1999</v>
      </c>
      <c r="L160" s="1">
        <v>1</v>
      </c>
      <c r="M160" s="1">
        <v>79.757000000000005</v>
      </c>
      <c r="N160" s="1">
        <v>74.995999999999995</v>
      </c>
      <c r="O160" s="21">
        <v>206876</v>
      </c>
      <c r="P160" s="3">
        <f t="shared" si="11"/>
        <v>-7.891191742015164</v>
      </c>
      <c r="R160" s="1">
        <v>1999</v>
      </c>
      <c r="S160" s="1">
        <v>1</v>
      </c>
      <c r="T160" s="6">
        <v>102.405</v>
      </c>
      <c r="U160" s="21">
        <v>206876</v>
      </c>
      <c r="V160" s="3">
        <f t="shared" si="12"/>
        <v>-7.6109393194002859</v>
      </c>
      <c r="X160" s="1">
        <v>1999</v>
      </c>
      <c r="Y160" s="1">
        <v>1</v>
      </c>
      <c r="Z160" s="1">
        <v>2071.2807430370081</v>
      </c>
      <c r="AA160" s="3">
        <f t="shared" si="13"/>
        <v>7.6359224113763089</v>
      </c>
      <c r="AC160" s="1">
        <v>1999</v>
      </c>
      <c r="AD160" s="1">
        <v>1</v>
      </c>
      <c r="AE160" s="12">
        <v>0.36568073897943049</v>
      </c>
      <c r="AF160" s="2">
        <f t="shared" si="14"/>
        <v>3.6568073897943047E-3</v>
      </c>
      <c r="AH160" s="4"/>
    </row>
    <row r="161" spans="1:34" x14ac:dyDescent="0.25">
      <c r="A161" s="1">
        <v>1999</v>
      </c>
      <c r="B161" s="1">
        <v>2</v>
      </c>
      <c r="C161" s="3">
        <f>'Raw data'!D223</f>
        <v>0.74269885566792859</v>
      </c>
      <c r="E161" s="1">
        <v>1999</v>
      </c>
      <c r="F161" s="1">
        <v>2</v>
      </c>
      <c r="G161" s="6">
        <v>75.549000000000007</v>
      </c>
      <c r="H161" s="21">
        <v>207431.66666666666</v>
      </c>
      <c r="I161" s="3">
        <f t="shared" si="10"/>
        <v>-7.9177757947831982</v>
      </c>
      <c r="K161" s="1">
        <v>1999</v>
      </c>
      <c r="L161" s="1">
        <v>2</v>
      </c>
      <c r="M161" s="1">
        <v>80.513999999999996</v>
      </c>
      <c r="N161" s="1">
        <v>75.792000000000002</v>
      </c>
      <c r="O161" s="21">
        <v>207431.66666666666</v>
      </c>
      <c r="P161" s="3">
        <f t="shared" si="11"/>
        <v>-7.8838888033003469</v>
      </c>
      <c r="R161" s="1">
        <v>1999</v>
      </c>
      <c r="S161" s="1">
        <v>2</v>
      </c>
      <c r="T161" s="6">
        <v>102.973</v>
      </c>
      <c r="U161" s="21">
        <v>207431.66666666666</v>
      </c>
      <c r="V161" s="3">
        <f t="shared" si="12"/>
        <v>-7.6080904292032949</v>
      </c>
      <c r="X161" s="1">
        <v>1999</v>
      </c>
      <c r="Y161" s="1">
        <v>2</v>
      </c>
      <c r="Z161" s="1">
        <v>2166.7210109005223</v>
      </c>
      <c r="AA161" s="3">
        <f t="shared" si="13"/>
        <v>7.680970248855159</v>
      </c>
      <c r="AC161" s="1">
        <v>1999</v>
      </c>
      <c r="AD161" s="1">
        <v>2</v>
      </c>
      <c r="AE161" s="12">
        <v>0.74868889792758375</v>
      </c>
      <c r="AF161" s="2">
        <f t="shared" si="14"/>
        <v>7.4868889792758372E-3</v>
      </c>
      <c r="AH161" s="4"/>
    </row>
    <row r="162" spans="1:34" x14ac:dyDescent="0.25">
      <c r="A162" s="1">
        <v>1999</v>
      </c>
      <c r="B162" s="1">
        <v>3</v>
      </c>
      <c r="C162" s="3">
        <f>'Raw data'!D224</f>
        <v>0.74558199573845163</v>
      </c>
      <c r="E162" s="1">
        <v>1999</v>
      </c>
      <c r="F162" s="1">
        <v>3</v>
      </c>
      <c r="G162" s="6">
        <v>76.757000000000005</v>
      </c>
      <c r="H162" s="21">
        <v>208043.66666666666</v>
      </c>
      <c r="I162" s="3">
        <f t="shared" si="10"/>
        <v>-7.9048586850273432</v>
      </c>
      <c r="K162" s="1">
        <v>1999</v>
      </c>
      <c r="L162" s="1">
        <v>3</v>
      </c>
      <c r="M162" s="1">
        <v>80.884</v>
      </c>
      <c r="N162" s="1">
        <v>76.620999999999995</v>
      </c>
      <c r="O162" s="21">
        <v>208043.66666666666</v>
      </c>
      <c r="P162" s="3">
        <f t="shared" si="11"/>
        <v>-7.8791932493138406</v>
      </c>
      <c r="R162" s="1">
        <v>1999</v>
      </c>
      <c r="S162" s="1">
        <v>3</v>
      </c>
      <c r="T162" s="6">
        <v>103.634</v>
      </c>
      <c r="U162" s="21">
        <v>208043.66666666666</v>
      </c>
      <c r="V162" s="3">
        <f t="shared" si="12"/>
        <v>-7.6046378112348911</v>
      </c>
      <c r="X162" s="1">
        <v>1999</v>
      </c>
      <c r="Y162" s="1">
        <v>3</v>
      </c>
      <c r="Z162" s="1">
        <v>2173.5814229345428</v>
      </c>
      <c r="AA162" s="3">
        <f t="shared" si="13"/>
        <v>7.6841315113947823</v>
      </c>
      <c r="AC162" s="1">
        <v>1999</v>
      </c>
      <c r="AD162" s="1">
        <v>3</v>
      </c>
      <c r="AE162" s="12">
        <v>0.74306871851480116</v>
      </c>
      <c r="AF162" s="2">
        <f t="shared" si="14"/>
        <v>7.4306871851480116E-3</v>
      </c>
      <c r="AH162" s="4"/>
    </row>
    <row r="163" spans="1:34" x14ac:dyDescent="0.25">
      <c r="A163" s="1">
        <v>1999</v>
      </c>
      <c r="B163" s="1">
        <v>4</v>
      </c>
      <c r="C163" s="3">
        <f>'Raw data'!D225</f>
        <v>0.75890317782779471</v>
      </c>
      <c r="E163" s="1">
        <v>1999</v>
      </c>
      <c r="F163" s="1">
        <v>4</v>
      </c>
      <c r="G163" s="6">
        <v>78.197999999999993</v>
      </c>
      <c r="H163" s="21">
        <v>208660.33333333334</v>
      </c>
      <c r="I163" s="3">
        <f t="shared" si="10"/>
        <v>-7.8892189377391739</v>
      </c>
      <c r="K163" s="1">
        <v>1999</v>
      </c>
      <c r="L163" s="1">
        <v>4</v>
      </c>
      <c r="M163" s="1">
        <v>82.533000000000001</v>
      </c>
      <c r="N163" s="1">
        <v>77.631</v>
      </c>
      <c r="O163" s="21">
        <v>208660.33333333334</v>
      </c>
      <c r="P163" s="3">
        <f t="shared" si="11"/>
        <v>-7.8654118997957427</v>
      </c>
      <c r="R163" s="1">
        <v>1999</v>
      </c>
      <c r="S163" s="1">
        <v>4</v>
      </c>
      <c r="T163" s="6">
        <v>104.063</v>
      </c>
      <c r="U163" s="21">
        <v>208660.33333333334</v>
      </c>
      <c r="V163" s="3">
        <f t="shared" si="12"/>
        <v>-7.6034665245477875</v>
      </c>
      <c r="X163" s="1">
        <v>1999</v>
      </c>
      <c r="Y163" s="1">
        <v>4</v>
      </c>
      <c r="Z163" s="1">
        <v>2209.9909732845736</v>
      </c>
      <c r="AA163" s="3">
        <f t="shared" si="13"/>
        <v>7.7007437100168383</v>
      </c>
      <c r="AC163" s="1">
        <v>1999</v>
      </c>
      <c r="AD163" s="1">
        <v>4</v>
      </c>
      <c r="AE163" s="12">
        <v>0.73791894977819561</v>
      </c>
      <c r="AF163" s="2">
        <f t="shared" si="14"/>
        <v>7.3791894977819558E-3</v>
      </c>
      <c r="AH163" s="4"/>
    </row>
    <row r="164" spans="1:34" x14ac:dyDescent="0.25">
      <c r="A164" s="1">
        <v>2000</v>
      </c>
      <c r="B164" s="1">
        <v>1</v>
      </c>
      <c r="C164" s="3">
        <f>'Raw data'!D226</f>
        <v>0.75805890291956268</v>
      </c>
      <c r="E164" s="1">
        <v>2000</v>
      </c>
      <c r="F164" s="1">
        <v>1</v>
      </c>
      <c r="G164" s="6">
        <v>78.284999999999997</v>
      </c>
      <c r="H164" s="21">
        <v>211586</v>
      </c>
      <c r="I164" s="3">
        <f t="shared" si="10"/>
        <v>-7.9020308004430673</v>
      </c>
      <c r="K164" s="1">
        <v>2000</v>
      </c>
      <c r="L164" s="1">
        <v>1</v>
      </c>
      <c r="M164" s="1">
        <v>81.808999999999997</v>
      </c>
      <c r="N164" s="1">
        <v>78.811999999999998</v>
      </c>
      <c r="O164" s="21">
        <v>211586</v>
      </c>
      <c r="P164" s="3">
        <f t="shared" si="11"/>
        <v>-7.8764864421508278</v>
      </c>
      <c r="R164" s="1">
        <v>2000</v>
      </c>
      <c r="S164" s="1">
        <v>1</v>
      </c>
      <c r="T164" s="6">
        <v>104.57899999999999</v>
      </c>
      <c r="U164" s="21">
        <v>211586</v>
      </c>
      <c r="V164" s="3">
        <f t="shared" si="12"/>
        <v>-7.6124440475500403</v>
      </c>
      <c r="X164" s="1">
        <v>2000</v>
      </c>
      <c r="Y164" s="1">
        <v>1</v>
      </c>
      <c r="Z164" s="1">
        <v>2261.0967744008367</v>
      </c>
      <c r="AA164" s="3">
        <f t="shared" si="13"/>
        <v>7.7236052729545941</v>
      </c>
      <c r="AC164" s="1">
        <v>2000</v>
      </c>
      <c r="AD164" s="1">
        <v>1</v>
      </c>
      <c r="AE164" s="12">
        <v>0.98909903251173625</v>
      </c>
      <c r="AF164" s="2">
        <f t="shared" si="14"/>
        <v>9.8909903251173624E-3</v>
      </c>
      <c r="AH164" s="4"/>
    </row>
    <row r="165" spans="1:34" x14ac:dyDescent="0.25">
      <c r="A165" s="1">
        <v>2000</v>
      </c>
      <c r="B165" s="1">
        <v>2</v>
      </c>
      <c r="C165" s="3">
        <f>'Raw data'!D227</f>
        <v>0.76801143088179691</v>
      </c>
      <c r="E165" s="1">
        <v>2000</v>
      </c>
      <c r="F165" s="1">
        <v>2</v>
      </c>
      <c r="G165" s="6">
        <v>80.004000000000005</v>
      </c>
      <c r="H165" s="21">
        <v>212242</v>
      </c>
      <c r="I165" s="3">
        <f t="shared" si="10"/>
        <v>-7.883405778637683</v>
      </c>
      <c r="K165" s="1">
        <v>2000</v>
      </c>
      <c r="L165" s="1">
        <v>2</v>
      </c>
      <c r="M165" s="1">
        <v>83.432000000000002</v>
      </c>
      <c r="N165" s="1">
        <v>79.733000000000004</v>
      </c>
      <c r="O165" s="21">
        <v>212242</v>
      </c>
      <c r="P165" s="3">
        <f t="shared" si="11"/>
        <v>-7.8638676338758611</v>
      </c>
      <c r="R165" s="1">
        <v>2000</v>
      </c>
      <c r="S165" s="1">
        <v>2</v>
      </c>
      <c r="T165" s="6">
        <v>104.86799999999999</v>
      </c>
      <c r="U165" s="21">
        <v>212242</v>
      </c>
      <c r="V165" s="3">
        <f t="shared" si="12"/>
        <v>-7.6127799956281983</v>
      </c>
      <c r="X165" s="1">
        <v>2000</v>
      </c>
      <c r="Y165" s="1">
        <v>2</v>
      </c>
      <c r="Z165" s="1">
        <v>2282.1340599830023</v>
      </c>
      <c r="AA165" s="3">
        <f t="shared" si="13"/>
        <v>7.7328662754024613</v>
      </c>
      <c r="AC165" s="1">
        <v>2000</v>
      </c>
      <c r="AD165" s="1">
        <v>2</v>
      </c>
      <c r="AE165" s="12">
        <v>0.78423488855444157</v>
      </c>
      <c r="AF165" s="2">
        <f t="shared" si="14"/>
        <v>7.8423488855444163E-3</v>
      </c>
      <c r="AH165" s="4"/>
    </row>
    <row r="166" spans="1:34" x14ac:dyDescent="0.25">
      <c r="A166" s="1">
        <v>2000</v>
      </c>
      <c r="B166" s="1">
        <v>3</v>
      </c>
      <c r="C166" s="3">
        <f>'Raw data'!D228</f>
        <v>0.77058547652492626</v>
      </c>
      <c r="E166" s="1">
        <v>2000</v>
      </c>
      <c r="F166" s="1">
        <v>3</v>
      </c>
      <c r="G166" s="6">
        <v>79.95</v>
      </c>
      <c r="H166" s="21">
        <v>212918.66666666666</v>
      </c>
      <c r="I166" s="3">
        <f t="shared" si="10"/>
        <v>-7.8872640858542411</v>
      </c>
      <c r="K166" s="1">
        <v>2000</v>
      </c>
      <c r="L166" s="1">
        <v>3</v>
      </c>
      <c r="M166" s="1">
        <v>83.983000000000004</v>
      </c>
      <c r="N166" s="1">
        <v>80.456999999999994</v>
      </c>
      <c r="O166" s="21">
        <v>212918.66666666666</v>
      </c>
      <c r="P166" s="3">
        <f t="shared" si="11"/>
        <v>-7.8592669436644718</v>
      </c>
      <c r="R166" s="1">
        <v>2000</v>
      </c>
      <c r="S166" s="1">
        <v>3</v>
      </c>
      <c r="T166" s="6">
        <v>104.82299999999999</v>
      </c>
      <c r="U166" s="21">
        <v>212918.66666666666</v>
      </c>
      <c r="V166" s="3">
        <f t="shared" si="12"/>
        <v>-7.6163923116774699</v>
      </c>
      <c r="X166" s="1">
        <v>2000</v>
      </c>
      <c r="Y166" s="1">
        <v>3</v>
      </c>
      <c r="Z166" s="1">
        <v>2308.3379403773774</v>
      </c>
      <c r="AA166" s="3">
        <f t="shared" si="13"/>
        <v>7.7442830382167926</v>
      </c>
      <c r="AC166" s="1">
        <v>2000</v>
      </c>
      <c r="AD166" s="1">
        <v>3</v>
      </c>
      <c r="AE166" s="12">
        <v>0.91414128918197457</v>
      </c>
      <c r="AF166" s="2">
        <f t="shared" si="14"/>
        <v>9.1414128918197463E-3</v>
      </c>
      <c r="AH166" s="4"/>
    </row>
    <row r="167" spans="1:34" x14ac:dyDescent="0.25">
      <c r="A167" s="1">
        <v>2000</v>
      </c>
      <c r="B167" s="1">
        <v>4</v>
      </c>
      <c r="C167" s="3">
        <f>'Raw data'!D229</f>
        <v>0.78279909448276142</v>
      </c>
      <c r="E167" s="1">
        <v>2000</v>
      </c>
      <c r="F167" s="1">
        <v>4</v>
      </c>
      <c r="G167" s="6">
        <v>80.459999999999994</v>
      </c>
      <c r="H167" s="21">
        <v>213560.33333333334</v>
      </c>
      <c r="I167" s="3">
        <f t="shared" si="10"/>
        <v>-7.8839144969328681</v>
      </c>
      <c r="K167" s="1">
        <v>2000</v>
      </c>
      <c r="L167" s="1">
        <v>4</v>
      </c>
      <c r="M167" s="1">
        <v>84.79</v>
      </c>
      <c r="N167" s="1">
        <v>81.161000000000001</v>
      </c>
      <c r="O167" s="21">
        <v>213560.33333333334</v>
      </c>
      <c r="P167" s="3">
        <f t="shared" si="11"/>
        <v>-7.8531292799552084</v>
      </c>
      <c r="R167" s="1">
        <v>2000</v>
      </c>
      <c r="S167" s="1">
        <v>4</v>
      </c>
      <c r="T167" s="6">
        <v>104.45</v>
      </c>
      <c r="U167" s="21">
        <v>213560.33333333334</v>
      </c>
      <c r="V167" s="3">
        <f t="shared" si="12"/>
        <v>-7.6229661754519356</v>
      </c>
      <c r="X167" s="1">
        <v>2000</v>
      </c>
      <c r="Y167" s="1">
        <v>4</v>
      </c>
      <c r="Z167" s="1">
        <v>2126.1067386024165</v>
      </c>
      <c r="AA167" s="3">
        <f t="shared" si="13"/>
        <v>7.6620477639456519</v>
      </c>
      <c r="AC167" s="1">
        <v>2000</v>
      </c>
      <c r="AD167" s="1">
        <v>4</v>
      </c>
      <c r="AE167" s="12">
        <v>0.71314720482586813</v>
      </c>
      <c r="AF167" s="2">
        <f t="shared" si="14"/>
        <v>7.1314720482586816E-3</v>
      </c>
      <c r="AH167" s="4"/>
    </row>
    <row r="168" spans="1:34" x14ac:dyDescent="0.25">
      <c r="A168" s="1">
        <v>2001</v>
      </c>
      <c r="B168" s="1">
        <v>1</v>
      </c>
      <c r="C168" s="3">
        <f>'Raw data'!D230</f>
        <v>0.78354600731163115</v>
      </c>
      <c r="E168" s="1">
        <v>2001</v>
      </c>
      <c r="F168" s="1">
        <v>1</v>
      </c>
      <c r="G168" s="6">
        <v>80.003</v>
      </c>
      <c r="H168" s="21">
        <v>214101</v>
      </c>
      <c r="I168" s="3">
        <f t="shared" si="10"/>
        <v>-7.8921390113107117</v>
      </c>
      <c r="K168" s="1">
        <v>2001</v>
      </c>
      <c r="L168" s="1">
        <v>1</v>
      </c>
      <c r="M168" s="1">
        <v>84.286000000000001</v>
      </c>
      <c r="N168" s="1">
        <v>81.509</v>
      </c>
      <c r="O168" s="21">
        <v>214101</v>
      </c>
      <c r="P168" s="3">
        <f t="shared" si="11"/>
        <v>-7.8565982404104027</v>
      </c>
      <c r="R168" s="1">
        <v>2001</v>
      </c>
      <c r="S168" s="1">
        <v>1</v>
      </c>
      <c r="T168" s="6">
        <v>104.396</v>
      </c>
      <c r="U168" s="21">
        <v>214101</v>
      </c>
      <c r="V168" s="3">
        <f t="shared" si="12"/>
        <v>-7.6260117847431994</v>
      </c>
      <c r="X168" s="1">
        <v>2001</v>
      </c>
      <c r="Y168" s="1">
        <v>1</v>
      </c>
      <c r="Z168" s="1">
        <v>1966.50298867131</v>
      </c>
      <c r="AA168" s="3">
        <f t="shared" si="13"/>
        <v>7.5840121116628829</v>
      </c>
      <c r="AC168" s="1">
        <v>2001</v>
      </c>
      <c r="AD168" s="1">
        <v>1</v>
      </c>
      <c r="AE168" s="12">
        <v>0.95665830345142433</v>
      </c>
      <c r="AF168" s="2">
        <f t="shared" si="14"/>
        <v>9.5665830345142439E-3</v>
      </c>
      <c r="AH168" s="4"/>
    </row>
    <row r="169" spans="1:34" x14ac:dyDescent="0.25">
      <c r="A169" s="1">
        <v>2001</v>
      </c>
      <c r="B169" s="1">
        <v>2</v>
      </c>
      <c r="C169" s="3">
        <f>'Raw data'!D231</f>
        <v>0.79286284940960339</v>
      </c>
      <c r="E169" s="1">
        <v>2001</v>
      </c>
      <c r="F169" s="1">
        <v>2</v>
      </c>
      <c r="G169" s="6">
        <v>80.611999999999995</v>
      </c>
      <c r="H169" s="21">
        <v>214735.66666666666</v>
      </c>
      <c r="I169" s="3">
        <f t="shared" si="10"/>
        <v>-7.8875155715374703</v>
      </c>
      <c r="K169" s="1">
        <v>2001</v>
      </c>
      <c r="L169" s="1">
        <v>2</v>
      </c>
      <c r="M169" s="1">
        <v>84.682000000000002</v>
      </c>
      <c r="N169" s="1">
        <v>81.638999999999996</v>
      </c>
      <c r="O169" s="21">
        <v>214735.66666666666</v>
      </c>
      <c r="P169" s="3">
        <f t="shared" si="11"/>
        <v>-7.8563906178649638</v>
      </c>
      <c r="R169" s="1">
        <v>2001</v>
      </c>
      <c r="S169" s="1">
        <v>2</v>
      </c>
      <c r="T169" s="6">
        <v>103.401</v>
      </c>
      <c r="U169" s="21">
        <v>214735.66666666666</v>
      </c>
      <c r="V169" s="3">
        <f t="shared" si="12"/>
        <v>-7.638548460135266</v>
      </c>
      <c r="X169" s="1">
        <v>2001</v>
      </c>
      <c r="Y169" s="1">
        <v>2</v>
      </c>
      <c r="Z169" s="1">
        <v>1880.6266994370101</v>
      </c>
      <c r="AA169" s="3">
        <f t="shared" si="13"/>
        <v>7.5393603510393401</v>
      </c>
      <c r="AC169" s="1">
        <v>2001</v>
      </c>
      <c r="AD169" s="1">
        <v>2</v>
      </c>
      <c r="AE169" s="12">
        <v>0.7009306342403363</v>
      </c>
      <c r="AF169" s="2">
        <f t="shared" si="14"/>
        <v>7.0093063424033633E-3</v>
      </c>
      <c r="AH169" s="4"/>
    </row>
    <row r="170" spans="1:34" x14ac:dyDescent="0.25">
      <c r="A170" s="1">
        <v>2001</v>
      </c>
      <c r="B170" s="1">
        <v>3</v>
      </c>
      <c r="C170" s="3">
        <f>'Raw data'!D232</f>
        <v>0.79461995540850694</v>
      </c>
      <c r="E170" s="1">
        <v>2001</v>
      </c>
      <c r="F170" s="1">
        <v>3</v>
      </c>
      <c r="G170" s="6">
        <v>80.078999999999994</v>
      </c>
      <c r="H170" s="21">
        <v>215421.66666666666</v>
      </c>
      <c r="I170" s="3">
        <f t="shared" si="10"/>
        <v>-7.8973389792825124</v>
      </c>
      <c r="K170" s="1">
        <v>2001</v>
      </c>
      <c r="L170" s="1">
        <v>3</v>
      </c>
      <c r="M170" s="1">
        <v>85.072000000000003</v>
      </c>
      <c r="N170" s="1">
        <v>81.759</v>
      </c>
      <c r="O170" s="21">
        <v>215421.66666666666</v>
      </c>
      <c r="P170" s="3">
        <f t="shared" si="11"/>
        <v>-7.8565184832835913</v>
      </c>
      <c r="R170" s="1">
        <v>2001</v>
      </c>
      <c r="S170" s="1">
        <v>3</v>
      </c>
      <c r="T170" s="6">
        <v>102.111</v>
      </c>
      <c r="U170" s="21">
        <v>215421.66666666666</v>
      </c>
      <c r="V170" s="3">
        <f t="shared" si="12"/>
        <v>-7.6542921698194268</v>
      </c>
      <c r="X170" s="1">
        <v>2001</v>
      </c>
      <c r="Y170" s="1">
        <v>3</v>
      </c>
      <c r="Z170" s="1">
        <v>1740.7036044192946</v>
      </c>
      <c r="AA170" s="3">
        <f t="shared" si="13"/>
        <v>7.4620446808288321</v>
      </c>
      <c r="AC170" s="1">
        <v>2001</v>
      </c>
      <c r="AD170" s="1">
        <v>3</v>
      </c>
      <c r="AE170" s="12">
        <v>0.28279782795524966</v>
      </c>
      <c r="AF170" s="2">
        <f t="shared" si="14"/>
        <v>2.8279782795524967E-3</v>
      </c>
      <c r="AH170" s="4"/>
    </row>
    <row r="171" spans="1:34" x14ac:dyDescent="0.25">
      <c r="A171" s="1">
        <v>2001</v>
      </c>
      <c r="B171" s="1">
        <v>4</v>
      </c>
      <c r="C171" s="3">
        <f>'Raw data'!D233</f>
        <v>0.80329940685667289</v>
      </c>
      <c r="E171" s="1">
        <v>2001</v>
      </c>
      <c r="F171" s="1">
        <v>4</v>
      </c>
      <c r="G171" s="6">
        <v>80.171000000000006</v>
      </c>
      <c r="H171" s="21">
        <v>216111.66666666666</v>
      </c>
      <c r="I171" s="3">
        <f t="shared" si="10"/>
        <v>-7.8993886749183551</v>
      </c>
      <c r="K171" s="1">
        <v>2001</v>
      </c>
      <c r="L171" s="1">
        <v>4</v>
      </c>
      <c r="M171" s="1">
        <v>85.790999999999997</v>
      </c>
      <c r="N171" s="1">
        <v>82.191000000000003</v>
      </c>
      <c r="O171" s="21">
        <v>216111.66666666666</v>
      </c>
      <c r="P171" s="3">
        <f t="shared" si="11"/>
        <v>-7.852840878143283</v>
      </c>
      <c r="R171" s="1">
        <v>2001</v>
      </c>
      <c r="S171" s="1">
        <v>4</v>
      </c>
      <c r="T171" s="6">
        <v>100.971</v>
      </c>
      <c r="U171" s="21">
        <v>216111.66666666666</v>
      </c>
      <c r="V171" s="3">
        <f t="shared" si="12"/>
        <v>-7.6687171814902007</v>
      </c>
      <c r="X171" s="1">
        <v>2001</v>
      </c>
      <c r="Y171" s="1">
        <v>4</v>
      </c>
      <c r="Z171" s="1">
        <v>1706.5831302728732</v>
      </c>
      <c r="AA171" s="3">
        <f t="shared" si="13"/>
        <v>7.4422484810617568</v>
      </c>
      <c r="AC171" s="1">
        <v>2001</v>
      </c>
      <c r="AD171" s="1">
        <v>4</v>
      </c>
      <c r="AE171" s="12">
        <v>-7.4642753976850898E-2</v>
      </c>
      <c r="AF171" s="2">
        <f t="shared" si="14"/>
        <v>-7.46427539768509E-4</v>
      </c>
      <c r="AH171" s="4"/>
    </row>
    <row r="172" spans="1:34" x14ac:dyDescent="0.25">
      <c r="A172" s="1">
        <v>2002</v>
      </c>
      <c r="B172" s="1">
        <v>1</v>
      </c>
      <c r="C172" s="3">
        <f>'Raw data'!D234</f>
        <v>0.81576459777556853</v>
      </c>
      <c r="E172" s="1">
        <v>2002</v>
      </c>
      <c r="F172" s="1">
        <v>1</v>
      </c>
      <c r="G172" s="6">
        <v>81.132999999999996</v>
      </c>
      <c r="H172" s="21">
        <v>216664</v>
      </c>
      <c r="I172" s="3">
        <f t="shared" si="10"/>
        <v>-7.8900132620222196</v>
      </c>
      <c r="K172" s="1">
        <v>2002</v>
      </c>
      <c r="L172" s="1">
        <v>1</v>
      </c>
      <c r="M172" s="1">
        <v>86.150999999999996</v>
      </c>
      <c r="N172" s="1">
        <v>82.557000000000002</v>
      </c>
      <c r="O172" s="21">
        <v>216664</v>
      </c>
      <c r="P172" s="3">
        <f t="shared" si="11"/>
        <v>-7.8510808161098371</v>
      </c>
      <c r="R172" s="1">
        <v>2002</v>
      </c>
      <c r="S172" s="1">
        <v>1</v>
      </c>
      <c r="T172" s="6">
        <v>100.095</v>
      </c>
      <c r="U172" s="21">
        <v>216664</v>
      </c>
      <c r="V172" s="3">
        <f t="shared" si="12"/>
        <v>-7.6799833104119823</v>
      </c>
      <c r="X172" s="1">
        <v>2002</v>
      </c>
      <c r="Y172" s="1">
        <v>1</v>
      </c>
      <c r="Z172" s="1">
        <v>1722.4449721488782</v>
      </c>
      <c r="AA172" s="3">
        <f t="shared" si="13"/>
        <v>7.4515000558746847</v>
      </c>
      <c r="AC172" s="1">
        <v>2002</v>
      </c>
      <c r="AD172" s="1">
        <v>1</v>
      </c>
      <c r="AE172" s="12">
        <v>0.31935469696477981</v>
      </c>
      <c r="AF172" s="2">
        <f t="shared" si="14"/>
        <v>3.1935469696477981E-3</v>
      </c>
      <c r="AH172" s="4"/>
    </row>
    <row r="173" spans="1:34" x14ac:dyDescent="0.25">
      <c r="A173" s="1">
        <v>2002</v>
      </c>
      <c r="B173" s="1">
        <v>2</v>
      </c>
      <c r="C173" s="3">
        <f>'Raw data'!D235</f>
        <v>0.8147909682045239</v>
      </c>
      <c r="E173" s="1">
        <v>2002</v>
      </c>
      <c r="F173" s="1">
        <v>2</v>
      </c>
      <c r="G173" s="6">
        <v>81.497</v>
      </c>
      <c r="H173" s="21">
        <v>217203.66666666666</v>
      </c>
      <c r="I173" s="3">
        <f t="shared" si="10"/>
        <v>-7.8880245386684642</v>
      </c>
      <c r="K173" s="1">
        <v>2002</v>
      </c>
      <c r="L173" s="1">
        <v>2</v>
      </c>
      <c r="M173" s="1">
        <v>86.21</v>
      </c>
      <c r="N173" s="1">
        <v>83.081000000000003</v>
      </c>
      <c r="O173" s="21">
        <v>217203.66666666666</v>
      </c>
      <c r="P173" s="3">
        <f t="shared" si="11"/>
        <v>-7.850118801326615</v>
      </c>
      <c r="R173" s="1">
        <v>2002</v>
      </c>
      <c r="S173" s="1">
        <v>2</v>
      </c>
      <c r="T173" s="6">
        <v>100.345</v>
      </c>
      <c r="U173" s="21">
        <v>217203.66666666666</v>
      </c>
      <c r="V173" s="3">
        <f t="shared" si="12"/>
        <v>-7.6799765000311861</v>
      </c>
      <c r="X173" s="1">
        <v>2002</v>
      </c>
      <c r="Y173" s="1">
        <v>2</v>
      </c>
      <c r="Z173" s="1">
        <v>1608.857851321003</v>
      </c>
      <c r="AA173" s="3">
        <f t="shared" si="13"/>
        <v>7.3832797971114017</v>
      </c>
      <c r="AC173" s="1">
        <v>2002</v>
      </c>
      <c r="AD173" s="1">
        <v>2</v>
      </c>
      <c r="AE173" s="12">
        <v>0.78644568338465604</v>
      </c>
      <c r="AF173" s="2">
        <f t="shared" si="14"/>
        <v>7.8644568338465601E-3</v>
      </c>
      <c r="AH173" s="4"/>
    </row>
    <row r="174" spans="1:34" x14ac:dyDescent="0.25">
      <c r="A174" s="1">
        <v>2002</v>
      </c>
      <c r="B174" s="1">
        <v>3</v>
      </c>
      <c r="C174" s="3">
        <f>'Raw data'!D236</f>
        <v>0.81998413333010922</v>
      </c>
      <c r="E174" s="1">
        <v>2002</v>
      </c>
      <c r="F174" s="1">
        <v>3</v>
      </c>
      <c r="G174" s="6">
        <v>81.796999999999997</v>
      </c>
      <c r="H174" s="21">
        <v>217867.66666666666</v>
      </c>
      <c r="I174" s="3">
        <f t="shared" si="10"/>
        <v>-7.8874025556930292</v>
      </c>
      <c r="K174" s="1">
        <v>2002</v>
      </c>
      <c r="L174" s="1">
        <v>3</v>
      </c>
      <c r="M174" s="1">
        <v>86.353999999999999</v>
      </c>
      <c r="N174" s="1">
        <v>83.418999999999997</v>
      </c>
      <c r="O174" s="21">
        <v>217867.66666666666</v>
      </c>
      <c r="P174" s="3">
        <f t="shared" si="11"/>
        <v>-7.8503280537394975</v>
      </c>
      <c r="R174" s="1">
        <v>2002</v>
      </c>
      <c r="S174" s="1">
        <v>3</v>
      </c>
      <c r="T174" s="6">
        <v>99.986999999999995</v>
      </c>
      <c r="U174" s="21">
        <v>217867.66666666666</v>
      </c>
      <c r="V174" s="3">
        <f t="shared" si="12"/>
        <v>-7.6866029462752081</v>
      </c>
      <c r="X174" s="1">
        <v>2002</v>
      </c>
      <c r="Y174" s="1">
        <v>3</v>
      </c>
      <c r="Z174" s="1">
        <v>1341.5262021474182</v>
      </c>
      <c r="AA174" s="3">
        <f t="shared" si="13"/>
        <v>7.2015632016521351</v>
      </c>
      <c r="AC174" s="1">
        <v>2002</v>
      </c>
      <c r="AD174" s="1">
        <v>3</v>
      </c>
      <c r="AE174" s="12">
        <v>0.53855388353390765</v>
      </c>
      <c r="AF174" s="2">
        <f t="shared" si="14"/>
        <v>5.3855388353390762E-3</v>
      </c>
      <c r="AH174" s="4"/>
    </row>
    <row r="175" spans="1:34" x14ac:dyDescent="0.25">
      <c r="A175" s="1">
        <v>2002</v>
      </c>
      <c r="B175" s="1">
        <v>4</v>
      </c>
      <c r="C175" s="3">
        <f>'Raw data'!D237</f>
        <v>0.81935622722295076</v>
      </c>
      <c r="E175" s="1">
        <v>2002</v>
      </c>
      <c r="F175" s="1">
        <v>4</v>
      </c>
      <c r="G175" s="6">
        <v>81.819999999999993</v>
      </c>
      <c r="H175" s="21">
        <v>218543</v>
      </c>
      <c r="I175" s="3">
        <f t="shared" si="10"/>
        <v>-7.8902163579933431</v>
      </c>
      <c r="K175" s="1">
        <v>2002</v>
      </c>
      <c r="L175" s="1">
        <v>4</v>
      </c>
      <c r="M175" s="1">
        <v>87.388999999999996</v>
      </c>
      <c r="N175" s="1">
        <v>83.951999999999998</v>
      </c>
      <c r="O175" s="21">
        <v>218543</v>
      </c>
      <c r="P175" s="3">
        <f t="shared" si="11"/>
        <v>-7.8442295281868937</v>
      </c>
      <c r="R175" s="1">
        <v>2002</v>
      </c>
      <c r="S175" s="1">
        <v>4</v>
      </c>
      <c r="T175" s="6">
        <v>100.11799999999999</v>
      </c>
      <c r="U175" s="21">
        <v>218543</v>
      </c>
      <c r="V175" s="3">
        <f t="shared" si="12"/>
        <v>-7.6883885801593106</v>
      </c>
      <c r="X175" s="1">
        <v>2002</v>
      </c>
      <c r="Y175" s="1">
        <v>4</v>
      </c>
      <c r="Z175" s="1">
        <v>1327.2314869756399</v>
      </c>
      <c r="AA175" s="3">
        <f t="shared" si="13"/>
        <v>7.1908504629586201</v>
      </c>
      <c r="AC175" s="1">
        <v>2002</v>
      </c>
      <c r="AD175" s="1">
        <v>4</v>
      </c>
      <c r="AE175" s="12">
        <v>0.59126021076600443</v>
      </c>
      <c r="AF175" s="2">
        <f t="shared" si="14"/>
        <v>5.9126021076600444E-3</v>
      </c>
      <c r="AH175" s="4"/>
    </row>
    <row r="176" spans="1:34" x14ac:dyDescent="0.25">
      <c r="A176" s="1">
        <v>2003</v>
      </c>
      <c r="B176" s="1">
        <v>1</v>
      </c>
      <c r="C176" s="3">
        <f>'Raw data'!D238</f>
        <v>0.81949786767828425</v>
      </c>
      <c r="E176" s="1">
        <v>2003</v>
      </c>
      <c r="F176" s="1">
        <v>1</v>
      </c>
      <c r="G176" s="6">
        <v>82.183999999999997</v>
      </c>
      <c r="H176" s="21">
        <v>220109.33333333334</v>
      </c>
      <c r="I176" s="3">
        <f t="shared" si="10"/>
        <v>-7.8929190356689647</v>
      </c>
      <c r="K176" s="1">
        <v>2003</v>
      </c>
      <c r="L176" s="1">
        <v>1</v>
      </c>
      <c r="M176" s="1">
        <v>88.094999999999999</v>
      </c>
      <c r="N176" s="1">
        <v>84.334999999999994</v>
      </c>
      <c r="O176" s="21">
        <v>220109.33333333334</v>
      </c>
      <c r="P176" s="3">
        <f t="shared" si="11"/>
        <v>-7.8450354951308316</v>
      </c>
      <c r="R176" s="1">
        <v>2003</v>
      </c>
      <c r="S176" s="1">
        <v>1</v>
      </c>
      <c r="T176" s="6">
        <v>99.599000000000004</v>
      </c>
      <c r="U176" s="21">
        <v>220109.33333333334</v>
      </c>
      <c r="V176" s="3">
        <f t="shared" si="12"/>
        <v>-7.70072754720342</v>
      </c>
      <c r="X176" s="1">
        <v>2003</v>
      </c>
      <c r="Y176" s="1">
        <v>1</v>
      </c>
      <c r="Z176" s="1">
        <v>1272.5843592782142</v>
      </c>
      <c r="AA176" s="3">
        <f t="shared" si="13"/>
        <v>7.1488050403555814</v>
      </c>
      <c r="AC176" s="1">
        <v>2003</v>
      </c>
      <c r="AD176" s="1">
        <v>1</v>
      </c>
      <c r="AE176" s="12">
        <v>1.0282557455022925</v>
      </c>
      <c r="AF176" s="2">
        <f t="shared" si="14"/>
        <v>1.0282557455022925E-2</v>
      </c>
      <c r="AH176" s="4"/>
    </row>
    <row r="177" spans="1:34" x14ac:dyDescent="0.25">
      <c r="A177" s="1">
        <v>2003</v>
      </c>
      <c r="B177" s="1">
        <v>2</v>
      </c>
      <c r="C177" s="3">
        <f>'Raw data'!D239</f>
        <v>0.83164458852090506</v>
      </c>
      <c r="E177" s="1">
        <v>2003</v>
      </c>
      <c r="F177" s="1">
        <v>2</v>
      </c>
      <c r="G177" s="6">
        <v>83.024000000000001</v>
      </c>
      <c r="H177" s="21">
        <v>220774</v>
      </c>
      <c r="I177" s="3">
        <f t="shared" si="10"/>
        <v>-7.8857651102030033</v>
      </c>
      <c r="K177" s="1">
        <v>2003</v>
      </c>
      <c r="L177" s="1">
        <v>2</v>
      </c>
      <c r="M177" s="1">
        <v>88.801000000000002</v>
      </c>
      <c r="N177" s="1">
        <v>84.83</v>
      </c>
      <c r="O177" s="21">
        <v>220774</v>
      </c>
      <c r="P177" s="3">
        <f t="shared" si="11"/>
        <v>-7.8411096556754902</v>
      </c>
      <c r="R177" s="1">
        <v>2003</v>
      </c>
      <c r="S177" s="1">
        <v>2</v>
      </c>
      <c r="T177" s="6">
        <v>99.3</v>
      </c>
      <c r="U177" s="21">
        <v>220774</v>
      </c>
      <c r="V177" s="3">
        <f t="shared" si="12"/>
        <v>-7.7067492617772597</v>
      </c>
      <c r="X177" s="1">
        <v>2003</v>
      </c>
      <c r="Y177" s="1">
        <v>2</v>
      </c>
      <c r="Z177" s="1">
        <v>1383.0080196490271</v>
      </c>
      <c r="AA177" s="3">
        <f t="shared" si="13"/>
        <v>7.2320161303818766</v>
      </c>
      <c r="AC177" s="1">
        <v>2003</v>
      </c>
      <c r="AD177" s="1">
        <v>2</v>
      </c>
      <c r="AE177" s="12">
        <v>-0.16256519102179348</v>
      </c>
      <c r="AF177" s="2">
        <f t="shared" si="14"/>
        <v>-1.6256519102179348E-3</v>
      </c>
      <c r="AH177" s="4"/>
    </row>
    <row r="178" spans="1:34" x14ac:dyDescent="0.25">
      <c r="A178" s="1">
        <v>2003</v>
      </c>
      <c r="B178" s="1">
        <v>3</v>
      </c>
      <c r="C178" s="3">
        <f>'Raw data'!D240</f>
        <v>0.84284624550567633</v>
      </c>
      <c r="E178" s="1">
        <v>2003</v>
      </c>
      <c r="F178" s="1">
        <v>3</v>
      </c>
      <c r="G178" s="6">
        <v>84.965999999999994</v>
      </c>
      <c r="H178" s="21">
        <v>221512.66666666666</v>
      </c>
      <c r="I178" s="3">
        <f t="shared" si="10"/>
        <v>-7.865983876217328</v>
      </c>
      <c r="K178" s="1">
        <v>2003</v>
      </c>
      <c r="L178" s="1">
        <v>3</v>
      </c>
      <c r="M178" s="1">
        <v>90.441000000000003</v>
      </c>
      <c r="N178" s="1">
        <v>85.391999999999996</v>
      </c>
      <c r="O178" s="21">
        <v>221512.66666666666</v>
      </c>
      <c r="P178" s="3">
        <f t="shared" si="11"/>
        <v>-7.8318475523005322</v>
      </c>
      <c r="R178" s="1">
        <v>2003</v>
      </c>
      <c r="S178" s="1">
        <v>3</v>
      </c>
      <c r="T178" s="6">
        <v>99.451999999999998</v>
      </c>
      <c r="U178" s="21">
        <v>221512.66666666666</v>
      </c>
      <c r="V178" s="3">
        <f t="shared" si="12"/>
        <v>-7.7085599369801932</v>
      </c>
      <c r="X178" s="1">
        <v>2003</v>
      </c>
      <c r="Y178" s="1">
        <v>3</v>
      </c>
      <c r="Z178" s="1">
        <v>1467.9304271114133</v>
      </c>
      <c r="AA178" s="3">
        <f t="shared" si="13"/>
        <v>7.2916088150755023</v>
      </c>
      <c r="AC178" s="1">
        <v>2003</v>
      </c>
      <c r="AD178" s="1">
        <v>3</v>
      </c>
      <c r="AE178" s="12">
        <v>0.74667334137551222</v>
      </c>
      <c r="AF178" s="2">
        <f t="shared" si="14"/>
        <v>7.4667334137551219E-3</v>
      </c>
      <c r="AH178" s="4"/>
    </row>
    <row r="179" spans="1:34" x14ac:dyDescent="0.25">
      <c r="A179" s="1">
        <v>2003</v>
      </c>
      <c r="B179" s="1">
        <v>4</v>
      </c>
      <c r="C179" s="3">
        <f>'Raw data'!D241</f>
        <v>0.83738161729265015</v>
      </c>
      <c r="E179" s="1">
        <v>2003</v>
      </c>
      <c r="F179" s="1">
        <v>4</v>
      </c>
      <c r="G179" s="6">
        <v>86.182000000000002</v>
      </c>
      <c r="H179" s="21">
        <v>222275.66666666666</v>
      </c>
      <c r="I179" s="3">
        <f t="shared" si="10"/>
        <v>-7.8552122931134436</v>
      </c>
      <c r="K179" s="1">
        <v>2003</v>
      </c>
      <c r="L179" s="1">
        <v>4</v>
      </c>
      <c r="M179" s="1">
        <v>90.96</v>
      </c>
      <c r="N179" s="1">
        <v>85.882000000000005</v>
      </c>
      <c r="O179" s="21">
        <v>222275.66666666666</v>
      </c>
      <c r="P179" s="3">
        <f t="shared" si="11"/>
        <v>-7.8295641342799192</v>
      </c>
      <c r="R179" s="1">
        <v>2003</v>
      </c>
      <c r="S179" s="1">
        <v>4</v>
      </c>
      <c r="T179" s="6">
        <v>99.956000000000003</v>
      </c>
      <c r="U179" s="21">
        <v>222275.66666666666</v>
      </c>
      <c r="V179" s="3">
        <f t="shared" si="12"/>
        <v>-7.7069435431128239</v>
      </c>
      <c r="X179" s="1">
        <v>2003</v>
      </c>
      <c r="Y179" s="1">
        <v>4</v>
      </c>
      <c r="Z179" s="1">
        <v>1549.770587037624</v>
      </c>
      <c r="AA179" s="3">
        <f t="shared" si="13"/>
        <v>7.3458621905961508</v>
      </c>
      <c r="AC179" s="1">
        <v>2003</v>
      </c>
      <c r="AD179" s="1">
        <v>4</v>
      </c>
      <c r="AE179" s="12">
        <v>0.38011369744867335</v>
      </c>
      <c r="AF179" s="2">
        <f t="shared" si="14"/>
        <v>3.8011369744867336E-3</v>
      </c>
      <c r="AH179" s="4"/>
    </row>
    <row r="180" spans="1:34" x14ac:dyDescent="0.25">
      <c r="A180" s="1">
        <v>2004</v>
      </c>
      <c r="B180" s="1">
        <v>1</v>
      </c>
      <c r="C180" s="3">
        <f>'Raw data'!D242</f>
        <v>0.83621927649948624</v>
      </c>
      <c r="E180" s="1">
        <v>2004</v>
      </c>
      <c r="F180" s="1">
        <v>1</v>
      </c>
      <c r="G180" s="6">
        <v>86.328999999999994</v>
      </c>
      <c r="H180" s="21">
        <v>222356</v>
      </c>
      <c r="I180" s="3">
        <f t="shared" si="10"/>
        <v>-7.8538694013371684</v>
      </c>
      <c r="K180" s="1">
        <v>2004</v>
      </c>
      <c r="L180" s="1">
        <v>1</v>
      </c>
      <c r="M180" s="1">
        <v>91.656999999999996</v>
      </c>
      <c r="N180" s="1">
        <v>86.593999999999994</v>
      </c>
      <c r="O180" s="21">
        <v>222356</v>
      </c>
      <c r="P180" s="3">
        <f t="shared" si="11"/>
        <v>-7.8219894912417898</v>
      </c>
      <c r="R180" s="1">
        <v>2004</v>
      </c>
      <c r="S180" s="1">
        <v>1</v>
      </c>
      <c r="T180" s="6">
        <v>100.35599999999999</v>
      </c>
      <c r="U180" s="21">
        <v>222356</v>
      </c>
      <c r="V180" s="3">
        <f t="shared" si="12"/>
        <v>-7.7033111158713004</v>
      </c>
      <c r="X180" s="1">
        <v>2004</v>
      </c>
      <c r="Y180" s="1">
        <v>1</v>
      </c>
      <c r="Z180" s="1">
        <v>1647.6755810072489</v>
      </c>
      <c r="AA180" s="3">
        <f t="shared" si="13"/>
        <v>7.4071208349057729</v>
      </c>
      <c r="AC180" s="1">
        <v>2004</v>
      </c>
      <c r="AD180" s="1">
        <v>1</v>
      </c>
      <c r="AE180" s="12">
        <v>0.84620621577875477</v>
      </c>
      <c r="AF180" s="2">
        <f t="shared" si="14"/>
        <v>8.462062157787548E-3</v>
      </c>
      <c r="AH180" s="4"/>
    </row>
    <row r="181" spans="1:34" x14ac:dyDescent="0.25">
      <c r="A181" s="1">
        <v>2004</v>
      </c>
      <c r="B181" s="1">
        <v>2</v>
      </c>
      <c r="C181" s="3">
        <f>'Raw data'!D243</f>
        <v>0.84612618467704159</v>
      </c>
      <c r="E181" s="1">
        <v>2004</v>
      </c>
      <c r="F181" s="1">
        <v>2</v>
      </c>
      <c r="G181" s="6">
        <v>87.286000000000001</v>
      </c>
      <c r="H181" s="21">
        <v>222973.33333333334</v>
      </c>
      <c r="I181" s="3">
        <f t="shared" si="10"/>
        <v>-7.8456173783936025</v>
      </c>
      <c r="K181" s="1">
        <v>2004</v>
      </c>
      <c r="L181" s="1">
        <v>2</v>
      </c>
      <c r="M181" s="1">
        <v>92.025999999999996</v>
      </c>
      <c r="N181" s="1">
        <v>87.162000000000006</v>
      </c>
      <c r="O181" s="21">
        <v>222973.33333333334</v>
      </c>
      <c r="P181" s="3">
        <f t="shared" si="11"/>
        <v>-7.8195191083739868</v>
      </c>
      <c r="R181" s="1">
        <v>2004</v>
      </c>
      <c r="S181" s="1">
        <v>2</v>
      </c>
      <c r="T181" s="6">
        <v>100.43600000000001</v>
      </c>
      <c r="U181" s="21">
        <v>222973.33333333334</v>
      </c>
      <c r="V181" s="3">
        <f t="shared" si="12"/>
        <v>-7.7052867531015998</v>
      </c>
      <c r="X181" s="1">
        <v>2004</v>
      </c>
      <c r="Y181" s="1">
        <v>2</v>
      </c>
      <c r="Z181" s="1">
        <v>1609.6002135136298</v>
      </c>
      <c r="AA181" s="3">
        <f t="shared" si="13"/>
        <v>7.383741112555529</v>
      </c>
      <c r="AC181" s="1">
        <v>2004</v>
      </c>
      <c r="AD181" s="1">
        <v>2</v>
      </c>
      <c r="AE181" s="12">
        <v>0.78530861856066758</v>
      </c>
      <c r="AF181" s="2">
        <f t="shared" si="14"/>
        <v>7.8530861856066763E-3</v>
      </c>
      <c r="AH181" s="4"/>
    </row>
    <row r="182" spans="1:34" x14ac:dyDescent="0.25">
      <c r="A182" s="1">
        <v>2004</v>
      </c>
      <c r="B182" s="1">
        <v>3</v>
      </c>
      <c r="C182" s="3">
        <f>'Raw data'!D244</f>
        <v>0.85414087283811024</v>
      </c>
      <c r="E182" s="1">
        <v>2004</v>
      </c>
      <c r="F182" s="1">
        <v>3</v>
      </c>
      <c r="G182" s="6">
        <v>88.198999999999998</v>
      </c>
      <c r="H182" s="21">
        <v>223680</v>
      </c>
      <c r="I182" s="3">
        <f t="shared" si="10"/>
        <v>-7.838376112947592</v>
      </c>
      <c r="K182" s="1">
        <v>2004</v>
      </c>
      <c r="L182" s="1">
        <v>3</v>
      </c>
      <c r="M182" s="1">
        <v>92.685000000000002</v>
      </c>
      <c r="N182" s="1">
        <v>88.08</v>
      </c>
      <c r="O182" s="21">
        <v>223680</v>
      </c>
      <c r="P182" s="3">
        <f t="shared" si="11"/>
        <v>-7.8139210734400626</v>
      </c>
      <c r="R182" s="1">
        <v>2004</v>
      </c>
      <c r="S182" s="1">
        <v>3</v>
      </c>
      <c r="T182" s="6">
        <v>101.083</v>
      </c>
      <c r="U182" s="21">
        <v>223680</v>
      </c>
      <c r="V182" s="3">
        <f t="shared" si="12"/>
        <v>-7.7020297764862029</v>
      </c>
      <c r="X182" s="1">
        <v>2004</v>
      </c>
      <c r="Y182" s="1">
        <v>3</v>
      </c>
      <c r="Z182" s="1">
        <v>1577.0176528623799</v>
      </c>
      <c r="AA182" s="3">
        <f t="shared" si="13"/>
        <v>7.3632907808524344</v>
      </c>
      <c r="AC182" s="1">
        <v>2004</v>
      </c>
      <c r="AD182" s="1">
        <v>3</v>
      </c>
      <c r="AE182" s="12">
        <v>0.63831422350453693</v>
      </c>
      <c r="AF182" s="2">
        <f t="shared" si="14"/>
        <v>6.3831422350453691E-3</v>
      </c>
      <c r="AH182" s="4"/>
    </row>
    <row r="183" spans="1:34" x14ac:dyDescent="0.25">
      <c r="A183" s="1">
        <v>2004</v>
      </c>
      <c r="B183" s="1">
        <v>4</v>
      </c>
      <c r="C183" s="3">
        <f>'Raw data'!D245</f>
        <v>0.859892051900226</v>
      </c>
      <c r="E183" s="1">
        <v>2004</v>
      </c>
      <c r="F183" s="1">
        <v>4</v>
      </c>
      <c r="G183" s="6">
        <v>89.105999999999995</v>
      </c>
      <c r="H183" s="21">
        <v>224418</v>
      </c>
      <c r="I183" s="3">
        <f t="shared" si="10"/>
        <v>-7.8314389910405957</v>
      </c>
      <c r="K183" s="1">
        <v>2004</v>
      </c>
      <c r="L183" s="1">
        <v>4</v>
      </c>
      <c r="M183" s="1">
        <v>93.63</v>
      </c>
      <c r="N183" s="1">
        <v>88.977000000000004</v>
      </c>
      <c r="O183" s="21">
        <v>224418</v>
      </c>
      <c r="P183" s="3">
        <f t="shared" si="11"/>
        <v>-7.8070765412924921</v>
      </c>
      <c r="R183" s="1">
        <v>2004</v>
      </c>
      <c r="S183" s="1">
        <v>4</v>
      </c>
      <c r="T183" s="6">
        <v>101.614</v>
      </c>
      <c r="U183" s="21">
        <v>224418</v>
      </c>
      <c r="V183" s="3">
        <f t="shared" si="12"/>
        <v>-7.7000843423903831</v>
      </c>
      <c r="X183" s="1">
        <v>2004</v>
      </c>
      <c r="Y183" s="1">
        <v>4</v>
      </c>
      <c r="Z183" s="1">
        <v>1649.548226262048</v>
      </c>
      <c r="AA183" s="3">
        <f t="shared" si="13"/>
        <v>7.4082567271385171</v>
      </c>
      <c r="AC183" s="1">
        <v>2004</v>
      </c>
      <c r="AD183" s="1">
        <v>4</v>
      </c>
      <c r="AE183" s="12">
        <v>1.0738006823107706</v>
      </c>
      <c r="AF183" s="2">
        <f t="shared" si="14"/>
        <v>1.0738006823107707E-2</v>
      </c>
      <c r="AH183" s="4"/>
    </row>
    <row r="184" spans="1:34" x14ac:dyDescent="0.25">
      <c r="A184" s="1">
        <v>2005</v>
      </c>
      <c r="B184" s="1">
        <v>1</v>
      </c>
      <c r="C184" s="3">
        <f>'Raw data'!D246</f>
        <v>0.86317100055491269</v>
      </c>
      <c r="E184" s="1">
        <v>2005</v>
      </c>
      <c r="F184" s="1">
        <v>1</v>
      </c>
      <c r="G184" s="6">
        <v>90.316999999999993</v>
      </c>
      <c r="H184" s="21">
        <v>225038</v>
      </c>
      <c r="I184" s="3">
        <f t="shared" si="10"/>
        <v>-7.8206988517602758</v>
      </c>
      <c r="K184" s="1">
        <v>2005</v>
      </c>
      <c r="L184" s="1">
        <v>1</v>
      </c>
      <c r="M184" s="1">
        <v>94.510999999999996</v>
      </c>
      <c r="N184" s="1">
        <v>89.478999999999999</v>
      </c>
      <c r="O184" s="21">
        <v>225038</v>
      </c>
      <c r="P184" s="3">
        <f t="shared" si="11"/>
        <v>-7.8022903280692661</v>
      </c>
      <c r="R184" s="1">
        <v>2005</v>
      </c>
      <c r="S184" s="1">
        <v>1</v>
      </c>
      <c r="T184" s="6">
        <v>101.819</v>
      </c>
      <c r="U184" s="21">
        <v>225038</v>
      </c>
      <c r="V184" s="3">
        <f t="shared" si="12"/>
        <v>-7.700827828642554</v>
      </c>
      <c r="X184" s="1">
        <v>2005</v>
      </c>
      <c r="Y184" s="1">
        <v>1</v>
      </c>
      <c r="Z184" s="1">
        <v>1681.7894966842041</v>
      </c>
      <c r="AA184" s="3">
        <f t="shared" si="13"/>
        <v>7.4276136820969816</v>
      </c>
      <c r="AC184" s="1">
        <v>2005</v>
      </c>
      <c r="AD184" s="1">
        <v>1</v>
      </c>
      <c r="AE184" s="12">
        <v>0.50491629019398465</v>
      </c>
      <c r="AF184" s="2">
        <f t="shared" si="14"/>
        <v>5.0491629019398469E-3</v>
      </c>
      <c r="AH184" s="4"/>
    </row>
    <row r="185" spans="1:34" x14ac:dyDescent="0.25">
      <c r="A185" s="1">
        <v>2005</v>
      </c>
      <c r="B185" s="1">
        <v>2</v>
      </c>
      <c r="C185" s="3">
        <f>'Raw data'!D247</f>
        <v>0.86450846818629856</v>
      </c>
      <c r="E185" s="1">
        <v>2005</v>
      </c>
      <c r="F185" s="1">
        <v>2</v>
      </c>
      <c r="G185" s="6">
        <v>90.662999999999997</v>
      </c>
      <c r="H185" s="21">
        <v>225674</v>
      </c>
      <c r="I185" s="3">
        <f t="shared" si="10"/>
        <v>-7.8196974233718963</v>
      </c>
      <c r="K185" s="1">
        <v>2005</v>
      </c>
      <c r="L185" s="1">
        <v>2</v>
      </c>
      <c r="M185" s="1">
        <v>95.257000000000005</v>
      </c>
      <c r="N185" s="1">
        <v>90.290999999999997</v>
      </c>
      <c r="O185" s="21">
        <v>225674</v>
      </c>
      <c r="P185" s="3">
        <f t="shared" si="11"/>
        <v>-7.7966803308828077</v>
      </c>
      <c r="R185" s="1">
        <v>2005</v>
      </c>
      <c r="S185" s="1">
        <v>2</v>
      </c>
      <c r="T185" s="6">
        <v>102.40300000000001</v>
      </c>
      <c r="U185" s="21">
        <v>225674</v>
      </c>
      <c r="V185" s="3">
        <f t="shared" si="12"/>
        <v>-7.6979307499542839</v>
      </c>
      <c r="X185" s="1">
        <v>2005</v>
      </c>
      <c r="Y185" s="1">
        <v>2</v>
      </c>
      <c r="Z185" s="1">
        <v>1645.2098076146751</v>
      </c>
      <c r="AA185" s="3">
        <f t="shared" si="13"/>
        <v>7.4056231976895059</v>
      </c>
      <c r="AC185" s="1">
        <v>2005</v>
      </c>
      <c r="AD185" s="1">
        <v>2</v>
      </c>
      <c r="AE185" s="12">
        <v>0.67681795363536901</v>
      </c>
      <c r="AF185" s="2">
        <f t="shared" si="14"/>
        <v>6.7681795363536898E-3</v>
      </c>
      <c r="AH185" s="4"/>
    </row>
    <row r="186" spans="1:34" x14ac:dyDescent="0.25">
      <c r="A186" s="1">
        <v>2005</v>
      </c>
      <c r="B186" s="1">
        <v>3</v>
      </c>
      <c r="C186" s="3">
        <f>'Raw data'!D248</f>
        <v>0.86475611371423788</v>
      </c>
      <c r="E186" s="1">
        <v>2005</v>
      </c>
      <c r="F186" s="1">
        <v>3</v>
      </c>
      <c r="G186" s="6">
        <v>91.503</v>
      </c>
      <c r="H186" s="21">
        <v>226422.33333333334</v>
      </c>
      <c r="I186" s="3">
        <f t="shared" si="10"/>
        <v>-7.8137855072820308</v>
      </c>
      <c r="K186" s="1">
        <v>2005</v>
      </c>
      <c r="L186" s="1">
        <v>3</v>
      </c>
      <c r="M186" s="1">
        <v>95.611999999999995</v>
      </c>
      <c r="N186" s="1">
        <v>90.978999999999999</v>
      </c>
      <c r="O186" s="21">
        <v>226422.33333333334</v>
      </c>
      <c r="P186" s="3">
        <f t="shared" si="11"/>
        <v>-7.7943853907324065</v>
      </c>
      <c r="R186" s="1">
        <v>2005</v>
      </c>
      <c r="S186" s="1">
        <v>3</v>
      </c>
      <c r="T186" s="6">
        <v>102.72199999999999</v>
      </c>
      <c r="U186" s="21">
        <v>226422.33333333334</v>
      </c>
      <c r="V186" s="3">
        <f t="shared" si="12"/>
        <v>-7.698130955754185</v>
      </c>
      <c r="X186" s="1">
        <v>2005</v>
      </c>
      <c r="Y186" s="1">
        <v>3</v>
      </c>
      <c r="Z186" s="1">
        <v>1683.9491980988371</v>
      </c>
      <c r="AA186" s="3">
        <f t="shared" si="13"/>
        <v>7.4288970269474861</v>
      </c>
      <c r="AC186" s="1">
        <v>2005</v>
      </c>
      <c r="AD186" s="1">
        <v>3</v>
      </c>
      <c r="AE186" s="12">
        <v>1.5145915199301498</v>
      </c>
      <c r="AF186" s="2">
        <f t="shared" si="14"/>
        <v>1.5145915199301498E-2</v>
      </c>
      <c r="AH186" s="4"/>
    </row>
    <row r="187" spans="1:34" x14ac:dyDescent="0.25">
      <c r="A187" s="1">
        <v>2005</v>
      </c>
      <c r="B187" s="1">
        <v>4</v>
      </c>
      <c r="C187" s="3">
        <f>'Raw data'!D249</f>
        <v>0.86112724908684568</v>
      </c>
      <c r="E187" s="1">
        <v>2005</v>
      </c>
      <c r="F187" s="1">
        <v>4</v>
      </c>
      <c r="G187" s="6">
        <v>92.141000000000005</v>
      </c>
      <c r="H187" s="21">
        <v>227196</v>
      </c>
      <c r="I187" s="3">
        <f t="shared" si="10"/>
        <v>-7.8102483475417657</v>
      </c>
      <c r="K187" s="1">
        <v>2005</v>
      </c>
      <c r="L187" s="1">
        <v>4</v>
      </c>
      <c r="M187" s="1">
        <v>96.951999999999998</v>
      </c>
      <c r="N187" s="1">
        <v>91.341999999999999</v>
      </c>
      <c r="O187" s="21">
        <v>227196</v>
      </c>
      <c r="P187" s="3">
        <f t="shared" si="11"/>
        <v>-7.7887109694915919</v>
      </c>
      <c r="R187" s="1">
        <v>2005</v>
      </c>
      <c r="S187" s="1">
        <v>4</v>
      </c>
      <c r="T187" s="6">
        <v>103.34099999999999</v>
      </c>
      <c r="U187" s="21">
        <v>227196</v>
      </c>
      <c r="V187" s="3">
        <f t="shared" si="12"/>
        <v>-7.6955341604330858</v>
      </c>
      <c r="X187" s="1">
        <v>2005</v>
      </c>
      <c r="Y187" s="1">
        <v>4</v>
      </c>
      <c r="Z187" s="1">
        <v>1684.2620708767961</v>
      </c>
      <c r="AA187" s="3">
        <f t="shared" si="13"/>
        <v>7.4290828067302099</v>
      </c>
      <c r="AC187" s="1">
        <v>2005</v>
      </c>
      <c r="AD187" s="1">
        <v>4</v>
      </c>
      <c r="AE187" s="12">
        <v>0.94090879777972702</v>
      </c>
      <c r="AF187" s="2">
        <f t="shared" si="14"/>
        <v>9.4090879777972702E-3</v>
      </c>
      <c r="AH187" s="4"/>
    </row>
    <row r="188" spans="1:34" x14ac:dyDescent="0.25">
      <c r="A188" s="1">
        <v>2006</v>
      </c>
      <c r="B188" s="1">
        <v>1</v>
      </c>
      <c r="C188" s="3">
        <f>'Raw data'!D250</f>
        <v>0.86750304970511316</v>
      </c>
      <c r="E188" s="1">
        <v>2006</v>
      </c>
      <c r="F188" s="1">
        <v>1</v>
      </c>
      <c r="G188" s="6">
        <v>93.745999999999995</v>
      </c>
      <c r="H188" s="21">
        <v>227763.66666666666</v>
      </c>
      <c r="I188" s="3">
        <f t="shared" si="10"/>
        <v>-7.7954748233661979</v>
      </c>
      <c r="K188" s="1">
        <v>2006</v>
      </c>
      <c r="L188" s="1">
        <v>1</v>
      </c>
      <c r="M188" s="1">
        <v>97.944999999999993</v>
      </c>
      <c r="N188" s="1">
        <v>91.858999999999995</v>
      </c>
      <c r="O188" s="21">
        <v>227763.66666666666</v>
      </c>
      <c r="P188" s="3">
        <f t="shared" si="11"/>
        <v>-7.7832190404303967</v>
      </c>
      <c r="R188" s="1">
        <v>2006</v>
      </c>
      <c r="S188" s="1">
        <v>1</v>
      </c>
      <c r="T188" s="6">
        <v>104.36799999999999</v>
      </c>
      <c r="U188" s="21">
        <v>227763.66666666666</v>
      </c>
      <c r="V188" s="3">
        <f t="shared" si="12"/>
        <v>-7.6881407055860631</v>
      </c>
      <c r="X188" s="1">
        <v>2006</v>
      </c>
      <c r="Y188" s="1">
        <v>1</v>
      </c>
      <c r="Z188" s="1">
        <v>1746.5429485777606</v>
      </c>
      <c r="AA188" s="3">
        <f t="shared" si="13"/>
        <v>7.4653936551714155</v>
      </c>
      <c r="AC188" s="1">
        <v>2006</v>
      </c>
      <c r="AD188" s="1">
        <v>1</v>
      </c>
      <c r="AE188" s="12">
        <v>0.52145305059035729</v>
      </c>
      <c r="AF188" s="2">
        <f t="shared" si="14"/>
        <v>5.2145305059035727E-3</v>
      </c>
      <c r="AH188" s="4"/>
    </row>
    <row r="189" spans="1:34" x14ac:dyDescent="0.25">
      <c r="A189" s="1">
        <v>2006</v>
      </c>
      <c r="B189" s="1">
        <v>2</v>
      </c>
      <c r="C189" s="3">
        <f>'Raw data'!D251</f>
        <v>0.85951248159255589</v>
      </c>
      <c r="E189" s="1">
        <v>2006</v>
      </c>
      <c r="F189" s="1">
        <v>2</v>
      </c>
      <c r="G189" s="6">
        <v>93.875</v>
      </c>
      <c r="H189" s="21">
        <v>228432.66666666666</v>
      </c>
      <c r="I189" s="3">
        <f t="shared" si="10"/>
        <v>-7.7970326603873632</v>
      </c>
      <c r="K189" s="1">
        <v>2006</v>
      </c>
      <c r="L189" s="1">
        <v>2</v>
      </c>
      <c r="M189" s="1">
        <v>98.144000000000005</v>
      </c>
      <c r="N189" s="1">
        <v>92.52</v>
      </c>
      <c r="O189" s="21">
        <v>228432.66666666666</v>
      </c>
      <c r="P189" s="3">
        <f t="shared" si="11"/>
        <v>-7.7816312344317105</v>
      </c>
      <c r="R189" s="1">
        <v>2006</v>
      </c>
      <c r="S189" s="1">
        <v>2</v>
      </c>
      <c r="T189" s="6">
        <v>104.69499999999999</v>
      </c>
      <c r="U189" s="21">
        <v>228432.66666666666</v>
      </c>
      <c r="V189" s="3">
        <f t="shared" si="12"/>
        <v>-7.6879454092273818</v>
      </c>
      <c r="X189" s="1">
        <v>2006</v>
      </c>
      <c r="Y189" s="1">
        <v>2</v>
      </c>
      <c r="Z189" s="1">
        <v>1715.8924509469725</v>
      </c>
      <c r="AA189" s="3">
        <f t="shared" si="13"/>
        <v>7.4476886038104668</v>
      </c>
      <c r="AC189" s="1">
        <v>2006</v>
      </c>
      <c r="AD189" s="1">
        <v>2</v>
      </c>
      <c r="AE189" s="12">
        <v>0.9022981822980588</v>
      </c>
      <c r="AF189" s="2">
        <f t="shared" si="14"/>
        <v>9.0229818229805876E-3</v>
      </c>
      <c r="AH189" s="4"/>
    </row>
    <row r="190" spans="1:34" x14ac:dyDescent="0.25">
      <c r="A190" s="1">
        <v>2006</v>
      </c>
      <c r="B190" s="1">
        <v>3</v>
      </c>
      <c r="C190" s="3">
        <f>'Raw data'!D252</f>
        <v>0.85255291220839136</v>
      </c>
      <c r="E190" s="1">
        <v>2006</v>
      </c>
      <c r="F190" s="1">
        <v>3</v>
      </c>
      <c r="G190" s="6">
        <v>94.046999999999997</v>
      </c>
      <c r="H190" s="21">
        <v>229166.33333333334</v>
      </c>
      <c r="I190" s="3">
        <f t="shared" si="10"/>
        <v>-7.7984087079965869</v>
      </c>
      <c r="K190" s="1">
        <v>2006</v>
      </c>
      <c r="L190" s="1">
        <v>3</v>
      </c>
      <c r="M190" s="1">
        <v>98.706000000000003</v>
      </c>
      <c r="N190" s="1">
        <v>92.995999999999995</v>
      </c>
      <c r="O190" s="21">
        <v>229166.33333333334</v>
      </c>
      <c r="P190" s="3">
        <f t="shared" si="11"/>
        <v>-7.7794084629028317</v>
      </c>
      <c r="R190" s="1">
        <v>2006</v>
      </c>
      <c r="S190" s="1">
        <v>3</v>
      </c>
      <c r="T190" s="6">
        <v>105.211</v>
      </c>
      <c r="U190" s="21">
        <v>229166.33333333334</v>
      </c>
      <c r="V190" s="3">
        <f t="shared" si="12"/>
        <v>-7.6862355077332918</v>
      </c>
      <c r="X190" s="1">
        <v>2006</v>
      </c>
      <c r="Y190" s="1">
        <v>3</v>
      </c>
      <c r="Z190" s="1">
        <v>1715.0721513507935</v>
      </c>
      <c r="AA190" s="3">
        <f t="shared" si="13"/>
        <v>7.4472104294735706</v>
      </c>
      <c r="AC190" s="1">
        <v>2006</v>
      </c>
      <c r="AD190" s="1">
        <v>3</v>
      </c>
      <c r="AE190" s="12">
        <v>0.94454367939630401</v>
      </c>
      <c r="AF190" s="2">
        <f t="shared" si="14"/>
        <v>9.4454367939630409E-3</v>
      </c>
      <c r="AH190" s="4"/>
    </row>
    <row r="191" spans="1:34" x14ac:dyDescent="0.25">
      <c r="A191" s="1">
        <v>2006</v>
      </c>
      <c r="B191" s="1">
        <v>4</v>
      </c>
      <c r="C191" s="3">
        <f>'Raw data'!D253</f>
        <v>0.85529555354296083</v>
      </c>
      <c r="E191" s="1">
        <v>2006</v>
      </c>
      <c r="F191" s="1">
        <v>4</v>
      </c>
      <c r="G191" s="6">
        <v>95.09</v>
      </c>
      <c r="H191" s="21">
        <v>229896</v>
      </c>
      <c r="I191" s="3">
        <f t="shared" si="10"/>
        <v>-7.7905585001794844</v>
      </c>
      <c r="K191" s="1">
        <v>2006</v>
      </c>
      <c r="L191" s="1">
        <v>4</v>
      </c>
      <c r="M191" s="1">
        <v>100.07899999999999</v>
      </c>
      <c r="N191" s="1">
        <v>93.662000000000006</v>
      </c>
      <c r="O191" s="21">
        <v>229896</v>
      </c>
      <c r="P191" s="3">
        <f t="shared" si="11"/>
        <v>-7.7720072767491395</v>
      </c>
      <c r="R191" s="1">
        <v>2006</v>
      </c>
      <c r="S191" s="1">
        <v>4</v>
      </c>
      <c r="T191" s="6">
        <v>105.511</v>
      </c>
      <c r="U191" s="21">
        <v>229896</v>
      </c>
      <c r="V191" s="3">
        <f t="shared" si="12"/>
        <v>-7.6865670988471315</v>
      </c>
      <c r="X191" s="1">
        <v>2006</v>
      </c>
      <c r="Y191" s="1">
        <v>4</v>
      </c>
      <c r="Z191" s="1">
        <v>1865.5047017663126</v>
      </c>
      <c r="AA191" s="3">
        <f t="shared" si="13"/>
        <v>7.5312869130366549</v>
      </c>
      <c r="AC191" s="1">
        <v>2006</v>
      </c>
      <c r="AD191" s="1">
        <v>4</v>
      </c>
      <c r="AE191" s="12">
        <v>-0.40938115679775439</v>
      </c>
      <c r="AF191" s="2">
        <f t="shared" si="14"/>
        <v>-4.0938115679775436E-3</v>
      </c>
      <c r="AH191" s="4"/>
    </row>
    <row r="192" spans="1:34" x14ac:dyDescent="0.25">
      <c r="A192" s="1">
        <v>2007</v>
      </c>
      <c r="B192" s="1">
        <v>1</v>
      </c>
      <c r="C192" s="3">
        <f>'Raw data'!D254</f>
        <v>0.85416995597726941</v>
      </c>
      <c r="E192" s="1">
        <v>2007</v>
      </c>
      <c r="F192" s="1">
        <v>1</v>
      </c>
      <c r="G192" s="6">
        <v>95.363</v>
      </c>
      <c r="H192" s="21">
        <v>230839.33333333334</v>
      </c>
      <c r="I192" s="3">
        <f t="shared" si="10"/>
        <v>-7.7917865582637615</v>
      </c>
      <c r="K192" s="1">
        <v>2007</v>
      </c>
      <c r="L192" s="1">
        <v>1</v>
      </c>
      <c r="M192" s="1">
        <v>100.41800000000001</v>
      </c>
      <c r="N192" s="1">
        <v>94.197000000000003</v>
      </c>
      <c r="O192" s="21">
        <v>230839.33333333334</v>
      </c>
      <c r="P192" s="3">
        <f t="shared" si="11"/>
        <v>-7.7716011534039522</v>
      </c>
      <c r="R192" s="1">
        <v>2007</v>
      </c>
      <c r="S192" s="1">
        <v>1</v>
      </c>
      <c r="T192" s="6">
        <v>105.54300000000001</v>
      </c>
      <c r="U192" s="21">
        <v>230839.33333333334</v>
      </c>
      <c r="V192" s="3">
        <f t="shared" si="12"/>
        <v>-7.6903587680023513</v>
      </c>
      <c r="X192" s="1">
        <v>2007</v>
      </c>
      <c r="Y192" s="1">
        <v>1</v>
      </c>
      <c r="Z192" s="1">
        <v>1894.4320508714491</v>
      </c>
      <c r="AA192" s="3">
        <f t="shared" si="13"/>
        <v>7.5466743632920528</v>
      </c>
      <c r="AC192" s="1">
        <v>2007</v>
      </c>
      <c r="AD192" s="1">
        <v>1</v>
      </c>
      <c r="AE192" s="12">
        <v>0.98018332473845737</v>
      </c>
      <c r="AF192" s="2">
        <f t="shared" si="14"/>
        <v>9.801833247384574E-3</v>
      </c>
      <c r="AH192" s="4"/>
    </row>
    <row r="193" spans="1:34" x14ac:dyDescent="0.25">
      <c r="A193" s="1">
        <v>2007</v>
      </c>
      <c r="B193" s="1">
        <v>2</v>
      </c>
      <c r="C193" s="3">
        <f>'Raw data'!D255</f>
        <v>0.8481651640968072</v>
      </c>
      <c r="E193" s="1">
        <v>2007</v>
      </c>
      <c r="F193" s="1">
        <v>2</v>
      </c>
      <c r="G193" s="6">
        <v>96.106999999999999</v>
      </c>
      <c r="H193" s="21">
        <v>231482</v>
      </c>
      <c r="I193" s="3">
        <f t="shared" si="10"/>
        <v>-7.7867952415914186</v>
      </c>
      <c r="K193" s="1">
        <v>2007</v>
      </c>
      <c r="L193" s="1">
        <v>2</v>
      </c>
      <c r="M193" s="1">
        <v>100.206</v>
      </c>
      <c r="N193" s="1">
        <v>94.459000000000003</v>
      </c>
      <c r="O193" s="21">
        <v>231482</v>
      </c>
      <c r="P193" s="3">
        <f t="shared" si="11"/>
        <v>-7.7741244437860608</v>
      </c>
      <c r="R193" s="1">
        <v>2007</v>
      </c>
      <c r="S193" s="1">
        <v>2</v>
      </c>
      <c r="T193" s="6">
        <v>106.009</v>
      </c>
      <c r="U193" s="21">
        <v>231482</v>
      </c>
      <c r="V193" s="3">
        <f t="shared" si="12"/>
        <v>-7.6887333995375835</v>
      </c>
      <c r="X193" s="1">
        <v>2007</v>
      </c>
      <c r="Y193" s="1">
        <v>2</v>
      </c>
      <c r="Z193" s="1">
        <v>1951.1920997065811</v>
      </c>
      <c r="AA193" s="3">
        <f t="shared" si="13"/>
        <v>7.5761957979526473</v>
      </c>
      <c r="AC193" s="1">
        <v>2007</v>
      </c>
      <c r="AD193" s="1">
        <v>2</v>
      </c>
      <c r="AE193" s="12">
        <v>1.1329769968167274</v>
      </c>
      <c r="AF193" s="2">
        <f t="shared" si="14"/>
        <v>1.1329769968167274E-2</v>
      </c>
      <c r="AH193" s="4"/>
    </row>
    <row r="194" spans="1:34" x14ac:dyDescent="0.25">
      <c r="A194" s="1">
        <v>2007</v>
      </c>
      <c r="B194" s="1">
        <v>3</v>
      </c>
      <c r="C194" s="3">
        <f>'Raw data'!D256</f>
        <v>0.84539762278040509</v>
      </c>
      <c r="E194" s="1">
        <v>2007</v>
      </c>
      <c r="F194" s="1">
        <v>3</v>
      </c>
      <c r="G194" s="6">
        <v>96.721000000000004</v>
      </c>
      <c r="H194" s="21">
        <v>232210</v>
      </c>
      <c r="I194" s="3">
        <f t="shared" si="10"/>
        <v>-7.7835668682644057</v>
      </c>
      <c r="K194" s="1">
        <v>2007</v>
      </c>
      <c r="L194" s="1">
        <v>3</v>
      </c>
      <c r="M194" s="1">
        <v>100.521</v>
      </c>
      <c r="N194" s="1">
        <v>95.108000000000004</v>
      </c>
      <c r="O194" s="21">
        <v>232210</v>
      </c>
      <c r="P194" s="3">
        <f t="shared" si="11"/>
        <v>-7.7723245858309618</v>
      </c>
      <c r="R194" s="1">
        <v>2007</v>
      </c>
      <c r="S194" s="1">
        <v>3</v>
      </c>
      <c r="T194" s="6">
        <v>105.684</v>
      </c>
      <c r="U194" s="21">
        <v>232210</v>
      </c>
      <c r="V194" s="3">
        <f t="shared" si="12"/>
        <v>-7.6949439040294143</v>
      </c>
      <c r="X194" s="1">
        <v>2007</v>
      </c>
      <c r="Y194" s="1">
        <v>3</v>
      </c>
      <c r="Z194" s="1">
        <v>1938.7117031134023</v>
      </c>
      <c r="AA194" s="3">
        <f t="shared" si="13"/>
        <v>7.5697789609047526</v>
      </c>
      <c r="AC194" s="1">
        <v>2007</v>
      </c>
      <c r="AD194" s="1">
        <v>3</v>
      </c>
      <c r="AE194" s="12">
        <v>0.63327563103899343</v>
      </c>
      <c r="AF194" s="2">
        <f t="shared" si="14"/>
        <v>6.3327563103899344E-3</v>
      </c>
      <c r="AH194" s="4"/>
    </row>
    <row r="195" spans="1:34" x14ac:dyDescent="0.25">
      <c r="A195" s="1">
        <v>2007</v>
      </c>
      <c r="B195" s="1">
        <v>4</v>
      </c>
      <c r="C195" s="3">
        <f>'Raw data'!D257</f>
        <v>0.85156757068910638</v>
      </c>
      <c r="E195" s="1">
        <v>2007</v>
      </c>
      <c r="F195" s="1">
        <v>4</v>
      </c>
      <c r="G195" s="6">
        <v>97.179000000000002</v>
      </c>
      <c r="H195" s="21">
        <v>232936.66666666666</v>
      </c>
      <c r="I195" s="3">
        <f t="shared" si="10"/>
        <v>-7.7819672399760274</v>
      </c>
      <c r="K195" s="1">
        <v>2007</v>
      </c>
      <c r="L195" s="1">
        <v>4</v>
      </c>
      <c r="M195" s="1">
        <v>100.43899999999999</v>
      </c>
      <c r="N195" s="1">
        <v>95.581999999999994</v>
      </c>
      <c r="O195" s="21">
        <v>232936.66666666666</v>
      </c>
      <c r="P195" s="3">
        <f t="shared" si="11"/>
        <v>-7.7734472629293458</v>
      </c>
      <c r="R195" s="1">
        <v>2007</v>
      </c>
      <c r="S195" s="1">
        <v>4</v>
      </c>
      <c r="T195" s="6">
        <v>105.334</v>
      </c>
      <c r="U195" s="21">
        <v>232936.66666666666</v>
      </c>
      <c r="V195" s="3">
        <f t="shared" si="12"/>
        <v>-7.7013856247049768</v>
      </c>
      <c r="X195" s="1">
        <v>2007</v>
      </c>
      <c r="Y195" s="1">
        <v>4</v>
      </c>
      <c r="Z195" s="1">
        <v>1929.4015029592531</v>
      </c>
      <c r="AA195" s="3">
        <f t="shared" si="13"/>
        <v>7.5649651317136835</v>
      </c>
      <c r="AC195" s="1">
        <v>2007</v>
      </c>
      <c r="AD195" s="1">
        <v>4</v>
      </c>
      <c r="AE195" s="12">
        <v>1.2263641039336524</v>
      </c>
      <c r="AF195" s="2">
        <f t="shared" si="14"/>
        <v>1.2263641039336524E-2</v>
      </c>
      <c r="AH195" s="4"/>
    </row>
    <row r="196" spans="1:34" x14ac:dyDescent="0.25">
      <c r="A196" s="1">
        <v>2008</v>
      </c>
      <c r="B196" s="1">
        <v>1</v>
      </c>
      <c r="C196" s="3">
        <f>'Raw data'!D258</f>
        <v>0.83951397705274333</v>
      </c>
      <c r="E196" s="1">
        <v>2008</v>
      </c>
      <c r="F196" s="1">
        <v>1</v>
      </c>
      <c r="G196" s="6">
        <v>96.268000000000001</v>
      </c>
      <c r="H196" s="21">
        <v>232806.66666666666</v>
      </c>
      <c r="I196" s="3">
        <f t="shared" si="10"/>
        <v>-7.7908276626435411</v>
      </c>
      <c r="K196" s="1">
        <v>2008</v>
      </c>
      <c r="L196" s="1">
        <v>1</v>
      </c>
      <c r="M196" s="1">
        <v>99.661000000000001</v>
      </c>
      <c r="N196" s="1">
        <v>96.21</v>
      </c>
      <c r="O196" s="21">
        <v>232806.66666666666</v>
      </c>
      <c r="P196" s="3">
        <f t="shared" si="11"/>
        <v>-7.773654532592956</v>
      </c>
      <c r="R196" s="1">
        <v>2008</v>
      </c>
      <c r="S196" s="1">
        <v>1</v>
      </c>
      <c r="T196" s="6">
        <v>105.048</v>
      </c>
      <c r="U196" s="21">
        <v>232806.66666666666</v>
      </c>
      <c r="V196" s="3">
        <f t="shared" si="12"/>
        <v>-7.7035462427569952</v>
      </c>
      <c r="X196" s="1">
        <v>2008</v>
      </c>
      <c r="Y196" s="1">
        <v>1</v>
      </c>
      <c r="Z196" s="1">
        <v>1724.064149085568</v>
      </c>
      <c r="AA196" s="3">
        <f t="shared" si="13"/>
        <v>7.4524396599777694</v>
      </c>
      <c r="AC196" s="1">
        <v>2008</v>
      </c>
      <c r="AD196" s="1">
        <v>1</v>
      </c>
      <c r="AE196" s="12">
        <v>1.0842120595777469</v>
      </c>
      <c r="AF196" s="2">
        <f t="shared" si="14"/>
        <v>1.0842120595777469E-2</v>
      </c>
      <c r="AH196" s="4"/>
    </row>
    <row r="197" spans="1:34" x14ac:dyDescent="0.25">
      <c r="A197" s="1">
        <v>2008</v>
      </c>
      <c r="B197" s="1">
        <v>2</v>
      </c>
      <c r="C197" s="3">
        <f>'Raw data'!D259</f>
        <v>0.84072702925231568</v>
      </c>
      <c r="E197" s="1">
        <v>2008</v>
      </c>
      <c r="F197" s="1">
        <v>2</v>
      </c>
      <c r="G197" s="6">
        <v>96.772000000000006</v>
      </c>
      <c r="H197" s="21">
        <v>233410</v>
      </c>
      <c r="I197" s="3">
        <f t="shared" ref="I197:I223" si="15">LN(G197/H197)</f>
        <v>-7.788194146576692</v>
      </c>
      <c r="K197" s="1">
        <v>2008</v>
      </c>
      <c r="L197" s="1">
        <v>2</v>
      </c>
      <c r="M197" s="1">
        <v>99.814999999999998</v>
      </c>
      <c r="N197" s="1">
        <v>96.685000000000002</v>
      </c>
      <c r="O197" s="21">
        <v>233410</v>
      </c>
      <c r="P197" s="3">
        <f t="shared" ref="P197:P249" si="16">LN((M197+N197)/O197/2)</f>
        <v>-7.7730365920688618</v>
      </c>
      <c r="R197" s="1">
        <v>2008</v>
      </c>
      <c r="S197" s="1">
        <v>2</v>
      </c>
      <c r="T197" s="6">
        <v>104.428</v>
      </c>
      <c r="U197" s="21">
        <v>233410</v>
      </c>
      <c r="V197" s="3">
        <f t="shared" ref="V197:V249" si="17">LN(T197/U197)</f>
        <v>-7.7120540040949628</v>
      </c>
      <c r="X197" s="1">
        <v>2008</v>
      </c>
      <c r="Y197" s="1">
        <v>2</v>
      </c>
      <c r="Z197" s="1">
        <v>1713.8595515412537</v>
      </c>
      <c r="AA197" s="3">
        <f t="shared" ref="AA197:AA249" si="18">LN(Z197)</f>
        <v>7.4465031538757129</v>
      </c>
      <c r="AC197" s="1">
        <v>2008</v>
      </c>
      <c r="AD197" s="1">
        <v>2</v>
      </c>
      <c r="AE197" s="12">
        <v>1.2998694723836242</v>
      </c>
      <c r="AF197" s="2">
        <f t="shared" ref="AF197:AF249" si="19">AE197/100</f>
        <v>1.2998694723836241E-2</v>
      </c>
      <c r="AH197" s="4"/>
    </row>
    <row r="198" spans="1:34" x14ac:dyDescent="0.25">
      <c r="A198" s="1">
        <v>2008</v>
      </c>
      <c r="B198" s="1">
        <v>3</v>
      </c>
      <c r="C198" s="3">
        <f>'Raw data'!D260</f>
        <v>0.84649269938470095</v>
      </c>
      <c r="E198" s="1">
        <v>2008</v>
      </c>
      <c r="F198" s="1">
        <v>3</v>
      </c>
      <c r="G198" s="6">
        <v>95.927000000000007</v>
      </c>
      <c r="H198" s="21">
        <v>234110.33333333334</v>
      </c>
      <c r="I198" s="3">
        <f t="shared" si="15"/>
        <v>-7.7999603076476856</v>
      </c>
      <c r="K198" s="1">
        <v>2008</v>
      </c>
      <c r="L198" s="1">
        <v>3</v>
      </c>
      <c r="M198" s="1">
        <v>98.358000000000004</v>
      </c>
      <c r="N198" s="1">
        <v>96.599000000000004</v>
      </c>
      <c r="O198" s="21">
        <v>234110.33333333334</v>
      </c>
      <c r="P198" s="3">
        <f t="shared" si="16"/>
        <v>-7.78391595231869</v>
      </c>
      <c r="R198" s="1">
        <v>2008</v>
      </c>
      <c r="S198" s="1">
        <v>3</v>
      </c>
      <c r="T198" s="6">
        <v>103.286</v>
      </c>
      <c r="U198" s="21">
        <v>234110.33333333334</v>
      </c>
      <c r="V198" s="3">
        <f t="shared" si="17"/>
        <v>-7.726045953834098</v>
      </c>
      <c r="X198" s="1">
        <v>2008</v>
      </c>
      <c r="Y198" s="1">
        <v>3</v>
      </c>
      <c r="Z198" s="1">
        <v>1546.0553579284151</v>
      </c>
      <c r="AA198" s="3">
        <f t="shared" si="18"/>
        <v>7.3434620357045031</v>
      </c>
      <c r="AC198" s="1">
        <v>2008</v>
      </c>
      <c r="AD198" s="1">
        <v>3</v>
      </c>
      <c r="AE198" s="12">
        <v>1.5466219914976165</v>
      </c>
      <c r="AF198" s="2">
        <f t="shared" si="19"/>
        <v>1.5466219914976164E-2</v>
      </c>
      <c r="AH198" s="4"/>
    </row>
    <row r="199" spans="1:34" x14ac:dyDescent="0.25">
      <c r="A199" s="1">
        <v>2008</v>
      </c>
      <c r="B199" s="1">
        <v>4</v>
      </c>
      <c r="C199" s="3">
        <f>'Raw data'!D261</f>
        <v>0.8440031486542825</v>
      </c>
      <c r="E199" s="1">
        <v>2008</v>
      </c>
      <c r="F199" s="1">
        <v>4</v>
      </c>
      <c r="G199" s="6">
        <v>93</v>
      </c>
      <c r="H199" s="21">
        <v>234825</v>
      </c>
      <c r="I199" s="3">
        <f t="shared" si="15"/>
        <v>-7.8339963417094598</v>
      </c>
      <c r="K199" s="1">
        <v>2008</v>
      </c>
      <c r="L199" s="1">
        <v>4</v>
      </c>
      <c r="M199" s="1">
        <v>97.42</v>
      </c>
      <c r="N199" s="1">
        <v>96.757000000000005</v>
      </c>
      <c r="O199" s="21">
        <v>234825</v>
      </c>
      <c r="P199" s="3">
        <f t="shared" si="16"/>
        <v>-7.7909729011828697</v>
      </c>
      <c r="R199" s="1">
        <v>2008</v>
      </c>
      <c r="S199" s="1">
        <v>4</v>
      </c>
      <c r="T199" s="6">
        <v>100.723</v>
      </c>
      <c r="U199" s="21">
        <v>234825</v>
      </c>
      <c r="V199" s="3">
        <f t="shared" si="17"/>
        <v>-7.754221660026122</v>
      </c>
      <c r="X199" s="1">
        <v>2008</v>
      </c>
      <c r="Y199" s="1">
        <v>4</v>
      </c>
      <c r="Z199" s="1">
        <v>1155.8311288763709</v>
      </c>
      <c r="AA199" s="3">
        <f t="shared" si="18"/>
        <v>7.0525749562743902</v>
      </c>
      <c r="AC199" s="1">
        <v>2008</v>
      </c>
      <c r="AD199" s="1">
        <v>4</v>
      </c>
      <c r="AE199" s="12">
        <v>-2.2905485731246338</v>
      </c>
      <c r="AF199" s="2">
        <f t="shared" si="19"/>
        <v>-2.2905485731246338E-2</v>
      </c>
      <c r="AH199" s="4"/>
    </row>
    <row r="200" spans="1:34" x14ac:dyDescent="0.25">
      <c r="A200" s="1">
        <v>2009</v>
      </c>
      <c r="B200" s="1">
        <v>1</v>
      </c>
      <c r="C200" s="3">
        <f>'Raw data'!D262</f>
        <v>0.85521492487491335</v>
      </c>
      <c r="E200" s="1">
        <v>2009</v>
      </c>
      <c r="F200" s="1">
        <v>1</v>
      </c>
      <c r="G200" s="6">
        <v>91.478999999999999</v>
      </c>
      <c r="H200" s="21">
        <v>234912.66666666666</v>
      </c>
      <c r="I200" s="3">
        <f t="shared" si="15"/>
        <v>-7.850859655104915</v>
      </c>
      <c r="K200" s="1">
        <v>2009</v>
      </c>
      <c r="L200" s="1">
        <v>1</v>
      </c>
      <c r="M200" s="1">
        <v>97.384</v>
      </c>
      <c r="N200" s="1">
        <v>96.376000000000005</v>
      </c>
      <c r="O200" s="21">
        <v>234912.66666666666</v>
      </c>
      <c r="P200" s="3">
        <f t="shared" si="16"/>
        <v>-7.7934959936037957</v>
      </c>
      <c r="R200" s="1">
        <v>2009</v>
      </c>
      <c r="S200" s="1">
        <v>1</v>
      </c>
      <c r="T200" s="6">
        <v>98.158000000000001</v>
      </c>
      <c r="U200" s="21">
        <v>234912.66666666666</v>
      </c>
      <c r="V200" s="3">
        <f t="shared" si="17"/>
        <v>-7.7803906675516732</v>
      </c>
      <c r="X200" s="1">
        <v>2009</v>
      </c>
      <c r="Y200" s="1">
        <v>1</v>
      </c>
      <c r="Z200" s="1">
        <v>1033.8956387219039</v>
      </c>
      <c r="AA200" s="3">
        <f t="shared" si="18"/>
        <v>6.9410891203052936</v>
      </c>
      <c r="AC200" s="1">
        <v>2009</v>
      </c>
      <c r="AD200" s="1">
        <v>1</v>
      </c>
      <c r="AE200" s="12">
        <v>-0.6746746416791467</v>
      </c>
      <c r="AF200" s="2">
        <f t="shared" si="19"/>
        <v>-6.7467464167914673E-3</v>
      </c>
      <c r="AH200" s="4"/>
    </row>
    <row r="201" spans="1:34" x14ac:dyDescent="0.25">
      <c r="A201" s="1">
        <v>2009</v>
      </c>
      <c r="B201" s="1">
        <v>2</v>
      </c>
      <c r="C201" s="3">
        <f>'Raw data'!D263</f>
        <v>0.88008198540193061</v>
      </c>
      <c r="E201" s="1">
        <v>2009</v>
      </c>
      <c r="F201" s="1">
        <v>2</v>
      </c>
      <c r="G201" s="6">
        <v>91.301000000000002</v>
      </c>
      <c r="H201" s="21">
        <v>235459.33333333334</v>
      </c>
      <c r="I201" s="3">
        <f t="shared" si="15"/>
        <v>-7.8551317548474797</v>
      </c>
      <c r="K201" s="1">
        <v>2009</v>
      </c>
      <c r="L201" s="1">
        <v>2</v>
      </c>
      <c r="M201" s="1">
        <v>96.8</v>
      </c>
      <c r="N201" s="1">
        <v>95.965000000000003</v>
      </c>
      <c r="O201" s="21">
        <v>235459.33333333334</v>
      </c>
      <c r="P201" s="3">
        <f t="shared" si="16"/>
        <v>-7.8009688454236699</v>
      </c>
      <c r="R201" s="1">
        <v>2009</v>
      </c>
      <c r="S201" s="1">
        <v>2</v>
      </c>
      <c r="T201" s="6">
        <v>95.938999999999993</v>
      </c>
      <c r="U201" s="21">
        <v>235459.33333333334</v>
      </c>
      <c r="V201" s="3">
        <f t="shared" si="17"/>
        <v>-7.8055809224524975</v>
      </c>
      <c r="X201" s="1">
        <v>2009</v>
      </c>
      <c r="Y201" s="1">
        <v>2</v>
      </c>
      <c r="Z201" s="1">
        <v>1127.5102498547985</v>
      </c>
      <c r="AA201" s="3">
        <f t="shared" si="18"/>
        <v>7.027767162115822</v>
      </c>
      <c r="AC201" s="1">
        <v>2009</v>
      </c>
      <c r="AD201" s="1">
        <v>2</v>
      </c>
      <c r="AE201" s="12">
        <v>0.53173718812941695</v>
      </c>
      <c r="AF201" s="2">
        <f t="shared" si="19"/>
        <v>5.3173718812941691E-3</v>
      </c>
      <c r="AH201" s="4"/>
    </row>
    <row r="202" spans="1:34" x14ac:dyDescent="0.25">
      <c r="A202" s="1">
        <v>2009</v>
      </c>
      <c r="B202" s="1">
        <v>3</v>
      </c>
      <c r="C202" s="3">
        <f>'Raw data'!D264</f>
        <v>0.87851243564120174</v>
      </c>
      <c r="E202" s="1">
        <v>2009</v>
      </c>
      <c r="F202" s="1">
        <v>3</v>
      </c>
      <c r="G202" s="6">
        <v>91.63</v>
      </c>
      <c r="H202" s="21">
        <v>236093</v>
      </c>
      <c r="I202" s="3">
        <f t="shared" si="15"/>
        <v>-7.8542223452029134</v>
      </c>
      <c r="K202" s="1">
        <v>2009</v>
      </c>
      <c r="L202" s="1">
        <v>3</v>
      </c>
      <c r="M202" s="1">
        <v>97.108000000000004</v>
      </c>
      <c r="N202" s="1">
        <v>96.122</v>
      </c>
      <c r="O202" s="21">
        <v>236093</v>
      </c>
      <c r="P202" s="3">
        <f t="shared" si="16"/>
        <v>-7.8012470655130715</v>
      </c>
      <c r="R202" s="1">
        <v>2009</v>
      </c>
      <c r="S202" s="1">
        <v>3</v>
      </c>
      <c r="T202" s="6">
        <v>95.021000000000001</v>
      </c>
      <c r="U202" s="21">
        <v>236093</v>
      </c>
      <c r="V202" s="3">
        <f t="shared" si="17"/>
        <v>-7.8178831543764487</v>
      </c>
      <c r="X202" s="1">
        <v>2009</v>
      </c>
      <c r="Y202" s="1">
        <v>3</v>
      </c>
      <c r="Z202" s="1">
        <v>1251.1357360743862</v>
      </c>
      <c r="AA202" s="3">
        <f t="shared" si="18"/>
        <v>7.1318070066388515</v>
      </c>
      <c r="AC202" s="1">
        <v>2009</v>
      </c>
      <c r="AD202" s="1">
        <v>3</v>
      </c>
      <c r="AE202" s="12">
        <v>0.86143720453860817</v>
      </c>
      <c r="AF202" s="2">
        <f t="shared" si="19"/>
        <v>8.6143720453860824E-3</v>
      </c>
      <c r="AH202" s="4"/>
    </row>
    <row r="203" spans="1:34" x14ac:dyDescent="0.25">
      <c r="A203" s="1">
        <v>2009</v>
      </c>
      <c r="B203" s="1">
        <v>4</v>
      </c>
      <c r="C203" s="3">
        <f>'Raw data'!D265</f>
        <v>0.88538662927103928</v>
      </c>
      <c r="E203" s="1">
        <v>2009</v>
      </c>
      <c r="F203" s="1">
        <v>4</v>
      </c>
      <c r="G203" s="6">
        <v>92.847999999999999</v>
      </c>
      <c r="H203" s="21">
        <v>236739</v>
      </c>
      <c r="I203" s="3">
        <f t="shared" si="15"/>
        <v>-7.8437498000074566</v>
      </c>
      <c r="K203" s="1">
        <v>2009</v>
      </c>
      <c r="L203" s="1">
        <v>4</v>
      </c>
      <c r="M203" s="1">
        <v>97.418000000000006</v>
      </c>
      <c r="N203" s="1">
        <v>96.212999999999994</v>
      </c>
      <c r="O203" s="21">
        <v>236739</v>
      </c>
      <c r="P203" s="3">
        <f t="shared" si="16"/>
        <v>-7.80190644202471</v>
      </c>
      <c r="R203" s="1">
        <v>2009</v>
      </c>
      <c r="S203" s="1">
        <v>4</v>
      </c>
      <c r="T203" s="6">
        <v>94.822999999999993</v>
      </c>
      <c r="U203" s="21">
        <v>236739</v>
      </c>
      <c r="V203" s="3">
        <f t="shared" si="17"/>
        <v>-7.822701551587488</v>
      </c>
      <c r="X203" s="1">
        <v>2009</v>
      </c>
      <c r="Y203" s="1">
        <v>4</v>
      </c>
      <c r="Z203" s="1">
        <v>1363.9658200036192</v>
      </c>
      <c r="AA203" s="3">
        <f t="shared" si="18"/>
        <v>7.2181517794410617</v>
      </c>
      <c r="AC203" s="1">
        <v>2009</v>
      </c>
      <c r="AD203" s="1">
        <v>4</v>
      </c>
      <c r="AE203" s="12">
        <v>0.78304695298235083</v>
      </c>
      <c r="AF203" s="2">
        <f t="shared" si="19"/>
        <v>7.8304695298235076E-3</v>
      </c>
      <c r="AH203" s="4"/>
    </row>
    <row r="204" spans="1:34" x14ac:dyDescent="0.25">
      <c r="A204" s="1">
        <v>2010</v>
      </c>
      <c r="B204" s="1">
        <v>1</v>
      </c>
      <c r="C204" s="3">
        <f>'Raw data'!D266</f>
        <v>0.87821007774733073</v>
      </c>
      <c r="E204" s="1">
        <v>2010</v>
      </c>
      <c r="F204" s="1">
        <v>1</v>
      </c>
      <c r="G204" s="6">
        <v>93.356999999999999</v>
      </c>
      <c r="H204" s="21">
        <v>236996.33333333334</v>
      </c>
      <c r="I204" s="3">
        <f t="shared" si="15"/>
        <v>-7.839369095044308</v>
      </c>
      <c r="K204" s="1">
        <v>2010</v>
      </c>
      <c r="L204" s="1">
        <v>1</v>
      </c>
      <c r="M204" s="1">
        <v>97.936999999999998</v>
      </c>
      <c r="N204" s="1">
        <v>96.692999999999998</v>
      </c>
      <c r="O204" s="21">
        <v>236996.33333333334</v>
      </c>
      <c r="P204" s="3">
        <f t="shared" si="16"/>
        <v>-7.7978468091356801</v>
      </c>
      <c r="R204" s="1">
        <v>2010</v>
      </c>
      <c r="S204" s="1">
        <v>1</v>
      </c>
      <c r="T204" s="6">
        <v>94.817999999999998</v>
      </c>
      <c r="U204" s="21">
        <v>236996.33333333334</v>
      </c>
      <c r="V204" s="3">
        <f t="shared" si="17"/>
        <v>-7.8238406841751971</v>
      </c>
      <c r="X204" s="1">
        <v>2010</v>
      </c>
      <c r="Y204" s="1">
        <v>1</v>
      </c>
      <c r="Z204" s="1">
        <v>1399.5008757982962</v>
      </c>
      <c r="AA204" s="3">
        <f t="shared" si="18"/>
        <v>7.2438709347490216</v>
      </c>
      <c r="AC204" s="1">
        <v>2010</v>
      </c>
      <c r="AD204" s="1">
        <v>1</v>
      </c>
      <c r="AE204" s="12">
        <v>0.15885713880756688</v>
      </c>
      <c r="AF204" s="2">
        <f t="shared" si="19"/>
        <v>1.5885713880756688E-3</v>
      </c>
      <c r="AH204" s="4"/>
    </row>
    <row r="205" spans="1:34" x14ac:dyDescent="0.25">
      <c r="A205" s="1">
        <v>2010</v>
      </c>
      <c r="B205" s="1">
        <v>2</v>
      </c>
      <c r="C205" s="3">
        <f>'Raw data'!D267</f>
        <v>0.87185100047626618</v>
      </c>
      <c r="E205" s="1">
        <v>2010</v>
      </c>
      <c r="F205" s="1">
        <v>2</v>
      </c>
      <c r="G205" s="6">
        <v>94.388000000000005</v>
      </c>
      <c r="H205" s="21">
        <v>237506</v>
      </c>
      <c r="I205" s="3">
        <f t="shared" si="15"/>
        <v>-7.8305342188684914</v>
      </c>
      <c r="K205" s="1">
        <v>2010</v>
      </c>
      <c r="L205" s="1">
        <v>2</v>
      </c>
      <c r="M205" s="1">
        <v>98.474000000000004</v>
      </c>
      <c r="N205" s="1">
        <v>97.346999999999994</v>
      </c>
      <c r="O205" s="21">
        <v>237506</v>
      </c>
      <c r="P205" s="3">
        <f t="shared" si="16"/>
        <v>-7.7938943692120075</v>
      </c>
      <c r="R205" s="1">
        <v>2010</v>
      </c>
      <c r="S205" s="1">
        <v>2</v>
      </c>
      <c r="T205" s="6">
        <v>95.715000000000003</v>
      </c>
      <c r="U205" s="21">
        <v>237506</v>
      </c>
      <c r="V205" s="3">
        <f t="shared" si="17"/>
        <v>-7.8165731393071995</v>
      </c>
      <c r="X205" s="1">
        <v>2010</v>
      </c>
      <c r="Y205" s="1">
        <v>2</v>
      </c>
      <c r="Z205" s="1">
        <v>1409.8808992199545</v>
      </c>
      <c r="AA205" s="3">
        <f t="shared" si="18"/>
        <v>7.2512605111662074</v>
      </c>
      <c r="AC205" s="1">
        <v>2010</v>
      </c>
      <c r="AD205" s="1">
        <v>2</v>
      </c>
      <c r="AE205" s="12">
        <v>-3.5264332852572501E-2</v>
      </c>
      <c r="AF205" s="2">
        <f t="shared" si="19"/>
        <v>-3.5264332852572499E-4</v>
      </c>
      <c r="AH205" s="4"/>
    </row>
    <row r="206" spans="1:34" x14ac:dyDescent="0.25">
      <c r="A206" s="1">
        <v>2010</v>
      </c>
      <c r="B206" s="1">
        <v>3</v>
      </c>
      <c r="C206" s="3">
        <f>'Raw data'!D268</f>
        <v>0.87698951321972185</v>
      </c>
      <c r="E206" s="1">
        <v>2010</v>
      </c>
      <c r="F206" s="1">
        <v>3</v>
      </c>
      <c r="G206" s="6">
        <v>95.444000000000003</v>
      </c>
      <c r="H206" s="21">
        <v>238103.66666666666</v>
      </c>
      <c r="I206" s="3">
        <f t="shared" si="15"/>
        <v>-7.8219217439886073</v>
      </c>
      <c r="K206" s="1">
        <v>2010</v>
      </c>
      <c r="L206" s="1">
        <v>3</v>
      </c>
      <c r="M206" s="1">
        <v>98.841999999999999</v>
      </c>
      <c r="N206" s="1">
        <v>98.024000000000001</v>
      </c>
      <c r="O206" s="21">
        <v>238103.66666666666</v>
      </c>
      <c r="P206" s="3">
        <f t="shared" si="16"/>
        <v>-7.7910853183590785</v>
      </c>
      <c r="R206" s="1">
        <v>2010</v>
      </c>
      <c r="S206" s="1">
        <v>3</v>
      </c>
      <c r="T206" s="6">
        <v>96.259</v>
      </c>
      <c r="U206" s="21">
        <v>238103.66666666666</v>
      </c>
      <c r="V206" s="3">
        <f t="shared" si="17"/>
        <v>-7.8134189567584453</v>
      </c>
      <c r="X206" s="1">
        <v>2010</v>
      </c>
      <c r="Y206" s="1">
        <v>3</v>
      </c>
      <c r="Z206" s="1">
        <v>1360.3375782489481</v>
      </c>
      <c r="AA206" s="3">
        <f t="shared" si="18"/>
        <v>7.2154881672294815</v>
      </c>
      <c r="AC206" s="1">
        <v>2010</v>
      </c>
      <c r="AD206" s="1">
        <v>3</v>
      </c>
      <c r="AE206" s="12">
        <v>0.29320966119583619</v>
      </c>
      <c r="AF206" s="2">
        <f t="shared" si="19"/>
        <v>2.9320966119583619E-3</v>
      </c>
      <c r="AH206" s="4"/>
    </row>
    <row r="207" spans="1:34" x14ac:dyDescent="0.25">
      <c r="A207" s="1">
        <v>2010</v>
      </c>
      <c r="B207" s="1">
        <v>4</v>
      </c>
      <c r="C207" s="3">
        <f>'Raw data'!D269</f>
        <v>0.87223418391921304</v>
      </c>
      <c r="E207" s="1">
        <v>2010</v>
      </c>
      <c r="F207" s="1">
        <v>4</v>
      </c>
      <c r="G207" s="6">
        <v>96.177000000000007</v>
      </c>
      <c r="H207" s="21">
        <v>238711.33333333334</v>
      </c>
      <c r="I207" s="3">
        <f t="shared" si="15"/>
        <v>-7.8168200467549847</v>
      </c>
      <c r="K207" s="1">
        <v>2010</v>
      </c>
      <c r="L207" s="1">
        <v>4</v>
      </c>
      <c r="M207" s="1">
        <v>99.578000000000003</v>
      </c>
      <c r="N207" s="1">
        <v>98.260999999999996</v>
      </c>
      <c r="O207" s="21">
        <v>238711.33333333334</v>
      </c>
      <c r="P207" s="3">
        <f t="shared" si="16"/>
        <v>-7.788703902551255</v>
      </c>
      <c r="R207" s="1">
        <v>2010</v>
      </c>
      <c r="S207" s="1">
        <v>4</v>
      </c>
      <c r="T207" s="6">
        <v>96.593999999999994</v>
      </c>
      <c r="U207" s="21">
        <v>238711.33333333334</v>
      </c>
      <c r="V207" s="3">
        <f t="shared" si="17"/>
        <v>-7.8124936631139166</v>
      </c>
      <c r="X207" s="1">
        <v>2010</v>
      </c>
      <c r="Y207" s="1">
        <v>4</v>
      </c>
      <c r="Z207" s="1">
        <v>1489.4509431595188</v>
      </c>
      <c r="AA207" s="3">
        <f t="shared" si="18"/>
        <v>7.3061628365049014</v>
      </c>
      <c r="AC207" s="1">
        <v>2010</v>
      </c>
      <c r="AD207" s="1">
        <v>4</v>
      </c>
      <c r="AE207" s="12">
        <v>0.8095438556417397</v>
      </c>
      <c r="AF207" s="2">
        <f t="shared" si="19"/>
        <v>8.0954385564173965E-3</v>
      </c>
      <c r="AH207" s="4"/>
    </row>
    <row r="208" spans="1:34" x14ac:dyDescent="0.25">
      <c r="A208" s="1">
        <v>2011</v>
      </c>
      <c r="B208" s="1">
        <v>1</v>
      </c>
      <c r="C208" s="3">
        <f>'Raw data'!D270</f>
        <v>0.86753806408230427</v>
      </c>
      <c r="E208" s="1">
        <v>2011</v>
      </c>
      <c r="F208" s="1">
        <v>1</v>
      </c>
      <c r="G208" s="6">
        <v>95.662000000000006</v>
      </c>
      <c r="H208" s="21">
        <v>238851.66666666666</v>
      </c>
      <c r="I208" s="3">
        <f t="shared" si="15"/>
        <v>-7.8227768512599827</v>
      </c>
      <c r="K208" s="1">
        <v>2011</v>
      </c>
      <c r="L208" s="1">
        <v>1</v>
      </c>
      <c r="M208" s="1">
        <v>99.909000000000006</v>
      </c>
      <c r="N208" s="1">
        <v>98.578000000000003</v>
      </c>
      <c r="O208" s="21">
        <v>238851.66666666666</v>
      </c>
      <c r="P208" s="3">
        <f t="shared" si="16"/>
        <v>-7.7860215704351035</v>
      </c>
      <c r="R208" s="1">
        <v>2011</v>
      </c>
      <c r="S208" s="1">
        <v>1</v>
      </c>
      <c r="T208" s="6">
        <v>96.730999999999995</v>
      </c>
      <c r="U208" s="21">
        <v>238851.66666666666</v>
      </c>
      <c r="V208" s="3">
        <f t="shared" si="17"/>
        <v>-7.8116640664784862</v>
      </c>
      <c r="X208" s="1">
        <v>2011</v>
      </c>
      <c r="Y208" s="1">
        <v>1</v>
      </c>
      <c r="Z208" s="1">
        <v>1591.5199705452578</v>
      </c>
      <c r="AA208" s="3">
        <f t="shared" si="18"/>
        <v>7.3724447948968015</v>
      </c>
      <c r="AC208" s="1">
        <v>2011</v>
      </c>
      <c r="AD208" s="1">
        <v>1</v>
      </c>
      <c r="AE208" s="12">
        <v>1.0670120860966865</v>
      </c>
      <c r="AF208" s="2">
        <f t="shared" si="19"/>
        <v>1.0670120860966865E-2</v>
      </c>
      <c r="AH208" s="4"/>
    </row>
    <row r="209" spans="1:34" x14ac:dyDescent="0.25">
      <c r="A209" s="1">
        <v>2011</v>
      </c>
      <c r="B209" s="1">
        <v>2</v>
      </c>
      <c r="C209" s="3">
        <f>'Raw data'!D271</f>
        <v>0.86415516187918584</v>
      </c>
      <c r="E209" s="1">
        <v>2011</v>
      </c>
      <c r="F209" s="1">
        <v>2</v>
      </c>
      <c r="G209" s="6">
        <v>96.658000000000001</v>
      </c>
      <c r="H209" s="21">
        <v>239316</v>
      </c>
      <c r="I209" s="3">
        <f t="shared" si="15"/>
        <v>-7.8143611582204908</v>
      </c>
      <c r="K209" s="1">
        <v>2011</v>
      </c>
      <c r="L209" s="1">
        <v>2</v>
      </c>
      <c r="M209" s="1">
        <v>99.697000000000003</v>
      </c>
      <c r="N209" s="1">
        <v>98.906000000000006</v>
      </c>
      <c r="O209" s="21">
        <v>239316</v>
      </c>
      <c r="P209" s="3">
        <f t="shared" si="16"/>
        <v>-7.787379456664004</v>
      </c>
      <c r="R209" s="1">
        <v>2011</v>
      </c>
      <c r="S209" s="1">
        <v>2</v>
      </c>
      <c r="T209" s="6">
        <v>97.623000000000005</v>
      </c>
      <c r="U209" s="21">
        <v>239316</v>
      </c>
      <c r="V209" s="3">
        <f t="shared" si="17"/>
        <v>-7.8044270119469221</v>
      </c>
      <c r="X209" s="1">
        <v>2011</v>
      </c>
      <c r="Y209" s="1">
        <v>2</v>
      </c>
      <c r="Z209" s="1">
        <v>1583.8191061668165</v>
      </c>
      <c r="AA209" s="3">
        <f t="shared" si="18"/>
        <v>7.3675943652007181</v>
      </c>
      <c r="AC209" s="1">
        <v>2011</v>
      </c>
      <c r="AD209" s="1">
        <v>2</v>
      </c>
      <c r="AE209" s="12">
        <v>1.1378024562983029</v>
      </c>
      <c r="AF209" s="2">
        <f t="shared" si="19"/>
        <v>1.1378024562983029E-2</v>
      </c>
      <c r="AH209" s="4"/>
    </row>
    <row r="210" spans="1:34" x14ac:dyDescent="0.25">
      <c r="A210" s="1">
        <v>2011</v>
      </c>
      <c r="B210" s="1">
        <v>3</v>
      </c>
      <c r="C210" s="3">
        <f>'Raw data'!D272</f>
        <v>0.86151423470625321</v>
      </c>
      <c r="E210" s="1">
        <v>2011</v>
      </c>
      <c r="F210" s="1">
        <v>3</v>
      </c>
      <c r="G210" s="6">
        <v>96.706999999999994</v>
      </c>
      <c r="H210" s="21">
        <v>239871</v>
      </c>
      <c r="I210" s="3">
        <f t="shared" si="15"/>
        <v>-7.8161707691484787</v>
      </c>
      <c r="K210" s="1">
        <v>2011</v>
      </c>
      <c r="L210" s="1">
        <v>3</v>
      </c>
      <c r="M210" s="1">
        <v>99.358000000000004</v>
      </c>
      <c r="N210" s="1">
        <v>99.337000000000003</v>
      </c>
      <c r="O210" s="21">
        <v>239871</v>
      </c>
      <c r="P210" s="3">
        <f t="shared" si="16"/>
        <v>-7.7892327527011629</v>
      </c>
      <c r="R210" s="1">
        <v>2011</v>
      </c>
      <c r="S210" s="1">
        <v>3</v>
      </c>
      <c r="T210" s="6">
        <v>97.988</v>
      </c>
      <c r="U210" s="21">
        <v>239871</v>
      </c>
      <c r="V210" s="3">
        <f t="shared" si="17"/>
        <v>-7.8030115356257284</v>
      </c>
      <c r="X210" s="1">
        <v>2011</v>
      </c>
      <c r="Y210" s="1">
        <v>3</v>
      </c>
      <c r="Z210" s="1">
        <v>1468.7891206015786</v>
      </c>
      <c r="AA210" s="3">
        <f t="shared" si="18"/>
        <v>7.2921936128409586</v>
      </c>
      <c r="AC210" s="1">
        <v>2011</v>
      </c>
      <c r="AD210" s="1">
        <v>3</v>
      </c>
      <c r="AE210" s="12">
        <v>0.65199069309898994</v>
      </c>
      <c r="AF210" s="2">
        <f t="shared" si="19"/>
        <v>6.5199069309898995E-3</v>
      </c>
      <c r="AH210" s="4"/>
    </row>
    <row r="211" spans="1:34" x14ac:dyDescent="0.25">
      <c r="A211" s="1">
        <v>2011</v>
      </c>
      <c r="B211" s="1">
        <v>4</v>
      </c>
      <c r="C211" s="3">
        <f>'Raw data'!D273</f>
        <v>0.86655916634648555</v>
      </c>
      <c r="E211" s="1">
        <v>2011</v>
      </c>
      <c r="F211" s="1">
        <v>4</v>
      </c>
      <c r="G211" s="6">
        <v>98.102999999999994</v>
      </c>
      <c r="H211" s="21">
        <v>240431.33333333334</v>
      </c>
      <c r="I211" s="3">
        <f t="shared" si="15"/>
        <v>-7.80417186433142</v>
      </c>
      <c r="K211" s="1">
        <v>2011</v>
      </c>
      <c r="L211" s="1">
        <v>4</v>
      </c>
      <c r="M211" s="1">
        <v>99.334000000000003</v>
      </c>
      <c r="N211" s="1">
        <v>99.241</v>
      </c>
      <c r="O211" s="21">
        <v>240431.33333333334</v>
      </c>
      <c r="P211" s="3">
        <f t="shared" si="16"/>
        <v>-7.792170129515652</v>
      </c>
      <c r="R211" s="1">
        <v>2011</v>
      </c>
      <c r="S211" s="1">
        <v>4</v>
      </c>
      <c r="T211" s="6">
        <v>98.721000000000004</v>
      </c>
      <c r="U211" s="21">
        <v>240431.33333333334</v>
      </c>
      <c r="V211" s="3">
        <f t="shared" si="17"/>
        <v>-7.7978921217094852</v>
      </c>
      <c r="X211" s="1">
        <v>2011</v>
      </c>
      <c r="Y211" s="1">
        <v>4</v>
      </c>
      <c r="Z211" s="1">
        <v>1467.9459866181853</v>
      </c>
      <c r="AA211" s="3">
        <f t="shared" si="18"/>
        <v>7.2916194146407287</v>
      </c>
      <c r="AC211" s="1">
        <v>2011</v>
      </c>
      <c r="AD211" s="1">
        <v>4</v>
      </c>
      <c r="AE211" s="12">
        <v>0.44918723266344313</v>
      </c>
      <c r="AF211" s="2">
        <f t="shared" si="19"/>
        <v>4.4918723266344314E-3</v>
      </c>
      <c r="AH211" s="4"/>
    </row>
    <row r="212" spans="1:34" x14ac:dyDescent="0.25">
      <c r="A212" s="1">
        <v>2012</v>
      </c>
      <c r="B212" s="1">
        <v>1</v>
      </c>
      <c r="C212" s="3">
        <f>'Raw data'!D274</f>
        <v>0.87770657136939467</v>
      </c>
      <c r="E212" s="1">
        <v>2012</v>
      </c>
      <c r="F212" s="1">
        <v>1</v>
      </c>
      <c r="G212" s="6">
        <v>99.322000000000003</v>
      </c>
      <c r="H212" s="21">
        <v>242436</v>
      </c>
      <c r="I212" s="3">
        <f t="shared" si="15"/>
        <v>-7.8001259396331903</v>
      </c>
      <c r="K212" s="1">
        <v>2012</v>
      </c>
      <c r="L212" s="1">
        <v>1</v>
      </c>
      <c r="M212" s="1">
        <v>100.06</v>
      </c>
      <c r="N212" s="1">
        <v>99.691999999999993</v>
      </c>
      <c r="O212" s="21">
        <v>242436</v>
      </c>
      <c r="P212" s="3">
        <f t="shared" si="16"/>
        <v>-7.7945636204495843</v>
      </c>
      <c r="R212" s="1">
        <v>2012</v>
      </c>
      <c r="S212" s="1">
        <v>1</v>
      </c>
      <c r="T212" s="6">
        <v>99.498000000000005</v>
      </c>
      <c r="U212" s="21">
        <v>242436</v>
      </c>
      <c r="V212" s="3">
        <f t="shared" si="17"/>
        <v>-7.7983554935415258</v>
      </c>
      <c r="X212" s="1">
        <v>2012</v>
      </c>
      <c r="Y212" s="1">
        <v>1</v>
      </c>
      <c r="Z212" s="1">
        <v>1600.8686897856298</v>
      </c>
      <c r="AA212" s="3">
        <f t="shared" si="18"/>
        <v>7.3783016920101181</v>
      </c>
      <c r="AC212" s="1">
        <v>2012</v>
      </c>
      <c r="AD212" s="1">
        <v>1</v>
      </c>
      <c r="AE212" s="12">
        <v>0.56311107758173284</v>
      </c>
      <c r="AF212" s="2">
        <f t="shared" si="19"/>
        <v>5.6311107758173287E-3</v>
      </c>
      <c r="AH212" s="4"/>
    </row>
    <row r="213" spans="1:34" x14ac:dyDescent="0.25">
      <c r="A213" s="1">
        <v>2012</v>
      </c>
      <c r="B213" s="1">
        <v>2</v>
      </c>
      <c r="C213" s="3">
        <f>'Raw data'!D275</f>
        <v>0.87730747641513529</v>
      </c>
      <c r="E213" s="1">
        <v>2012</v>
      </c>
      <c r="F213" s="1">
        <v>2</v>
      </c>
      <c r="G213" s="6">
        <v>99.963999999999999</v>
      </c>
      <c r="H213" s="21">
        <v>242968.33333333334</v>
      </c>
      <c r="I213" s="3">
        <f t="shared" si="15"/>
        <v>-7.795876277157662</v>
      </c>
      <c r="K213" s="1">
        <v>2012</v>
      </c>
      <c r="L213" s="1">
        <v>2</v>
      </c>
      <c r="M213" s="1">
        <v>99.945999999999998</v>
      </c>
      <c r="N213" s="1">
        <v>99.962999999999994</v>
      </c>
      <c r="O213" s="21">
        <v>242968.33333333334</v>
      </c>
      <c r="P213" s="3">
        <f t="shared" si="16"/>
        <v>-7.7959713158860149</v>
      </c>
      <c r="R213" s="1">
        <v>2012</v>
      </c>
      <c r="S213" s="1">
        <v>2</v>
      </c>
      <c r="T213" s="6">
        <v>99.728999999999999</v>
      </c>
      <c r="U213" s="21">
        <v>242968.33333333334</v>
      </c>
      <c r="V213" s="3">
        <f t="shared" si="17"/>
        <v>-7.7982298910397896</v>
      </c>
      <c r="X213" s="1">
        <v>2012</v>
      </c>
      <c r="Y213" s="1">
        <v>2</v>
      </c>
      <c r="Z213" s="1">
        <v>1591.3500445315858</v>
      </c>
      <c r="AA213" s="3">
        <f t="shared" si="18"/>
        <v>7.372338019556917</v>
      </c>
      <c r="AC213" s="1">
        <v>2012</v>
      </c>
      <c r="AD213" s="1">
        <v>2</v>
      </c>
      <c r="AE213" s="12">
        <v>0.21160490337301022</v>
      </c>
      <c r="AF213" s="2">
        <f t="shared" si="19"/>
        <v>2.1160490337301021E-3</v>
      </c>
      <c r="AH213" s="4"/>
    </row>
    <row r="214" spans="1:34" x14ac:dyDescent="0.25">
      <c r="A214" s="1">
        <v>2012</v>
      </c>
      <c r="B214" s="1">
        <v>3</v>
      </c>
      <c r="C214" s="3">
        <f>'Raw data'!D276</f>
        <v>0.87065743803750706</v>
      </c>
      <c r="E214" s="1">
        <v>2012</v>
      </c>
      <c r="F214" s="1">
        <v>3</v>
      </c>
      <c r="G214" s="6">
        <v>100.262</v>
      </c>
      <c r="H214" s="21">
        <v>243564</v>
      </c>
      <c r="I214" s="3">
        <f t="shared" si="15"/>
        <v>-7.7953482608743814</v>
      </c>
      <c r="K214" s="1">
        <v>2012</v>
      </c>
      <c r="L214" s="1">
        <v>3</v>
      </c>
      <c r="M214" s="1">
        <v>99.995999999999995</v>
      </c>
      <c r="N214" s="1">
        <v>100.05</v>
      </c>
      <c r="O214" s="21">
        <v>243564</v>
      </c>
      <c r="P214" s="3">
        <f t="shared" si="16"/>
        <v>-7.7977348611034802</v>
      </c>
      <c r="R214" s="1">
        <v>2012</v>
      </c>
      <c r="S214" s="1">
        <v>3</v>
      </c>
      <c r="T214" s="6">
        <v>100.127</v>
      </c>
      <c r="U214" s="21">
        <v>243564</v>
      </c>
      <c r="V214" s="3">
        <f t="shared" si="17"/>
        <v>-7.7966956404253906</v>
      </c>
      <c r="X214" s="1">
        <v>2012</v>
      </c>
      <c r="Y214" s="1">
        <v>3</v>
      </c>
      <c r="Z214" s="1">
        <v>1648.698872146673</v>
      </c>
      <c r="AA214" s="3">
        <f t="shared" si="18"/>
        <v>7.4077416934804505</v>
      </c>
      <c r="AC214" s="1">
        <v>2012</v>
      </c>
      <c r="AD214" s="1">
        <v>3</v>
      </c>
      <c r="AE214" s="12">
        <v>0.45213795989587408</v>
      </c>
      <c r="AF214" s="2">
        <f t="shared" si="19"/>
        <v>4.521379598958741E-3</v>
      </c>
      <c r="AH214" s="4"/>
    </row>
    <row r="215" spans="1:34" x14ac:dyDescent="0.25">
      <c r="A215" s="1">
        <v>2012</v>
      </c>
      <c r="B215" s="1">
        <v>4</v>
      </c>
      <c r="C215" s="3">
        <f>'Raw data'!D277</f>
        <v>0.87125897595435642</v>
      </c>
      <c r="E215" s="1">
        <v>2012</v>
      </c>
      <c r="F215" s="1">
        <v>4</v>
      </c>
      <c r="G215" s="6">
        <v>100.452</v>
      </c>
      <c r="H215" s="21">
        <v>244169</v>
      </c>
      <c r="I215" s="3">
        <f t="shared" si="15"/>
        <v>-7.795935886007662</v>
      </c>
      <c r="K215" s="1">
        <v>2012</v>
      </c>
      <c r="L215" s="1">
        <v>4</v>
      </c>
      <c r="M215" s="1">
        <v>99.998000000000005</v>
      </c>
      <c r="N215" s="1">
        <v>100.29600000000001</v>
      </c>
      <c r="O215" s="21">
        <v>244169</v>
      </c>
      <c r="P215" s="3">
        <f t="shared" si="16"/>
        <v>-7.7989767808778154</v>
      </c>
      <c r="R215" s="1">
        <v>2012</v>
      </c>
      <c r="S215" s="1">
        <v>4</v>
      </c>
      <c r="T215" s="6">
        <v>100.642</v>
      </c>
      <c r="U215" s="21">
        <v>244169</v>
      </c>
      <c r="V215" s="3">
        <f t="shared" si="17"/>
        <v>-7.7940462219049227</v>
      </c>
      <c r="X215" s="1">
        <v>2012</v>
      </c>
      <c r="Y215" s="1">
        <v>4</v>
      </c>
      <c r="Z215" s="1">
        <v>1667.0206840117717</v>
      </c>
      <c r="AA215" s="3">
        <f t="shared" si="18"/>
        <v>7.4187932905992939</v>
      </c>
      <c r="AC215" s="1">
        <v>2012</v>
      </c>
      <c r="AD215" s="1">
        <v>4</v>
      </c>
      <c r="AE215" s="12">
        <v>0.66715513469070709</v>
      </c>
      <c r="AF215" s="2">
        <f t="shared" si="19"/>
        <v>6.6715513469070712E-3</v>
      </c>
      <c r="AH215" s="4"/>
    </row>
    <row r="216" spans="1:34" x14ac:dyDescent="0.25">
      <c r="A216" s="1">
        <v>2013</v>
      </c>
      <c r="B216" s="1">
        <v>1</v>
      </c>
      <c r="C216" s="3">
        <f>'Raw data'!D278</f>
        <v>0.87040048415910021</v>
      </c>
      <c r="E216" s="1">
        <v>2013</v>
      </c>
      <c r="F216" s="1">
        <v>1</v>
      </c>
      <c r="G216" s="6">
        <v>101.398</v>
      </c>
      <c r="H216" s="21">
        <v>244828.66666666666</v>
      </c>
      <c r="I216" s="3">
        <f t="shared" si="15"/>
        <v>-7.7892605580641847</v>
      </c>
      <c r="K216" s="1">
        <v>2013</v>
      </c>
      <c r="L216" s="1">
        <v>1</v>
      </c>
      <c r="M216" s="1">
        <v>101.328</v>
      </c>
      <c r="N216" s="1">
        <v>100.25</v>
      </c>
      <c r="O216" s="21">
        <v>244828.66666666666</v>
      </c>
      <c r="P216" s="3">
        <f t="shared" si="16"/>
        <v>-7.7952847024625127</v>
      </c>
      <c r="R216" s="1">
        <v>2013</v>
      </c>
      <c r="S216" s="1">
        <v>1</v>
      </c>
      <c r="T216" s="6">
        <v>101.032</v>
      </c>
      <c r="U216" s="21">
        <v>244828.66666666666</v>
      </c>
      <c r="V216" s="3">
        <f t="shared" si="17"/>
        <v>-7.7928766268170024</v>
      </c>
      <c r="X216" s="1">
        <v>2013</v>
      </c>
      <c r="Y216" s="1">
        <v>1</v>
      </c>
      <c r="Z216" s="1">
        <v>1769.6852358827737</v>
      </c>
      <c r="AA216" s="3">
        <f t="shared" si="18"/>
        <v>7.4785569769191502</v>
      </c>
      <c r="AC216" s="1">
        <v>2013</v>
      </c>
      <c r="AD216" s="1">
        <v>1</v>
      </c>
      <c r="AE216" s="12">
        <v>0.40217249660398596</v>
      </c>
      <c r="AF216" s="2">
        <f t="shared" si="19"/>
        <v>4.02172496603986E-3</v>
      </c>
      <c r="AH216" s="4"/>
    </row>
    <row r="217" spans="1:34" x14ac:dyDescent="0.25">
      <c r="A217" s="1">
        <v>2013</v>
      </c>
      <c r="B217" s="1">
        <v>2</v>
      </c>
      <c r="C217" s="3">
        <f>'Raw data'!D279</f>
        <v>0.86953883378216257</v>
      </c>
      <c r="E217" s="1">
        <v>2013</v>
      </c>
      <c r="F217" s="1">
        <v>2</v>
      </c>
      <c r="G217" s="6">
        <v>101.461</v>
      </c>
      <c r="H217" s="21">
        <v>245363.33333333334</v>
      </c>
      <c r="I217" s="3">
        <f t="shared" si="15"/>
        <v>-7.7908208959847913</v>
      </c>
      <c r="K217" s="1">
        <v>2013</v>
      </c>
      <c r="L217" s="1">
        <v>2</v>
      </c>
      <c r="M217" s="1">
        <v>101.221</v>
      </c>
      <c r="N217" s="1">
        <v>100.44499999999999</v>
      </c>
      <c r="O217" s="21">
        <v>245363.33333333334</v>
      </c>
      <c r="P217" s="3">
        <f t="shared" si="16"/>
        <v>-7.7970297011634919</v>
      </c>
      <c r="R217" s="1">
        <v>2013</v>
      </c>
      <c r="S217" s="1">
        <v>2</v>
      </c>
      <c r="T217" s="6">
        <v>101.422</v>
      </c>
      <c r="U217" s="21">
        <v>245363.33333333334</v>
      </c>
      <c r="V217" s="3">
        <f t="shared" si="17"/>
        <v>-7.7912053540269177</v>
      </c>
      <c r="X217" s="1">
        <v>2013</v>
      </c>
      <c r="Y217" s="1">
        <v>2</v>
      </c>
      <c r="Z217" s="1">
        <v>1870.9547074687573</v>
      </c>
      <c r="AA217" s="3">
        <f t="shared" si="18"/>
        <v>7.5342041183214095</v>
      </c>
      <c r="AC217" s="1">
        <v>2013</v>
      </c>
      <c r="AD217" s="1">
        <v>2</v>
      </c>
      <c r="AE217" s="12">
        <v>-0.10902799660742819</v>
      </c>
      <c r="AF217" s="2">
        <f t="shared" si="19"/>
        <v>-1.090279966074282E-3</v>
      </c>
      <c r="AH217" s="4"/>
    </row>
    <row r="218" spans="1:34" x14ac:dyDescent="0.25">
      <c r="A218" s="1">
        <v>2013</v>
      </c>
      <c r="B218" s="1">
        <v>3</v>
      </c>
      <c r="C218" s="3">
        <f>'Raw data'!D280</f>
        <v>0.87179104667248153</v>
      </c>
      <c r="E218" s="1">
        <v>2013</v>
      </c>
      <c r="F218" s="1">
        <v>3</v>
      </c>
      <c r="G218" s="6">
        <v>102.52200000000001</v>
      </c>
      <c r="H218" s="21">
        <v>245961</v>
      </c>
      <c r="I218" s="3">
        <f t="shared" si="15"/>
        <v>-7.7828508560666894</v>
      </c>
      <c r="K218" s="1">
        <v>2013</v>
      </c>
      <c r="L218" s="1">
        <v>3</v>
      </c>
      <c r="M218" s="1">
        <v>101.884</v>
      </c>
      <c r="N218" s="1">
        <v>100.65300000000001</v>
      </c>
      <c r="O218" s="21">
        <v>245961</v>
      </c>
      <c r="P218" s="3">
        <f t="shared" si="16"/>
        <v>-7.7951528604153939</v>
      </c>
      <c r="R218" s="1">
        <v>2013</v>
      </c>
      <c r="S218" s="1">
        <v>3</v>
      </c>
      <c r="T218" s="6">
        <v>102.004</v>
      </c>
      <c r="U218" s="21">
        <v>245961</v>
      </c>
      <c r="V218" s="3">
        <f t="shared" si="17"/>
        <v>-7.7879162375592506</v>
      </c>
      <c r="X218" s="1">
        <v>2013</v>
      </c>
      <c r="Y218" s="1">
        <v>3</v>
      </c>
      <c r="Z218" s="1">
        <v>1939.8247193516299</v>
      </c>
      <c r="AA218" s="3">
        <f t="shared" si="18"/>
        <v>7.5703528971258143</v>
      </c>
      <c r="AC218" s="1">
        <v>2013</v>
      </c>
      <c r="AD218" s="1">
        <v>3</v>
      </c>
      <c r="AE218" s="12">
        <v>0.54088839211905793</v>
      </c>
      <c r="AF218" s="2">
        <f t="shared" si="19"/>
        <v>5.4088839211905793E-3</v>
      </c>
      <c r="AH218" s="4"/>
    </row>
    <row r="219" spans="1:34" x14ac:dyDescent="0.25">
      <c r="A219" s="1">
        <v>2013</v>
      </c>
      <c r="B219" s="1">
        <v>4</v>
      </c>
      <c r="C219" s="3">
        <f>'Raw data'!D281</f>
        <v>0.87727993048383601</v>
      </c>
      <c r="E219" s="1">
        <v>2013</v>
      </c>
      <c r="F219" s="1">
        <v>4</v>
      </c>
      <c r="G219" s="6">
        <v>103.578</v>
      </c>
      <c r="H219" s="21">
        <v>246564.33333333334</v>
      </c>
      <c r="I219" s="3">
        <f t="shared" si="15"/>
        <v>-7.7750532735046747</v>
      </c>
      <c r="K219" s="1">
        <v>2013</v>
      </c>
      <c r="L219" s="1">
        <v>4</v>
      </c>
      <c r="M219" s="1">
        <v>102.779</v>
      </c>
      <c r="N219" s="1">
        <v>101.389</v>
      </c>
      <c r="O219" s="21">
        <v>246564.33333333334</v>
      </c>
      <c r="P219" s="3">
        <f t="shared" si="16"/>
        <v>-7.7895822217853938</v>
      </c>
      <c r="R219" s="1">
        <v>2013</v>
      </c>
      <c r="S219" s="1">
        <v>4</v>
      </c>
      <c r="T219" s="6">
        <v>102.342</v>
      </c>
      <c r="U219" s="21">
        <v>246564.33333333334</v>
      </c>
      <c r="V219" s="3">
        <f t="shared" si="17"/>
        <v>-7.7870580796803504</v>
      </c>
      <c r="X219" s="1">
        <v>2013</v>
      </c>
      <c r="Y219" s="1">
        <v>4</v>
      </c>
      <c r="Z219" s="1">
        <v>2055.7692422745454</v>
      </c>
      <c r="AA219" s="3">
        <f t="shared" si="18"/>
        <v>7.6284053840283077</v>
      </c>
      <c r="AC219" s="1">
        <v>2013</v>
      </c>
      <c r="AD219" s="1">
        <v>4</v>
      </c>
      <c r="AE219" s="12">
        <v>0.36971893110645243</v>
      </c>
      <c r="AF219" s="2">
        <f t="shared" si="19"/>
        <v>3.6971893110645244E-3</v>
      </c>
      <c r="AH219" s="4"/>
    </row>
    <row r="220" spans="1:34" x14ac:dyDescent="0.25">
      <c r="A220" s="1">
        <v>2014</v>
      </c>
      <c r="B220" s="1">
        <v>1</v>
      </c>
      <c r="C220" s="3">
        <f>'Raw data'!D282</f>
        <v>0.87034758512445021</v>
      </c>
      <c r="E220" s="1">
        <v>2014</v>
      </c>
      <c r="F220" s="1">
        <v>1</v>
      </c>
      <c r="G220" s="6">
        <v>103.021</v>
      </c>
      <c r="H220" s="21">
        <v>247086</v>
      </c>
      <c r="I220" s="3">
        <f t="shared" si="15"/>
        <v>-7.7825588822044578</v>
      </c>
      <c r="K220" s="1">
        <v>2014</v>
      </c>
      <c r="L220" s="1">
        <v>1</v>
      </c>
      <c r="M220" s="1">
        <v>103.01900000000001</v>
      </c>
      <c r="N220" s="1">
        <v>101.639</v>
      </c>
      <c r="O220" s="21">
        <v>247086</v>
      </c>
      <c r="P220" s="3">
        <f t="shared" si="16"/>
        <v>-7.7892986204021959</v>
      </c>
      <c r="R220" s="1">
        <v>2014</v>
      </c>
      <c r="S220" s="1">
        <v>1</v>
      </c>
      <c r="T220" s="6">
        <v>102.82599999999999</v>
      </c>
      <c r="U220" s="21">
        <v>247086</v>
      </c>
      <c r="V220" s="3">
        <f t="shared" si="17"/>
        <v>-7.78445349381726</v>
      </c>
      <c r="X220" s="1">
        <v>2014</v>
      </c>
      <c r="Y220" s="1">
        <v>1</v>
      </c>
      <c r="Z220" s="1">
        <v>2113.7295934039807</v>
      </c>
      <c r="AA220" s="3">
        <f t="shared" si="18"/>
        <v>7.6562092459516311</v>
      </c>
      <c r="AC220" s="1">
        <v>2014</v>
      </c>
      <c r="AD220" s="1">
        <v>1</v>
      </c>
      <c r="AE220" s="12">
        <v>0.62288682028522169</v>
      </c>
      <c r="AF220" s="2">
        <f t="shared" si="19"/>
        <v>6.228868202852217E-3</v>
      </c>
      <c r="AH220" s="4"/>
    </row>
    <row r="221" spans="1:34" x14ac:dyDescent="0.25">
      <c r="A221" s="1">
        <v>2014</v>
      </c>
      <c r="B221" s="1">
        <v>2</v>
      </c>
      <c r="C221" s="3">
        <f>'Raw data'!D283</f>
        <v>0.87888775952734621</v>
      </c>
      <c r="E221" s="1">
        <v>2014</v>
      </c>
      <c r="F221" s="1">
        <v>2</v>
      </c>
      <c r="G221" s="6">
        <v>104.73399999999999</v>
      </c>
      <c r="H221" s="21">
        <v>247625</v>
      </c>
      <c r="I221" s="3">
        <f t="shared" si="15"/>
        <v>-7.7682469814953254</v>
      </c>
      <c r="K221" s="1">
        <v>2014</v>
      </c>
      <c r="L221" s="1">
        <v>2</v>
      </c>
      <c r="M221" s="1">
        <v>104.012</v>
      </c>
      <c r="N221" s="1">
        <v>102.15600000000001</v>
      </c>
      <c r="O221" s="21">
        <v>247625</v>
      </c>
      <c r="P221" s="3">
        <f t="shared" si="16"/>
        <v>-7.7841265941577786</v>
      </c>
      <c r="R221" s="1">
        <v>2014</v>
      </c>
      <c r="S221" s="1">
        <v>2</v>
      </c>
      <c r="T221" s="6">
        <v>103.548</v>
      </c>
      <c r="U221" s="21">
        <v>247625</v>
      </c>
      <c r="V221" s="3">
        <f t="shared" si="17"/>
        <v>-7.7796355106866812</v>
      </c>
      <c r="X221" s="1">
        <v>2014</v>
      </c>
      <c r="Y221" s="1">
        <v>2</v>
      </c>
      <c r="Z221" s="1">
        <v>2164.2857872454838</v>
      </c>
      <c r="AA221" s="3">
        <f t="shared" si="18"/>
        <v>7.6798456955929861</v>
      </c>
      <c r="AC221" s="1">
        <v>2014</v>
      </c>
      <c r="AD221" s="1">
        <v>2</v>
      </c>
      <c r="AE221" s="12">
        <v>0.53108259109213429</v>
      </c>
      <c r="AF221" s="2">
        <f t="shared" si="19"/>
        <v>5.3108259109213426E-3</v>
      </c>
      <c r="AH221" s="4"/>
    </row>
    <row r="222" spans="1:34" x14ac:dyDescent="0.25">
      <c r="A222" s="1">
        <v>2014</v>
      </c>
      <c r="B222" s="1">
        <v>3</v>
      </c>
      <c r="C222" s="3">
        <f>'Raw data'!D284</f>
        <v>0.88430453791194097</v>
      </c>
      <c r="E222" s="1">
        <v>2014</v>
      </c>
      <c r="F222" s="1">
        <v>3</v>
      </c>
      <c r="G222" s="6">
        <v>106.374</v>
      </c>
      <c r="H222" s="21">
        <v>248232.66666666666</v>
      </c>
      <c r="I222" s="3">
        <f t="shared" si="15"/>
        <v>-7.7551605712374965</v>
      </c>
      <c r="K222" s="1">
        <v>2014</v>
      </c>
      <c r="L222" s="1">
        <v>3</v>
      </c>
      <c r="M222" s="1">
        <v>104.88</v>
      </c>
      <c r="N222" s="1">
        <v>103.078</v>
      </c>
      <c r="O222" s="21">
        <v>248232.66666666666</v>
      </c>
      <c r="P222" s="3">
        <f t="shared" si="16"/>
        <v>-7.7779328017065543</v>
      </c>
      <c r="R222" s="1">
        <v>2014</v>
      </c>
      <c r="S222" s="1">
        <v>3</v>
      </c>
      <c r="T222" s="6">
        <v>104.252</v>
      </c>
      <c r="U222" s="21">
        <v>248232.66666666666</v>
      </c>
      <c r="V222" s="3">
        <f t="shared" si="17"/>
        <v>-7.7753107122346288</v>
      </c>
      <c r="X222" s="1">
        <v>2014</v>
      </c>
      <c r="Y222" s="1">
        <v>3</v>
      </c>
      <c r="Z222" s="1">
        <v>2247.8550283564364</v>
      </c>
      <c r="AA222" s="3">
        <f t="shared" si="18"/>
        <v>7.7177317197687794</v>
      </c>
      <c r="AC222" s="1">
        <v>2014</v>
      </c>
      <c r="AD222" s="1">
        <v>3</v>
      </c>
      <c r="AE222" s="12">
        <v>0.25601481333308601</v>
      </c>
      <c r="AF222" s="2">
        <f t="shared" si="19"/>
        <v>2.5601481333308602E-3</v>
      </c>
      <c r="AH222" s="4"/>
    </row>
    <row r="223" spans="1:34" x14ac:dyDescent="0.25">
      <c r="A223" s="1">
        <v>2014</v>
      </c>
      <c r="B223" s="1">
        <v>4</v>
      </c>
      <c r="C223" s="3">
        <f>'Raw data'!D285</f>
        <v>0.87872322801835723</v>
      </c>
      <c r="E223" s="1">
        <v>2014</v>
      </c>
      <c r="F223" s="1">
        <v>4</v>
      </c>
      <c r="G223" s="6">
        <v>106.991</v>
      </c>
      <c r="H223" s="21">
        <v>248842.66666666666</v>
      </c>
      <c r="I223" s="3">
        <f t="shared" si="15"/>
        <v>-7.7518313961875069</v>
      </c>
      <c r="K223" s="1">
        <v>2014</v>
      </c>
      <c r="L223" s="1">
        <v>4</v>
      </c>
      <c r="M223" s="1">
        <v>106.017</v>
      </c>
      <c r="N223" s="1">
        <v>104.11799999999999</v>
      </c>
      <c r="O223" s="21">
        <v>248842.66666666666</v>
      </c>
      <c r="P223" s="3">
        <f t="shared" si="16"/>
        <v>-7.7699731142060138</v>
      </c>
      <c r="R223" s="1">
        <v>2014</v>
      </c>
      <c r="S223" s="1">
        <v>4</v>
      </c>
      <c r="T223" s="6">
        <v>105.441</v>
      </c>
      <c r="U223" s="21">
        <v>248842.66666666666</v>
      </c>
      <c r="V223" s="3">
        <f t="shared" si="17"/>
        <v>-7.7664245601862643</v>
      </c>
      <c r="X223" s="1">
        <v>2014</v>
      </c>
      <c r="Y223" s="1">
        <v>4</v>
      </c>
      <c r="Z223" s="1">
        <v>2307.7363719242417</v>
      </c>
      <c r="AA223" s="3">
        <f t="shared" si="18"/>
        <v>7.744022397500963</v>
      </c>
      <c r="AC223" s="1">
        <v>2014</v>
      </c>
      <c r="AD223" s="1">
        <v>4</v>
      </c>
      <c r="AE223" s="12">
        <v>-0.24844906190593483</v>
      </c>
      <c r="AF223" s="2">
        <f t="shared" si="19"/>
        <v>-2.4844906190593483E-3</v>
      </c>
      <c r="AH223" s="4"/>
    </row>
    <row r="224" spans="1:34" x14ac:dyDescent="0.25">
      <c r="A224" s="1">
        <v>2015</v>
      </c>
      <c r="B224" s="1">
        <v>1</v>
      </c>
      <c r="C224" s="3">
        <f>'Raw data'!D286</f>
        <v>0.88710436393749237</v>
      </c>
      <c r="E224" s="1">
        <v>2015</v>
      </c>
      <c r="F224" s="1">
        <v>1</v>
      </c>
      <c r="G224" s="6">
        <v>108.03700000000001</v>
      </c>
      <c r="H224" s="21">
        <v>249900.66666666666</v>
      </c>
      <c r="I224" s="3">
        <f>LN(G224/H224)</f>
        <v>-7.7463450235078755</v>
      </c>
      <c r="K224" s="1">
        <v>2015</v>
      </c>
      <c r="L224" s="1">
        <v>1</v>
      </c>
      <c r="M224" s="1">
        <v>106.974</v>
      </c>
      <c r="N224" s="1">
        <v>104.55200000000001</v>
      </c>
      <c r="O224" s="21">
        <v>249900.66666666666</v>
      </c>
      <c r="P224" s="3">
        <f t="shared" si="16"/>
        <v>-7.7676180427402279</v>
      </c>
      <c r="R224" s="1">
        <v>2015</v>
      </c>
      <c r="S224" s="1">
        <v>1</v>
      </c>
      <c r="T224" s="6">
        <v>105.563</v>
      </c>
      <c r="U224" s="21">
        <v>249900.66666666666</v>
      </c>
      <c r="V224" s="3">
        <f t="shared" si="17"/>
        <v>-7.7695108534659525</v>
      </c>
      <c r="X224" s="1">
        <v>2015</v>
      </c>
      <c r="Y224" s="1">
        <v>1</v>
      </c>
      <c r="Z224" s="1">
        <v>2379.2822028221221</v>
      </c>
      <c r="AA224" s="3">
        <f t="shared" si="18"/>
        <v>7.7745541257235757</v>
      </c>
      <c r="AC224" s="1">
        <v>2015</v>
      </c>
      <c r="AD224" s="1">
        <v>1</v>
      </c>
      <c r="AE224" s="12">
        <v>-0.64643213637436736</v>
      </c>
      <c r="AF224" s="2">
        <f t="shared" si="19"/>
        <v>-6.4643213637436735E-3</v>
      </c>
    </row>
    <row r="225" spans="1:32" x14ac:dyDescent="0.25">
      <c r="A225" s="1">
        <v>2015</v>
      </c>
      <c r="B225" s="1">
        <v>2</v>
      </c>
      <c r="C225" s="3">
        <f>'Raw data'!D287</f>
        <v>0.89211938664803203</v>
      </c>
      <c r="E225" s="1">
        <v>2015</v>
      </c>
      <c r="F225" s="1">
        <v>2</v>
      </c>
      <c r="G225" s="6">
        <v>108.833</v>
      </c>
      <c r="H225" s="21">
        <v>250461.33333333334</v>
      </c>
      <c r="I225" s="3">
        <f t="shared" ref="I225:I249" si="20">LN(G225/H225)</f>
        <v>-7.7412452323853271</v>
      </c>
      <c r="K225" s="1">
        <v>2015</v>
      </c>
      <c r="L225" s="1">
        <v>2</v>
      </c>
      <c r="M225" s="1">
        <v>107.54900000000001</v>
      </c>
      <c r="N225" s="1">
        <v>105.072</v>
      </c>
      <c r="O225" s="21">
        <v>250461.33333333334</v>
      </c>
      <c r="P225" s="3">
        <f t="shared" si="16"/>
        <v>-7.7646957721260099</v>
      </c>
      <c r="R225" s="1">
        <v>2015</v>
      </c>
      <c r="S225" s="1">
        <v>2</v>
      </c>
      <c r="T225" s="6">
        <v>106.038</v>
      </c>
      <c r="U225" s="21">
        <v>250461.33333333334</v>
      </c>
      <c r="V225" s="3">
        <f t="shared" si="17"/>
        <v>-7.7672623092061617</v>
      </c>
      <c r="X225" s="1">
        <v>2015</v>
      </c>
      <c r="Y225" s="1">
        <v>2</v>
      </c>
      <c r="Z225" s="1">
        <v>2394.9610192113291</v>
      </c>
      <c r="AA225" s="3">
        <f t="shared" si="18"/>
        <v>7.7811222338091497</v>
      </c>
      <c r="AC225" s="1">
        <v>2015</v>
      </c>
      <c r="AD225" s="1">
        <v>2</v>
      </c>
      <c r="AE225" s="12">
        <v>0.68187605461515466</v>
      </c>
      <c r="AF225" s="2">
        <f t="shared" si="19"/>
        <v>6.8187605461515468E-3</v>
      </c>
    </row>
    <row r="226" spans="1:32" x14ac:dyDescent="0.25">
      <c r="A226" s="1">
        <v>2015</v>
      </c>
      <c r="B226" s="1">
        <v>3</v>
      </c>
      <c r="C226" s="3">
        <f>'Raw data'!D288</f>
        <v>0.88665166226573278</v>
      </c>
      <c r="E226" s="1">
        <v>2015</v>
      </c>
      <c r="F226" s="1">
        <v>3</v>
      </c>
      <c r="G226" s="6">
        <v>109.185</v>
      </c>
      <c r="H226" s="21">
        <v>251099</v>
      </c>
      <c r="I226" s="3">
        <f t="shared" si="20"/>
        <v>-7.7405588714223148</v>
      </c>
      <c r="K226" s="1">
        <v>2015</v>
      </c>
      <c r="L226" s="1">
        <v>3</v>
      </c>
      <c r="M226" s="1">
        <v>108.631</v>
      </c>
      <c r="N226" s="1">
        <v>105.69499999999999</v>
      </c>
      <c r="O226" s="21">
        <v>251099</v>
      </c>
      <c r="P226" s="3">
        <f t="shared" si="16"/>
        <v>-7.7592515228553882</v>
      </c>
      <c r="R226" s="1">
        <v>2015</v>
      </c>
      <c r="S226" s="1">
        <v>3</v>
      </c>
      <c r="T226" s="6">
        <v>106.404</v>
      </c>
      <c r="U226" s="21">
        <v>251099</v>
      </c>
      <c r="V226" s="3">
        <f t="shared" si="17"/>
        <v>-7.7663593924747749</v>
      </c>
      <c r="X226" s="1">
        <v>2015</v>
      </c>
      <c r="Y226" s="1">
        <v>3</v>
      </c>
      <c r="Z226" s="1">
        <v>2302.3471870849771</v>
      </c>
      <c r="AA226" s="3">
        <f t="shared" si="18"/>
        <v>7.7416843976685668</v>
      </c>
      <c r="AC226" s="1">
        <v>2015</v>
      </c>
      <c r="AD226" s="1">
        <v>3</v>
      </c>
      <c r="AE226" s="12">
        <v>0.3785376994427973</v>
      </c>
      <c r="AF226" s="2">
        <f t="shared" si="19"/>
        <v>3.7853769944279731E-3</v>
      </c>
    </row>
    <row r="227" spans="1:32" x14ac:dyDescent="0.25">
      <c r="A227" s="1">
        <v>2015</v>
      </c>
      <c r="B227" s="1">
        <v>4</v>
      </c>
      <c r="C227" s="3">
        <f>'Raw data'!D289</f>
        <v>0.87995669559235346</v>
      </c>
      <c r="E227" s="1">
        <v>2015</v>
      </c>
      <c r="F227" s="1">
        <v>4</v>
      </c>
      <c r="G227" s="6">
        <v>109.283</v>
      </c>
      <c r="H227" s="21">
        <v>251741.33333333334</v>
      </c>
      <c r="I227" s="3">
        <f t="shared" si="20"/>
        <v>-7.7422165364398907</v>
      </c>
      <c r="K227" s="1">
        <v>2015</v>
      </c>
      <c r="L227" s="1">
        <v>4</v>
      </c>
      <c r="M227" s="1">
        <v>108.96</v>
      </c>
      <c r="N227" s="1">
        <v>106.283</v>
      </c>
      <c r="O227" s="21">
        <v>251741.33333333334</v>
      </c>
      <c r="P227" s="3">
        <f t="shared" si="16"/>
        <v>-7.7575369424074783</v>
      </c>
      <c r="R227" s="1">
        <v>2015</v>
      </c>
      <c r="S227" s="1">
        <v>4</v>
      </c>
      <c r="T227" s="6">
        <v>106.922</v>
      </c>
      <c r="U227" s="21">
        <v>251741.33333333334</v>
      </c>
      <c r="V227" s="3">
        <f t="shared" si="17"/>
        <v>-7.7640577876313399</v>
      </c>
      <c r="X227" s="1">
        <v>2015</v>
      </c>
      <c r="Y227" s="1">
        <v>4</v>
      </c>
      <c r="Z227" s="1">
        <v>2343.7234752162672</v>
      </c>
      <c r="AA227" s="3">
        <f t="shared" si="18"/>
        <v>7.7594961724136216</v>
      </c>
      <c r="AC227" s="1">
        <v>2015</v>
      </c>
      <c r="AD227" s="1">
        <v>4</v>
      </c>
      <c r="AE227" s="12">
        <v>-7.4788353408242374E-3</v>
      </c>
      <c r="AF227" s="2">
        <f t="shared" si="19"/>
        <v>-7.4788353408242371E-5</v>
      </c>
    </row>
    <row r="228" spans="1:32" x14ac:dyDescent="0.25">
      <c r="A228" s="1">
        <v>2016</v>
      </c>
      <c r="B228" s="1">
        <v>1</v>
      </c>
      <c r="C228" s="3">
        <f>'Raw data'!D290</f>
        <v>0.88662130345981494</v>
      </c>
      <c r="E228" s="1">
        <v>2016</v>
      </c>
      <c r="F228" s="1">
        <v>1</v>
      </c>
      <c r="G228" s="6">
        <v>110.009</v>
      </c>
      <c r="H228" s="21">
        <v>252580.66666666666</v>
      </c>
      <c r="I228" s="3">
        <f t="shared" si="20"/>
        <v>-7.7389237679971403</v>
      </c>
      <c r="K228" s="1">
        <v>2016</v>
      </c>
      <c r="L228" s="1">
        <v>1</v>
      </c>
      <c r="M228" s="1">
        <v>109.88800000000001</v>
      </c>
      <c r="N228" s="1">
        <v>106.93</v>
      </c>
      <c r="O228" s="21">
        <v>252580.66666666666</v>
      </c>
      <c r="P228" s="3">
        <f t="shared" si="16"/>
        <v>-7.7535748372350994</v>
      </c>
      <c r="R228" s="1">
        <v>2016</v>
      </c>
      <c r="S228" s="1">
        <v>1</v>
      </c>
      <c r="T228" s="6">
        <v>107.27200000000001</v>
      </c>
      <c r="U228" s="21">
        <v>252580.66666666666</v>
      </c>
      <c r="V228" s="3">
        <f t="shared" si="17"/>
        <v>-7.7641182836471092</v>
      </c>
      <c r="X228" s="1">
        <v>2016</v>
      </c>
      <c r="Y228" s="1">
        <v>1</v>
      </c>
      <c r="Z228" s="1">
        <v>2222.4503481766096</v>
      </c>
      <c r="AA228" s="3">
        <f t="shared" si="18"/>
        <v>7.7063656266105465</v>
      </c>
      <c r="AC228" s="1">
        <v>2016</v>
      </c>
      <c r="AD228" s="1">
        <v>1</v>
      </c>
      <c r="AE228" s="12">
        <v>-6.2005836145066461E-2</v>
      </c>
      <c r="AF228" s="2">
        <f t="shared" si="19"/>
        <v>-6.2005836145066458E-4</v>
      </c>
    </row>
    <row r="229" spans="1:32" x14ac:dyDescent="0.25">
      <c r="A229" s="1">
        <v>2016</v>
      </c>
      <c r="B229" s="1">
        <v>2</v>
      </c>
      <c r="C229" s="3">
        <f>'Raw data'!D291</f>
        <v>0.87738972711728325</v>
      </c>
      <c r="E229" s="1">
        <v>2016</v>
      </c>
      <c r="F229" s="1">
        <v>2</v>
      </c>
      <c r="G229" s="6">
        <v>110.343</v>
      </c>
      <c r="H229" s="21">
        <v>253180</v>
      </c>
      <c r="I229" s="3">
        <f t="shared" si="20"/>
        <v>-7.7382622810266355</v>
      </c>
      <c r="K229" s="1">
        <v>2016</v>
      </c>
      <c r="L229" s="1">
        <v>2</v>
      </c>
      <c r="M229" s="1">
        <v>110.777</v>
      </c>
      <c r="N229" s="1">
        <v>107.294</v>
      </c>
      <c r="O229" s="21">
        <v>253180</v>
      </c>
      <c r="P229" s="3">
        <f t="shared" si="16"/>
        <v>-7.7501824599131286</v>
      </c>
      <c r="R229" s="1">
        <v>2016</v>
      </c>
      <c r="S229" s="1">
        <v>2</v>
      </c>
      <c r="T229" s="6">
        <v>107.67700000000001</v>
      </c>
      <c r="U229" s="21">
        <v>253180</v>
      </c>
      <c r="V229" s="3">
        <f t="shared" si="17"/>
        <v>-7.7627199720094024</v>
      </c>
      <c r="X229" s="1">
        <v>2016</v>
      </c>
      <c r="Y229" s="1">
        <v>2</v>
      </c>
      <c r="Z229" s="1">
        <v>2339.6507198598651</v>
      </c>
      <c r="AA229" s="3">
        <f t="shared" si="18"/>
        <v>7.7577569321934643</v>
      </c>
      <c r="AC229" s="1">
        <v>2016</v>
      </c>
      <c r="AD229" s="1">
        <v>2</v>
      </c>
      <c r="AE229" s="12">
        <v>0.79978377842193049</v>
      </c>
      <c r="AF229" s="2">
        <f t="shared" si="19"/>
        <v>7.9978377842193048E-3</v>
      </c>
    </row>
    <row r="230" spans="1:32" x14ac:dyDescent="0.25">
      <c r="A230" s="1">
        <v>2016</v>
      </c>
      <c r="B230" s="1">
        <v>3</v>
      </c>
      <c r="C230" s="3">
        <f>'Raw data'!D292</f>
        <v>0.88184877507018533</v>
      </c>
      <c r="E230" s="1">
        <v>2016</v>
      </c>
      <c r="F230" s="1">
        <v>3</v>
      </c>
      <c r="G230" s="6">
        <v>111.111</v>
      </c>
      <c r="H230" s="21">
        <v>253855</v>
      </c>
      <c r="I230" s="3">
        <f t="shared" si="20"/>
        <v>-7.7339888152074083</v>
      </c>
      <c r="K230" s="1">
        <v>2016</v>
      </c>
      <c r="L230" s="1">
        <v>3</v>
      </c>
      <c r="M230" s="1">
        <v>111.026</v>
      </c>
      <c r="N230" s="1">
        <v>107.726</v>
      </c>
      <c r="O230" s="21">
        <v>253855</v>
      </c>
      <c r="P230" s="3">
        <f t="shared" si="16"/>
        <v>-7.7497270293597005</v>
      </c>
      <c r="R230" s="1">
        <v>2016</v>
      </c>
      <c r="S230" s="1">
        <v>3</v>
      </c>
      <c r="T230" s="6">
        <v>107.98699999999999</v>
      </c>
      <c r="U230" s="21">
        <v>253855</v>
      </c>
      <c r="V230" s="3">
        <f t="shared" si="17"/>
        <v>-7.7625076673440709</v>
      </c>
      <c r="X230" s="1">
        <v>2016</v>
      </c>
      <c r="Y230" s="1">
        <v>3</v>
      </c>
      <c r="Z230" s="1">
        <v>2426.493848250017</v>
      </c>
      <c r="AA230" s="3">
        <f t="shared" si="18"/>
        <v>7.7942026336061279</v>
      </c>
      <c r="AC230" s="1">
        <v>2016</v>
      </c>
      <c r="AD230" s="1">
        <v>3</v>
      </c>
      <c r="AE230" s="12">
        <v>0.42453095368830418</v>
      </c>
      <c r="AF230" s="2">
        <f t="shared" si="19"/>
        <v>4.2453095368830416E-3</v>
      </c>
    </row>
    <row r="231" spans="1:32" x14ac:dyDescent="0.25">
      <c r="A231" s="1">
        <v>2016</v>
      </c>
      <c r="B231" s="1">
        <v>4</v>
      </c>
      <c r="C231" s="3">
        <f>'Raw data'!D293</f>
        <v>0.88568409970273976</v>
      </c>
      <c r="E231" s="1">
        <v>2016</v>
      </c>
      <c r="F231" s="1">
        <v>4</v>
      </c>
      <c r="G231" s="6">
        <v>111.872</v>
      </c>
      <c r="H231" s="21">
        <v>254534.33333333334</v>
      </c>
      <c r="I231" s="3">
        <f t="shared" si="20"/>
        <v>-7.7298356503233991</v>
      </c>
      <c r="K231" s="1">
        <v>2016</v>
      </c>
      <c r="L231" s="1">
        <v>4</v>
      </c>
      <c r="M231" s="1">
        <v>111.13800000000001</v>
      </c>
      <c r="N231" s="1">
        <v>108.221</v>
      </c>
      <c r="O231" s="21">
        <v>254534.33333333334</v>
      </c>
      <c r="P231" s="3">
        <f t="shared" si="16"/>
        <v>-7.7496285343890126</v>
      </c>
      <c r="R231" s="1">
        <v>2016</v>
      </c>
      <c r="S231" s="1">
        <v>4</v>
      </c>
      <c r="T231" s="6">
        <v>108.1</v>
      </c>
      <c r="U231" s="21">
        <v>254534.33333333334</v>
      </c>
      <c r="V231" s="3">
        <f t="shared" si="17"/>
        <v>-7.7641342862712523</v>
      </c>
      <c r="X231" s="1">
        <v>2016</v>
      </c>
      <c r="Y231" s="1">
        <v>4</v>
      </c>
      <c r="Z231" s="1">
        <v>2449.9380182532127</v>
      </c>
      <c r="AA231" s="3">
        <f t="shared" si="18"/>
        <v>7.8038180045465975</v>
      </c>
      <c r="AC231" s="1">
        <v>2016</v>
      </c>
      <c r="AD231" s="1">
        <v>4</v>
      </c>
      <c r="AE231" s="12">
        <v>0.63483758983312077</v>
      </c>
      <c r="AF231" s="2">
        <f t="shared" si="19"/>
        <v>6.3483758983312079E-3</v>
      </c>
    </row>
    <row r="232" spans="1:32" x14ac:dyDescent="0.25">
      <c r="A232" s="1">
        <v>2017</v>
      </c>
      <c r="B232" s="1">
        <v>1</v>
      </c>
      <c r="C232" s="3">
        <f>'Raw data'!D294</f>
        <v>0.88992144219536362</v>
      </c>
      <c r="E232" s="1">
        <v>2017</v>
      </c>
      <c r="F232" s="1">
        <v>1</v>
      </c>
      <c r="G232" s="6">
        <v>112.411</v>
      </c>
      <c r="H232" s="21">
        <v>254247.33333333334</v>
      </c>
      <c r="I232" s="3">
        <f t="shared" si="20"/>
        <v>-7.7239010280515021</v>
      </c>
      <c r="K232" s="1">
        <v>2017</v>
      </c>
      <c r="L232" s="1">
        <v>1</v>
      </c>
      <c r="M232" s="1">
        <v>112.18899999999999</v>
      </c>
      <c r="N232" s="1">
        <v>108.94</v>
      </c>
      <c r="O232" s="21">
        <v>254247.33333333334</v>
      </c>
      <c r="P232" s="3">
        <f t="shared" si="16"/>
        <v>-7.7404637644189407</v>
      </c>
      <c r="R232" s="1">
        <v>2017</v>
      </c>
      <c r="S232" s="1">
        <v>1</v>
      </c>
      <c r="T232" s="6">
        <v>108.526</v>
      </c>
      <c r="U232" s="21">
        <v>254247.33333333334</v>
      </c>
      <c r="V232" s="3">
        <f t="shared" si="17"/>
        <v>-7.7590730498814153</v>
      </c>
      <c r="X232" s="1">
        <v>2017</v>
      </c>
      <c r="Y232" s="1">
        <v>1</v>
      </c>
      <c r="Z232" s="1">
        <v>2585.3540613008886</v>
      </c>
      <c r="AA232" s="3">
        <f t="shared" si="18"/>
        <v>7.8576177451845544</v>
      </c>
      <c r="AC232" s="1">
        <v>2017</v>
      </c>
      <c r="AD232" s="1">
        <v>1</v>
      </c>
      <c r="AE232" s="12">
        <v>0.66843675672309166</v>
      </c>
      <c r="AF232" s="2">
        <f t="shared" si="19"/>
        <v>6.6843675672309168E-3</v>
      </c>
    </row>
    <row r="233" spans="1:32" x14ac:dyDescent="0.25">
      <c r="A233" s="1">
        <v>2017</v>
      </c>
      <c r="B233" s="1">
        <v>2</v>
      </c>
      <c r="C233" s="3">
        <f>'Raw data'!D295</f>
        <v>0.88718580960388438</v>
      </c>
      <c r="E233" s="1">
        <v>2017</v>
      </c>
      <c r="F233" s="1">
        <v>2</v>
      </c>
      <c r="G233" s="6">
        <v>113.179</v>
      </c>
      <c r="H233" s="21">
        <v>254770.66666666666</v>
      </c>
      <c r="I233" s="3">
        <f t="shared" si="20"/>
        <v>-7.7191484368886778</v>
      </c>
      <c r="K233" s="1">
        <v>2017</v>
      </c>
      <c r="L233" s="1">
        <v>2</v>
      </c>
      <c r="M233" s="1">
        <v>113.364</v>
      </c>
      <c r="N233" s="1">
        <v>109.157</v>
      </c>
      <c r="O233" s="21">
        <v>254770.66666666666</v>
      </c>
      <c r="P233" s="3">
        <f t="shared" si="16"/>
        <v>-7.7362447744656029</v>
      </c>
      <c r="R233" s="1">
        <v>2017</v>
      </c>
      <c r="S233" s="1">
        <v>2</v>
      </c>
      <c r="T233" s="6">
        <v>109.345</v>
      </c>
      <c r="U233" s="21">
        <v>254770.66666666666</v>
      </c>
      <c r="V233" s="3">
        <f t="shared" si="17"/>
        <v>-7.7536110517404353</v>
      </c>
      <c r="X233" s="1">
        <v>2017</v>
      </c>
      <c r="Y233" s="1">
        <v>2</v>
      </c>
      <c r="Z233" s="1">
        <v>2651.3799894638523</v>
      </c>
      <c r="AA233" s="3">
        <f t="shared" si="18"/>
        <v>7.8828355341777314</v>
      </c>
      <c r="AC233" s="1">
        <v>2017</v>
      </c>
      <c r="AD233" s="1">
        <v>2</v>
      </c>
      <c r="AE233" s="12">
        <v>0.17821822449647584</v>
      </c>
      <c r="AF233" s="2">
        <f t="shared" si="19"/>
        <v>1.7821822449647583E-3</v>
      </c>
    </row>
    <row r="234" spans="1:32" x14ac:dyDescent="0.25">
      <c r="A234" s="1">
        <v>2017</v>
      </c>
      <c r="B234" s="1">
        <v>3</v>
      </c>
      <c r="C234" s="3">
        <f>'Raw data'!D296</f>
        <v>0.89237820949380098</v>
      </c>
      <c r="E234" s="1">
        <v>2017</v>
      </c>
      <c r="F234" s="1">
        <v>3</v>
      </c>
      <c r="G234" s="6">
        <v>114.245</v>
      </c>
      <c r="H234" s="21">
        <v>255356.66666666666</v>
      </c>
      <c r="I234" s="3">
        <f t="shared" si="20"/>
        <v>-7.7120712745508753</v>
      </c>
      <c r="K234" s="1">
        <v>2017</v>
      </c>
      <c r="L234" s="1">
        <v>3</v>
      </c>
      <c r="M234" s="1">
        <v>113.879</v>
      </c>
      <c r="N234" s="1">
        <v>109.518</v>
      </c>
      <c r="O234" s="21">
        <v>255356.66666666666</v>
      </c>
      <c r="P234" s="3">
        <f t="shared" si="16"/>
        <v>-7.7346132625336113</v>
      </c>
      <c r="R234" s="1">
        <v>2017</v>
      </c>
      <c r="S234" s="1">
        <v>3</v>
      </c>
      <c r="T234" s="6">
        <v>109.50700000000001</v>
      </c>
      <c r="U234" s="21">
        <v>255356.66666666666</v>
      </c>
      <c r="V234" s="3">
        <f t="shared" si="17"/>
        <v>-7.7544280655374278</v>
      </c>
      <c r="X234" s="1">
        <v>2017</v>
      </c>
      <c r="Y234" s="1">
        <v>3</v>
      </c>
      <c r="Z234" s="1">
        <v>2719.7022654525222</v>
      </c>
      <c r="AA234" s="3">
        <f t="shared" si="18"/>
        <v>7.9082776920680349</v>
      </c>
      <c r="AC234" s="1">
        <v>2017</v>
      </c>
      <c r="AD234" s="1">
        <v>3</v>
      </c>
      <c r="AE234" s="12">
        <v>0.47439748275424637</v>
      </c>
      <c r="AF234" s="2">
        <f t="shared" si="19"/>
        <v>4.743974827542464E-3</v>
      </c>
    </row>
    <row r="235" spans="1:32" x14ac:dyDescent="0.25">
      <c r="A235" s="1">
        <v>2017</v>
      </c>
      <c r="B235" s="1">
        <v>4</v>
      </c>
      <c r="C235" s="3">
        <f>'Raw data'!D297</f>
        <v>0.89388424923117127</v>
      </c>
      <c r="E235" s="1">
        <v>2017</v>
      </c>
      <c r="F235" s="1">
        <v>4</v>
      </c>
      <c r="G235" s="6">
        <v>115.551</v>
      </c>
      <c r="H235" s="21">
        <v>255941.33333333334</v>
      </c>
      <c r="I235" s="3">
        <f t="shared" si="20"/>
        <v>-7.702991539587174</v>
      </c>
      <c r="K235" s="1">
        <v>2017</v>
      </c>
      <c r="L235" s="1">
        <v>4</v>
      </c>
      <c r="M235" s="1">
        <v>115.215</v>
      </c>
      <c r="N235" s="1">
        <v>110.202</v>
      </c>
      <c r="O235" s="21">
        <v>255941.33333333334</v>
      </c>
      <c r="P235" s="3">
        <f t="shared" si="16"/>
        <v>-7.727898690857729</v>
      </c>
      <c r="R235" s="1">
        <v>2017</v>
      </c>
      <c r="S235" s="1">
        <v>4</v>
      </c>
      <c r="T235" s="6">
        <v>110.28100000000001</v>
      </c>
      <c r="U235" s="21">
        <v>255941.33333333334</v>
      </c>
      <c r="V235" s="3">
        <f t="shared" si="17"/>
        <v>-7.7496718765905079</v>
      </c>
      <c r="X235" s="1">
        <v>2017</v>
      </c>
      <c r="Y235" s="1">
        <v>4</v>
      </c>
      <c r="Z235" s="1">
        <v>2860.4263717561721</v>
      </c>
      <c r="AA235" s="3">
        <f t="shared" si="18"/>
        <v>7.9587259737360521</v>
      </c>
      <c r="AC235" s="1">
        <v>2017</v>
      </c>
      <c r="AD235" s="1">
        <v>4</v>
      </c>
      <c r="AE235" s="12">
        <v>0.77996391439428692</v>
      </c>
      <c r="AF235" s="2">
        <f t="shared" si="19"/>
        <v>7.7996391439428695E-3</v>
      </c>
    </row>
    <row r="236" spans="1:32" x14ac:dyDescent="0.25">
      <c r="A236" s="1">
        <v>2018</v>
      </c>
      <c r="B236" s="1">
        <v>1</v>
      </c>
      <c r="C236" s="3">
        <f>'Raw data'!D298</f>
        <v>0.89455606446503932</v>
      </c>
      <c r="E236" s="1">
        <v>2018</v>
      </c>
      <c r="F236" s="1">
        <v>1</v>
      </c>
      <c r="G236" s="6">
        <v>116.578</v>
      </c>
      <c r="H236" s="21">
        <v>256937</v>
      </c>
      <c r="I236" s="3">
        <f t="shared" si="20"/>
        <v>-7.6980256207708591</v>
      </c>
      <c r="K236" s="1">
        <v>2018</v>
      </c>
      <c r="L236" s="1">
        <v>1</v>
      </c>
      <c r="M236" s="1">
        <v>115.31</v>
      </c>
      <c r="N236" s="1">
        <v>110.989</v>
      </c>
      <c r="O236" s="21">
        <v>256937</v>
      </c>
      <c r="P236" s="3">
        <f t="shared" si="16"/>
        <v>-7.7278762444829647</v>
      </c>
      <c r="R236" s="1">
        <v>2018</v>
      </c>
      <c r="S236" s="1">
        <v>1</v>
      </c>
      <c r="T236" s="6">
        <v>110.93300000000001</v>
      </c>
      <c r="U236" s="21">
        <v>256937</v>
      </c>
      <c r="V236" s="3">
        <f t="shared" si="17"/>
        <v>-7.7476597821730628</v>
      </c>
      <c r="X236" s="1">
        <v>2018</v>
      </c>
      <c r="Y236" s="1">
        <v>1</v>
      </c>
      <c r="Z236" s="1">
        <v>2974.3057482193944</v>
      </c>
      <c r="AA236" s="3">
        <f t="shared" si="18"/>
        <v>7.9977659288035348</v>
      </c>
      <c r="AC236" s="1">
        <v>2018</v>
      </c>
      <c r="AD236" s="1">
        <v>1</v>
      </c>
      <c r="AE236" s="12">
        <v>0.77754954674392229</v>
      </c>
      <c r="AF236" s="2">
        <f t="shared" si="19"/>
        <v>7.7754954674392231E-3</v>
      </c>
    </row>
    <row r="237" spans="1:32" x14ac:dyDescent="0.25">
      <c r="A237" s="1">
        <v>2018</v>
      </c>
      <c r="B237" s="1">
        <v>2</v>
      </c>
      <c r="C237" s="3">
        <f>'Raw data'!D299</f>
        <v>0.89270041538777956</v>
      </c>
      <c r="E237" s="1">
        <v>2018</v>
      </c>
      <c r="F237" s="1">
        <v>2</v>
      </c>
      <c r="G237" s="6">
        <v>117.69</v>
      </c>
      <c r="H237" s="21">
        <v>257456</v>
      </c>
      <c r="I237" s="3">
        <f t="shared" si="20"/>
        <v>-7.6905500618093603</v>
      </c>
      <c r="K237" s="1">
        <v>2018</v>
      </c>
      <c r="L237" s="1">
        <v>2</v>
      </c>
      <c r="M237" s="1">
        <v>116.11199999999999</v>
      </c>
      <c r="N237" s="1">
        <v>111.845</v>
      </c>
      <c r="O237" s="21">
        <v>257456</v>
      </c>
      <c r="P237" s="3">
        <f t="shared" si="16"/>
        <v>-7.7225942765822184</v>
      </c>
      <c r="R237" s="1">
        <v>2018</v>
      </c>
      <c r="S237" s="1">
        <v>2</v>
      </c>
      <c r="T237" s="6">
        <v>111.539</v>
      </c>
      <c r="U237" s="21">
        <v>257456</v>
      </c>
      <c r="V237" s="3">
        <f t="shared" si="17"/>
        <v>-7.7442298051712939</v>
      </c>
      <c r="X237" s="1">
        <v>2018</v>
      </c>
      <c r="Y237" s="1">
        <v>2</v>
      </c>
      <c r="Z237" s="1">
        <v>2911.9727866490925</v>
      </c>
      <c r="AA237" s="3">
        <f t="shared" si="18"/>
        <v>7.9765860640287789</v>
      </c>
      <c r="AC237" s="1">
        <v>2018</v>
      </c>
      <c r="AD237" s="1">
        <v>2</v>
      </c>
      <c r="AE237" s="12">
        <v>0.62537714190834015</v>
      </c>
      <c r="AF237" s="2">
        <f t="shared" si="19"/>
        <v>6.2537714190834016E-3</v>
      </c>
    </row>
    <row r="238" spans="1:32" x14ac:dyDescent="0.25">
      <c r="A238" s="1">
        <v>2018</v>
      </c>
      <c r="B238" s="1">
        <v>3</v>
      </c>
      <c r="C238" s="3">
        <f>'Raw data'!D300</f>
        <v>0.90167885807678072</v>
      </c>
      <c r="E238" s="1">
        <v>2018</v>
      </c>
      <c r="F238" s="1">
        <v>3</v>
      </c>
      <c r="G238" s="6">
        <v>118.34099999999999</v>
      </c>
      <c r="H238" s="21">
        <v>258066.33333333334</v>
      </c>
      <c r="I238" s="3">
        <f t="shared" si="20"/>
        <v>-7.6874016493598365</v>
      </c>
      <c r="K238" s="1">
        <v>2018</v>
      </c>
      <c r="L238" s="1">
        <v>3</v>
      </c>
      <c r="M238" s="1">
        <v>116.807</v>
      </c>
      <c r="N238" s="1">
        <v>112.55200000000001</v>
      </c>
      <c r="O238" s="21">
        <v>258066.33333333334</v>
      </c>
      <c r="P238" s="3">
        <f t="shared" si="16"/>
        <v>-7.7188306557533179</v>
      </c>
      <c r="R238" s="1">
        <v>2018</v>
      </c>
      <c r="S238" s="1">
        <v>3</v>
      </c>
      <c r="T238" s="6">
        <v>111.84699999999999</v>
      </c>
      <c r="U238" s="21">
        <v>258066.33333333334</v>
      </c>
      <c r="V238" s="3">
        <f t="shared" si="17"/>
        <v>-7.7438400708605259</v>
      </c>
      <c r="X238" s="1">
        <v>2018</v>
      </c>
      <c r="Y238" s="1">
        <v>3</v>
      </c>
      <c r="Z238" s="1">
        <v>3061.2638247685113</v>
      </c>
      <c r="AA238" s="3">
        <f t="shared" si="18"/>
        <v>8.0265831243095942</v>
      </c>
      <c r="AC238" s="1">
        <v>2018</v>
      </c>
      <c r="AD238" s="1">
        <v>3</v>
      </c>
      <c r="AE238" s="12">
        <v>0.40548279093119771</v>
      </c>
      <c r="AF238" s="2">
        <f t="shared" si="19"/>
        <v>4.0548279093119768E-3</v>
      </c>
    </row>
    <row r="239" spans="1:32" x14ac:dyDescent="0.25">
      <c r="A239" s="1">
        <v>2018</v>
      </c>
      <c r="B239" s="1">
        <v>4</v>
      </c>
      <c r="C239" s="3">
        <f>'Raw data'!D301</f>
        <v>0.90131747383882477</v>
      </c>
      <c r="E239" s="1">
        <v>2018</v>
      </c>
      <c r="F239" s="1">
        <v>4</v>
      </c>
      <c r="G239" s="6">
        <v>118.652</v>
      </c>
      <c r="H239" s="21">
        <v>258703.33333333334</v>
      </c>
      <c r="I239" s="3">
        <f t="shared" si="20"/>
        <v>-7.6872424139888693</v>
      </c>
      <c r="K239" s="1">
        <v>2018</v>
      </c>
      <c r="L239" s="1">
        <v>4</v>
      </c>
      <c r="M239" s="1">
        <v>117.55800000000001</v>
      </c>
      <c r="N239" s="1">
        <v>112.985</v>
      </c>
      <c r="O239" s="21">
        <v>258703.33333333334</v>
      </c>
      <c r="P239" s="3">
        <f t="shared" si="16"/>
        <v>-7.7161470375741912</v>
      </c>
      <c r="R239" s="1">
        <v>2018</v>
      </c>
      <c r="S239" s="1">
        <v>4</v>
      </c>
      <c r="T239" s="6">
        <v>112.123</v>
      </c>
      <c r="U239" s="21">
        <v>258703.33333333334</v>
      </c>
      <c r="V239" s="3">
        <f t="shared" si="17"/>
        <v>-7.7438407700439722</v>
      </c>
      <c r="X239" s="1">
        <v>2018</v>
      </c>
      <c r="Y239" s="1">
        <v>4</v>
      </c>
      <c r="Z239" s="1">
        <v>2892.0084536708746</v>
      </c>
      <c r="AA239" s="3">
        <f t="shared" si="18"/>
        <v>7.9697065063970918</v>
      </c>
      <c r="AC239" s="1">
        <v>2018</v>
      </c>
      <c r="AD239" s="1">
        <v>4</v>
      </c>
      <c r="AE239" s="12">
        <v>0.39100119254924931</v>
      </c>
      <c r="AF239" s="2">
        <f t="shared" si="19"/>
        <v>3.9100119254924931E-3</v>
      </c>
    </row>
    <row r="240" spans="1:32" x14ac:dyDescent="0.25">
      <c r="A240" s="1">
        <v>2019</v>
      </c>
      <c r="B240" s="1">
        <v>1</v>
      </c>
      <c r="C240" s="3">
        <f>'Raw data'!D302</f>
        <v>0.91265025427373914</v>
      </c>
      <c r="E240" s="1">
        <v>2019</v>
      </c>
      <c r="F240" s="1">
        <v>1</v>
      </c>
      <c r="G240" s="6">
        <v>119.64700000000001</v>
      </c>
      <c r="H240" s="21">
        <v>258389.33333333334</v>
      </c>
      <c r="I240" s="3">
        <f t="shared" si="20"/>
        <v>-7.6776770294587084</v>
      </c>
      <c r="K240" s="1">
        <v>2019</v>
      </c>
      <c r="L240" s="1">
        <v>1</v>
      </c>
      <c r="M240" s="1">
        <v>118.254</v>
      </c>
      <c r="N240" s="1">
        <v>113.066</v>
      </c>
      <c r="O240" s="21">
        <v>258389.33333333334</v>
      </c>
      <c r="P240" s="3">
        <f t="shared" si="16"/>
        <v>-7.7115679176387202</v>
      </c>
      <c r="R240" s="1">
        <v>2019</v>
      </c>
      <c r="S240" s="1">
        <v>1</v>
      </c>
      <c r="T240" s="6">
        <v>112.116</v>
      </c>
      <c r="U240" s="21">
        <v>258389.33333333334</v>
      </c>
      <c r="V240" s="3">
        <f t="shared" si="17"/>
        <v>-7.7426887207699737</v>
      </c>
      <c r="X240" s="1">
        <v>2019</v>
      </c>
      <c r="Y240" s="1">
        <v>1</v>
      </c>
      <c r="Z240" s="1">
        <v>2914.4991268824538</v>
      </c>
      <c r="AA240" s="3">
        <f t="shared" si="18"/>
        <v>7.9774532579084294</v>
      </c>
      <c r="AC240" s="1">
        <v>2019</v>
      </c>
      <c r="AD240" s="1">
        <v>1</v>
      </c>
      <c r="AE240" s="12">
        <v>0.17737045821322303</v>
      </c>
      <c r="AF240" s="2">
        <f t="shared" si="19"/>
        <v>1.7737045821322303E-3</v>
      </c>
    </row>
    <row r="241" spans="1:32" x14ac:dyDescent="0.25">
      <c r="A241" s="1">
        <v>2019</v>
      </c>
      <c r="B241" s="1">
        <v>2</v>
      </c>
      <c r="C241" s="3">
        <f>'Raw data'!D303</f>
        <v>0.92318303607410024</v>
      </c>
      <c r="E241" s="1">
        <v>2019</v>
      </c>
      <c r="F241" s="1">
        <v>2</v>
      </c>
      <c r="G241" s="6">
        <v>120.70099999999999</v>
      </c>
      <c r="H241" s="21">
        <v>258863.66666666666</v>
      </c>
      <c r="I241" s="3">
        <f t="shared" si="20"/>
        <v>-7.6707404054935395</v>
      </c>
      <c r="K241" s="1">
        <v>2019</v>
      </c>
      <c r="L241" s="1">
        <v>2</v>
      </c>
      <c r="M241" s="1">
        <v>119.72499999999999</v>
      </c>
      <c r="N241" s="1">
        <v>113.639</v>
      </c>
      <c r="O241" s="21">
        <v>258863.66666666666</v>
      </c>
      <c r="P241" s="3">
        <f t="shared" si="16"/>
        <v>-7.7046045328160471</v>
      </c>
      <c r="R241" s="1">
        <v>2019</v>
      </c>
      <c r="S241" s="1">
        <v>2</v>
      </c>
      <c r="T241" s="6">
        <v>111.92</v>
      </c>
      <c r="U241" s="21">
        <v>258863.66666666666</v>
      </c>
      <c r="V241" s="3">
        <f t="shared" si="17"/>
        <v>-7.7462724882096214</v>
      </c>
      <c r="X241" s="1">
        <v>2019</v>
      </c>
      <c r="Y241" s="1">
        <v>2</v>
      </c>
      <c r="Z241" s="1">
        <v>3050.4495114769593</v>
      </c>
      <c r="AA241" s="3">
        <f t="shared" si="18"/>
        <v>8.0230442395540909</v>
      </c>
      <c r="AC241" s="1">
        <v>2019</v>
      </c>
      <c r="AD241" s="1">
        <v>2</v>
      </c>
      <c r="AE241" s="12">
        <v>0.86481213089120479</v>
      </c>
      <c r="AF241" s="2">
        <f t="shared" si="19"/>
        <v>8.6481213089120487E-3</v>
      </c>
    </row>
    <row r="242" spans="1:32" x14ac:dyDescent="0.25">
      <c r="A242" s="1">
        <v>2019</v>
      </c>
      <c r="B242" s="1">
        <v>3</v>
      </c>
      <c r="C242" s="3">
        <f>'Raw data'!D304</f>
        <v>0.92696339071819345</v>
      </c>
      <c r="E242" s="1">
        <v>2019</v>
      </c>
      <c r="F242" s="1">
        <v>3</v>
      </c>
      <c r="G242" s="6">
        <v>121.642</v>
      </c>
      <c r="H242" s="21">
        <v>259431.66666666666</v>
      </c>
      <c r="I242" s="3">
        <f t="shared" si="20"/>
        <v>-7.6651663153668581</v>
      </c>
      <c r="K242" s="1">
        <v>2019</v>
      </c>
      <c r="L242" s="1">
        <v>3</v>
      </c>
      <c r="M242" s="1">
        <v>120.639</v>
      </c>
      <c r="N242" s="1">
        <v>114.324</v>
      </c>
      <c r="O242" s="21">
        <v>259431.66666666666</v>
      </c>
      <c r="P242" s="3">
        <f t="shared" si="16"/>
        <v>-7.6999677456210831</v>
      </c>
      <c r="R242" s="1">
        <v>2019</v>
      </c>
      <c r="S242" s="1">
        <v>3</v>
      </c>
      <c r="T242" s="6">
        <v>112.574</v>
      </c>
      <c r="U242" s="21">
        <v>259431.66666666666</v>
      </c>
      <c r="V242" s="3">
        <f t="shared" si="17"/>
        <v>-7.7426378368194655</v>
      </c>
      <c r="X242" s="1">
        <v>2019</v>
      </c>
      <c r="Y242" s="1">
        <v>3</v>
      </c>
      <c r="Z242" s="1">
        <v>3121.9597881518444</v>
      </c>
      <c r="AA242" s="3">
        <f t="shared" si="18"/>
        <v>8.046216220836067</v>
      </c>
      <c r="AC242" s="1">
        <v>2019</v>
      </c>
      <c r="AD242" s="1">
        <v>3</v>
      </c>
      <c r="AE242" s="12">
        <v>0.320433121017075</v>
      </c>
      <c r="AF242" s="2">
        <f t="shared" si="19"/>
        <v>3.2043312101707501E-3</v>
      </c>
    </row>
    <row r="243" spans="1:32" x14ac:dyDescent="0.25">
      <c r="A243" s="1">
        <v>2019</v>
      </c>
      <c r="B243" s="1">
        <v>4</v>
      </c>
      <c r="C243" s="3">
        <f>'Raw data'!D305</f>
        <v>0.9309598215203394</v>
      </c>
      <c r="E243" s="1">
        <v>2019</v>
      </c>
      <c r="F243" s="1">
        <v>4</v>
      </c>
      <c r="G243" s="6">
        <v>122.181</v>
      </c>
      <c r="H243" s="21">
        <v>260015.33333333334</v>
      </c>
      <c r="I243" s="3">
        <f t="shared" si="20"/>
        <v>-7.6629923307839887</v>
      </c>
      <c r="K243" s="1">
        <v>2019</v>
      </c>
      <c r="L243" s="1">
        <v>4</v>
      </c>
      <c r="M243" s="1">
        <v>120.715</v>
      </c>
      <c r="N243" s="1">
        <v>114.795</v>
      </c>
      <c r="O243" s="21">
        <v>260015.33333333334</v>
      </c>
      <c r="P243" s="3">
        <f t="shared" si="16"/>
        <v>-7.699889687777703</v>
      </c>
      <c r="R243" s="1">
        <v>2019</v>
      </c>
      <c r="S243" s="1">
        <v>4</v>
      </c>
      <c r="T243" s="6">
        <v>112.90900000000001</v>
      </c>
      <c r="U243" s="21">
        <v>260015.33333333334</v>
      </c>
      <c r="V243" s="3">
        <f t="shared" si="17"/>
        <v>-7.7419136980759697</v>
      </c>
      <c r="X243" s="1">
        <v>2019</v>
      </c>
      <c r="Y243" s="1">
        <v>4</v>
      </c>
      <c r="Z243" s="1">
        <v>3250.0097857289779</v>
      </c>
      <c r="AA243" s="3">
        <f t="shared" si="18"/>
        <v>8.0864132863127818</v>
      </c>
      <c r="AC243" s="1">
        <v>2019</v>
      </c>
      <c r="AD243" s="1">
        <v>4</v>
      </c>
      <c r="AE243" s="12">
        <v>0.65105482860065444</v>
      </c>
      <c r="AF243" s="2">
        <f t="shared" si="19"/>
        <v>6.5105482860065445E-3</v>
      </c>
    </row>
    <row r="244" spans="1:32" x14ac:dyDescent="0.25">
      <c r="A244" s="1">
        <v>2020</v>
      </c>
      <c r="B244" s="1">
        <v>1</v>
      </c>
      <c r="C244" s="3">
        <f>'Raw data'!D306</f>
        <v>0.92988804540241843</v>
      </c>
      <c r="E244" s="1">
        <v>2020</v>
      </c>
      <c r="F244" s="1">
        <v>1</v>
      </c>
      <c r="G244" s="6">
        <v>119.869</v>
      </c>
      <c r="H244" s="21">
        <v>259629.33333333334</v>
      </c>
      <c r="I244" s="3">
        <f t="shared" si="20"/>
        <v>-7.6806107719656644</v>
      </c>
      <c r="K244" s="1">
        <v>2020</v>
      </c>
      <c r="L244" s="1">
        <v>1</v>
      </c>
      <c r="M244" s="1">
        <v>122.791</v>
      </c>
      <c r="N244" s="1">
        <v>111.807</v>
      </c>
      <c r="O244" s="21">
        <v>259629.33333333334</v>
      </c>
      <c r="P244" s="3">
        <f t="shared" si="16"/>
        <v>-7.7022840213050729</v>
      </c>
      <c r="R244" s="1">
        <v>2020</v>
      </c>
      <c r="S244" s="1">
        <v>1</v>
      </c>
      <c r="T244" s="6">
        <v>111.26600000000001</v>
      </c>
      <c r="U244" s="21">
        <v>259629.33333333334</v>
      </c>
      <c r="V244" s="3">
        <f t="shared" si="17"/>
        <v>-7.7550865208490416</v>
      </c>
      <c r="X244" s="1">
        <v>2020</v>
      </c>
      <c r="Y244" s="1">
        <v>1</v>
      </c>
      <c r="Z244" s="1">
        <v>3218.2981287766129</v>
      </c>
      <c r="AA244" s="3">
        <f t="shared" si="18"/>
        <v>8.0766079673806459</v>
      </c>
      <c r="AC244" s="1">
        <v>2020</v>
      </c>
      <c r="AD244" s="1">
        <v>1</v>
      </c>
      <c r="AE244" s="12">
        <v>0.24861756663085544</v>
      </c>
      <c r="AF244" s="2">
        <f t="shared" si="19"/>
        <v>2.4861756663085545E-3</v>
      </c>
    </row>
    <row r="245" spans="1:32" x14ac:dyDescent="0.25">
      <c r="A245" s="1">
        <v>2020</v>
      </c>
      <c r="B245" s="1">
        <v>2</v>
      </c>
      <c r="C245" s="3">
        <f>'Raw data'!D307</f>
        <v>0.93152481055374015</v>
      </c>
      <c r="E245" s="1">
        <v>2020</v>
      </c>
      <c r="F245" s="1">
        <v>2</v>
      </c>
      <c r="G245" s="6">
        <v>106.855</v>
      </c>
      <c r="H245" s="21">
        <v>260049</v>
      </c>
      <c r="I245" s="3">
        <f t="shared" si="20"/>
        <v>-7.797152578537327</v>
      </c>
      <c r="K245" s="1">
        <v>2020</v>
      </c>
      <c r="L245" s="1">
        <v>2</v>
      </c>
      <c r="M245" s="1">
        <v>118.27200000000001</v>
      </c>
      <c r="N245" s="1">
        <v>97.405000000000001</v>
      </c>
      <c r="O245" s="21">
        <v>260049</v>
      </c>
      <c r="P245" s="3">
        <f t="shared" si="16"/>
        <v>-7.7879906162077717</v>
      </c>
      <c r="R245" s="1">
        <v>2020</v>
      </c>
      <c r="S245" s="1">
        <v>2</v>
      </c>
      <c r="T245" s="6">
        <v>96.58</v>
      </c>
      <c r="U245" s="21">
        <v>260049</v>
      </c>
      <c r="V245" s="3">
        <f t="shared" si="17"/>
        <v>-7.8982536733340858</v>
      </c>
      <c r="X245" s="1">
        <v>2020</v>
      </c>
      <c r="Y245" s="1">
        <v>2</v>
      </c>
      <c r="Z245" s="1">
        <v>3087.386900324087</v>
      </c>
      <c r="AA245" s="3">
        <f t="shared" si="18"/>
        <v>8.0350803487913041</v>
      </c>
      <c r="AC245" s="1">
        <v>2020</v>
      </c>
      <c r="AD245" s="1">
        <v>2</v>
      </c>
      <c r="AE245" s="12">
        <v>-0.78400890210460261</v>
      </c>
      <c r="AF245" s="2">
        <f t="shared" si="19"/>
        <v>-7.8400890210460258E-3</v>
      </c>
    </row>
    <row r="246" spans="1:32" x14ac:dyDescent="0.25">
      <c r="A246" s="1">
        <v>2020</v>
      </c>
      <c r="B246" s="1">
        <v>3</v>
      </c>
      <c r="C246" s="3">
        <f>'Raw data'!D308</f>
        <v>0.91833617212562602</v>
      </c>
      <c r="E246" s="1">
        <v>2020</v>
      </c>
      <c r="F246" s="1">
        <v>3</v>
      </c>
      <c r="G246" s="6">
        <v>117.17700000000001</v>
      </c>
      <c r="H246" s="21">
        <v>260557.66666666666</v>
      </c>
      <c r="I246" s="3">
        <f t="shared" si="20"/>
        <v>-7.7068938726884788</v>
      </c>
      <c r="K246" s="1">
        <v>2020</v>
      </c>
      <c r="L246" s="1">
        <v>3</v>
      </c>
      <c r="M246" s="1">
        <v>126.724</v>
      </c>
      <c r="N246" s="1">
        <v>105.473</v>
      </c>
      <c r="O246" s="21">
        <v>260557.66666666666</v>
      </c>
      <c r="P246" s="3">
        <f t="shared" si="16"/>
        <v>-7.7161405161151473</v>
      </c>
      <c r="R246" s="1">
        <v>2020</v>
      </c>
      <c r="S246" s="1">
        <v>3</v>
      </c>
      <c r="T246" s="6">
        <v>104.721</v>
      </c>
      <c r="U246" s="21">
        <v>260557.66666666666</v>
      </c>
      <c r="V246" s="3">
        <f t="shared" si="17"/>
        <v>-7.819279814008584</v>
      </c>
      <c r="X246" s="1">
        <v>2020</v>
      </c>
      <c r="Y246" s="1">
        <v>3</v>
      </c>
      <c r="Z246" s="1">
        <v>3462.5780718646001</v>
      </c>
      <c r="AA246" s="3">
        <f t="shared" si="18"/>
        <v>8.149768698072327</v>
      </c>
      <c r="AC246" s="1">
        <v>2020</v>
      </c>
      <c r="AD246" s="1">
        <v>3</v>
      </c>
      <c r="AE246" s="12">
        <v>1.1500931358065714</v>
      </c>
      <c r="AF246" s="2">
        <f t="shared" si="19"/>
        <v>1.1500931358065713E-2</v>
      </c>
    </row>
    <row r="247" spans="1:32" x14ac:dyDescent="0.25">
      <c r="A247" s="1">
        <v>2020</v>
      </c>
      <c r="B247" s="1">
        <v>4</v>
      </c>
      <c r="C247" s="3">
        <f>'Raw data'!D309</f>
        <v>0.93377057559191112</v>
      </c>
      <c r="E247" s="1">
        <v>2020</v>
      </c>
      <c r="F247" s="1">
        <v>4</v>
      </c>
      <c r="G247" s="6">
        <v>118.941</v>
      </c>
      <c r="H247" s="21">
        <v>261080</v>
      </c>
      <c r="I247" s="3">
        <f t="shared" si="20"/>
        <v>-7.6939545809055794</v>
      </c>
      <c r="K247" s="1">
        <v>2020</v>
      </c>
      <c r="L247" s="1">
        <v>4</v>
      </c>
      <c r="M247" s="1">
        <v>126.37</v>
      </c>
      <c r="N247" s="1">
        <v>106.84699999999999</v>
      </c>
      <c r="O247" s="21">
        <v>261080</v>
      </c>
      <c r="P247" s="3">
        <f t="shared" si="16"/>
        <v>-7.7137599826904362</v>
      </c>
      <c r="R247" s="1">
        <v>2020</v>
      </c>
      <c r="S247" s="1">
        <v>4</v>
      </c>
      <c r="T247" s="6">
        <v>107.23099999999999</v>
      </c>
      <c r="U247" s="21">
        <v>261080</v>
      </c>
      <c r="V247" s="3">
        <f t="shared" si="17"/>
        <v>-7.7975967668121928</v>
      </c>
      <c r="X247" s="1">
        <v>2020</v>
      </c>
      <c r="Y247" s="1">
        <v>4</v>
      </c>
      <c r="Z247" s="1">
        <v>3696.7989583079416</v>
      </c>
      <c r="AA247" s="3">
        <f t="shared" si="18"/>
        <v>8.2152225777739201</v>
      </c>
      <c r="AC247" s="1">
        <v>2020</v>
      </c>
      <c r="AD247" s="1">
        <v>4</v>
      </c>
      <c r="AE247" s="12">
        <v>0.60216537469189768</v>
      </c>
      <c r="AF247" s="2">
        <f t="shared" si="19"/>
        <v>6.0216537469189764E-3</v>
      </c>
    </row>
    <row r="248" spans="1:32" x14ac:dyDescent="0.25">
      <c r="A248" s="1">
        <v>2021</v>
      </c>
      <c r="B248" s="1">
        <v>1</v>
      </c>
      <c r="C248" s="3">
        <f>'Raw data'!D310</f>
        <v>0.93644337510970732</v>
      </c>
      <c r="E248" s="1">
        <v>2021</v>
      </c>
      <c r="F248" s="1">
        <v>1</v>
      </c>
      <c r="G248" s="6">
        <v>121.374</v>
      </c>
      <c r="H248" s="21">
        <v>260924</v>
      </c>
      <c r="I248" s="3">
        <f t="shared" si="20"/>
        <v>-7.6731077685133755</v>
      </c>
      <c r="K248" s="1">
        <v>2021</v>
      </c>
      <c r="L248" s="1">
        <v>1</v>
      </c>
      <c r="M248" s="1">
        <v>131.113</v>
      </c>
      <c r="N248" s="1">
        <v>107.879</v>
      </c>
      <c r="O248" s="21">
        <v>260924</v>
      </c>
      <c r="P248" s="3">
        <f t="shared" si="16"/>
        <v>-7.6887015581539941</v>
      </c>
      <c r="R248" s="1">
        <v>2021</v>
      </c>
      <c r="S248" s="1">
        <v>1</v>
      </c>
      <c r="T248" s="6">
        <v>108.276</v>
      </c>
      <c r="U248" s="21">
        <v>260924</v>
      </c>
      <c r="V248" s="3">
        <f t="shared" si="17"/>
        <v>-7.787300933361621</v>
      </c>
      <c r="X248" s="1">
        <v>2021</v>
      </c>
      <c r="Y248" s="1">
        <v>1</v>
      </c>
      <c r="Z248" s="1">
        <v>3974.6055534503635</v>
      </c>
      <c r="AA248" s="3">
        <f t="shared" si="18"/>
        <v>8.2876807903282419</v>
      </c>
      <c r="AC248" s="1">
        <v>2021</v>
      </c>
      <c r="AD248" s="1">
        <v>1</v>
      </c>
      <c r="AE248" s="12">
        <v>0.92380040012282905</v>
      </c>
      <c r="AF248" s="2">
        <f t="shared" si="19"/>
        <v>9.2380040012282911E-3</v>
      </c>
    </row>
    <row r="249" spans="1:32" x14ac:dyDescent="0.25">
      <c r="A249" s="1">
        <v>2021</v>
      </c>
      <c r="B249" s="1">
        <v>2</v>
      </c>
      <c r="C249" s="3">
        <f>'Raw data'!D311</f>
        <v>0.94396544241960256</v>
      </c>
      <c r="E249" s="1">
        <v>2021</v>
      </c>
      <c r="F249" s="1">
        <v>2</v>
      </c>
      <c r="G249" s="6">
        <v>123.76900000000001</v>
      </c>
      <c r="H249" s="21">
        <v>261217</v>
      </c>
      <c r="I249" s="3">
        <f t="shared" si="20"/>
        <v>-7.6546898334761844</v>
      </c>
      <c r="K249" s="1">
        <v>2021</v>
      </c>
      <c r="L249" s="1">
        <v>2</v>
      </c>
      <c r="M249" s="1">
        <v>135.4</v>
      </c>
      <c r="N249" s="1">
        <v>110.816</v>
      </c>
      <c r="O249" s="21">
        <v>261217</v>
      </c>
      <c r="P249" s="3">
        <f t="shared" si="16"/>
        <v>-7.6600447395995968</v>
      </c>
      <c r="R249" s="1">
        <v>2021</v>
      </c>
      <c r="S249" s="1">
        <v>2</v>
      </c>
      <c r="T249" s="6">
        <v>109.852</v>
      </c>
      <c r="U249" s="21">
        <v>261217</v>
      </c>
      <c r="V249" s="3">
        <f t="shared" si="17"/>
        <v>-7.7739727531828668</v>
      </c>
      <c r="X249" s="1">
        <v>2021</v>
      </c>
      <c r="Y249" s="1">
        <v>2</v>
      </c>
      <c r="Z249" s="1">
        <v>4212.9570246633511</v>
      </c>
      <c r="AA249" s="3">
        <f t="shared" si="18"/>
        <v>8.3459200612774165</v>
      </c>
      <c r="AC249" s="1">
        <v>2021</v>
      </c>
      <c r="AD249" s="1">
        <v>2</v>
      </c>
      <c r="AE249" s="12">
        <v>2.0465518416886916</v>
      </c>
      <c r="AF249" s="2">
        <f t="shared" si="19"/>
        <v>2.0465518416886916E-2</v>
      </c>
    </row>
    <row r="250" spans="1:32" x14ac:dyDescent="0.25">
      <c r="B250" s="1"/>
    </row>
    <row r="251" spans="1:32" x14ac:dyDescent="0.25">
      <c r="B251" s="1"/>
    </row>
  </sheetData>
  <mergeCells count="6">
    <mergeCell ref="A1:C2"/>
    <mergeCell ref="E1:I2"/>
    <mergeCell ref="K1:P2"/>
    <mergeCell ref="R1:V2"/>
    <mergeCell ref="X1:AA2"/>
    <mergeCell ref="AC1:AF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Raw data</vt:lpstr>
      <vt:lpstr>Data transformation</vt:lpstr>
      <vt:lpstr>'Raw data'!sentiment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Reinet-PC</cp:lastModifiedBy>
  <dcterms:created xsi:type="dcterms:W3CDTF">2015-03-12T15:42:21Z</dcterms:created>
  <dcterms:modified xsi:type="dcterms:W3CDTF">2022-03-11T00:24:46Z</dcterms:modified>
</cp:coreProperties>
</file>